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araLlevar2020_02\Indices_Total\02_TablaI\"/>
    </mc:Choice>
  </mc:AlternateContent>
  <xr:revisionPtr revIDLastSave="0" documentId="13_ncr:1_{56ABD962-DA41-4CE8-91CA-146FF459F277}" xr6:coauthVersionLast="47" xr6:coauthVersionMax="47" xr10:uidLastSave="{00000000-0000-0000-0000-000000000000}"/>
  <bookViews>
    <workbookView xWindow="-120" yWindow="-120" windowWidth="24240" windowHeight="13740" tabRatio="870" activeTab="3" xr2:uid="{00000000-000D-0000-FFFF-FFFF00000000}"/>
  </bookViews>
  <sheets>
    <sheet name="DICIEMBRE 2022" sheetId="231" r:id="rId1"/>
    <sheet name="ENERO 2023" sheetId="232" r:id="rId2"/>
    <sheet name="FEBRERO 2023" sheetId="233" r:id="rId3"/>
    <sheet name="MARZO 2023" sheetId="234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FECHA_ACTUAL" localSheetId="0">'[1]Carga Manual'!$I$5</definedName>
    <definedName name="FECHA_ACTUAL" localSheetId="1">'[2]Carga Manual'!$I$5</definedName>
    <definedName name="FECHA_ACTUAL" localSheetId="2">'[3]Carga Manual'!$I$5</definedName>
    <definedName name="FECHA_ACTUAL" localSheetId="3">'[6]Carga Manual'!$I$5</definedName>
    <definedName name="FECHA_ACTUAL">'[4]Carga Manual'!$I$5</definedName>
    <definedName name="Gasoil_Periodo" localSheetId="2">'[3]Carga Gasoil Estadistico'!$D$7</definedName>
    <definedName name="Gasoil_Periodo" localSheetId="3">'[6]Carga Gasoil Estadistico'!$D$7</definedName>
    <definedName name="Gasoil_Periodo">'[2]Gasoil Estadistico'!$D$7</definedName>
    <definedName name="Gasoil_PeriodoCalculado" localSheetId="2">'[3]Carga Gasoil Estadistico'!$D$9</definedName>
    <definedName name="Gasoil_PeriodoCalculado" localSheetId="3">'[6]Carga Gasoil Estadistico'!$D$9</definedName>
    <definedName name="Gasoil_PeriodoCalculado">'[2]Gasoil Estadistico'!$D$9</definedName>
    <definedName name="Gasoil_Valor_02">'[2]Gasoil Estadistico'!$D$40</definedName>
    <definedName name="Historico" localSheetId="0">[1]Historico!$B$10:$KE$250</definedName>
    <definedName name="Historico" localSheetId="1">[2]Historico!$B$10:$KE$250</definedName>
    <definedName name="Historico" localSheetId="2">[3]Historico!$B$10:$KE$250</definedName>
    <definedName name="Historico" localSheetId="3">[6]Historico!$B$10:$KE$250</definedName>
    <definedName name="Historico">[4]Historico!#REF!</definedName>
    <definedName name="Historico_Titulo" localSheetId="0">[1]Historico!$B$8:$SZ$8</definedName>
    <definedName name="Historico_Titulo" localSheetId="1">[2]Historico!$B$8:$SZ$8</definedName>
    <definedName name="Historico_Titulo" localSheetId="2">[3]Historico!$B$8:$SZ$8</definedName>
    <definedName name="Historico_Titulo" localSheetId="3">[6]Historico!$B$8:$SZ$8</definedName>
    <definedName name="Historico_Titulo">[4]Historico!#REF!</definedName>
    <definedName name="Redondeo03" localSheetId="0">[1]Historico!$AP$7</definedName>
    <definedName name="Redondeo03" localSheetId="1">[2]Historico!$AP$7</definedName>
    <definedName name="Redondeo03" localSheetId="2">[3]Historico!$AP$7</definedName>
    <definedName name="Redondeo03" localSheetId="3">[6]Historico!$AP$7</definedName>
    <definedName name="Redondeo03">[4]Historico!$AP$7</definedName>
    <definedName name="Series">'[5]Gasoil Comparacion'!$B$5:$D$112</definedName>
  </definedNames>
  <calcPr calcId="181029"/>
</workbook>
</file>

<file path=xl/calcChain.xml><?xml version="1.0" encoding="utf-8"?>
<calcChain xmlns="http://schemas.openxmlformats.org/spreadsheetml/2006/main">
  <c r="G153" i="234" l="1"/>
  <c r="F153" i="234"/>
  <c r="C153" i="234"/>
  <c r="E153" i="234" s="1"/>
  <c r="G152" i="234"/>
  <c r="F152" i="234"/>
  <c r="C152" i="234"/>
  <c r="E152" i="234" s="1"/>
  <c r="G151" i="234"/>
  <c r="F151" i="234"/>
  <c r="C151" i="234"/>
  <c r="E151" i="234" s="1"/>
  <c r="G150" i="234"/>
  <c r="F150" i="234"/>
  <c r="C150" i="234"/>
  <c r="E150" i="234" s="1"/>
  <c r="G149" i="234"/>
  <c r="F149" i="234"/>
  <c r="C149" i="234"/>
  <c r="E149" i="234" s="1"/>
  <c r="G148" i="234"/>
  <c r="F148" i="234"/>
  <c r="C148" i="234"/>
  <c r="E148" i="234" s="1"/>
  <c r="G147" i="234"/>
  <c r="F147" i="234"/>
  <c r="C147" i="234"/>
  <c r="E147" i="234" s="1"/>
  <c r="G146" i="234"/>
  <c r="F146" i="234"/>
  <c r="C146" i="234"/>
  <c r="E146" i="234" s="1"/>
  <c r="G145" i="234"/>
  <c r="F145" i="234"/>
  <c r="C145" i="234"/>
  <c r="E145" i="234" s="1"/>
  <c r="G144" i="234"/>
  <c r="F144" i="234"/>
  <c r="C144" i="234"/>
  <c r="E144" i="234" s="1"/>
  <c r="G143" i="234"/>
  <c r="F143" i="234"/>
  <c r="C143" i="234"/>
  <c r="E143" i="234" s="1"/>
  <c r="G142" i="234"/>
  <c r="F142" i="234"/>
  <c r="C142" i="234"/>
  <c r="E142" i="234" s="1"/>
  <c r="G141" i="234"/>
  <c r="F141" i="234"/>
  <c r="C141" i="234"/>
  <c r="E141" i="234" s="1"/>
  <c r="G140" i="234"/>
  <c r="F140" i="234"/>
  <c r="C140" i="234"/>
  <c r="E140" i="234" s="1"/>
  <c r="G139" i="234"/>
  <c r="F139" i="234"/>
  <c r="C139" i="234"/>
  <c r="E139" i="234" s="1"/>
  <c r="G138" i="234"/>
  <c r="F138" i="234"/>
  <c r="C138" i="234"/>
  <c r="E138" i="234" s="1"/>
  <c r="G137" i="234"/>
  <c r="F137" i="234"/>
  <c r="C137" i="234"/>
  <c r="E137" i="234" s="1"/>
  <c r="G136" i="234"/>
  <c r="F136" i="234"/>
  <c r="C136" i="234"/>
  <c r="E136" i="234" s="1"/>
  <c r="G135" i="234"/>
  <c r="F135" i="234"/>
  <c r="C135" i="234"/>
  <c r="E135" i="234" s="1"/>
  <c r="G134" i="234"/>
  <c r="F134" i="234"/>
  <c r="C134" i="234"/>
  <c r="E134" i="234" s="1"/>
  <c r="G133" i="234"/>
  <c r="F133" i="234"/>
  <c r="C133" i="234"/>
  <c r="E133" i="234" s="1"/>
  <c r="G132" i="234"/>
  <c r="F132" i="234"/>
  <c r="C132" i="234"/>
  <c r="E132" i="234" s="1"/>
  <c r="G131" i="234"/>
  <c r="F131" i="234"/>
  <c r="C131" i="234"/>
  <c r="E131" i="234" s="1"/>
  <c r="G130" i="234"/>
  <c r="F130" i="234"/>
  <c r="C130" i="234"/>
  <c r="E130" i="234" s="1"/>
  <c r="G129" i="234"/>
  <c r="F129" i="234"/>
  <c r="C129" i="234"/>
  <c r="E129" i="234" s="1"/>
  <c r="G128" i="234"/>
  <c r="F128" i="234"/>
  <c r="C128" i="234"/>
  <c r="E128" i="234" s="1"/>
  <c r="G114" i="234"/>
  <c r="F114" i="234"/>
  <c r="C114" i="234"/>
  <c r="E114" i="234" s="1"/>
  <c r="G113" i="234"/>
  <c r="F113" i="234"/>
  <c r="C113" i="234"/>
  <c r="E113" i="234" s="1"/>
  <c r="G112" i="234"/>
  <c r="F112" i="234"/>
  <c r="C112" i="234"/>
  <c r="E112" i="234" s="1"/>
  <c r="G111" i="234"/>
  <c r="F111" i="234"/>
  <c r="C111" i="234"/>
  <c r="E111" i="234" s="1"/>
  <c r="G110" i="234"/>
  <c r="F110" i="234"/>
  <c r="C110" i="234"/>
  <c r="E110" i="234" s="1"/>
  <c r="G109" i="234"/>
  <c r="F109" i="234"/>
  <c r="C109" i="234"/>
  <c r="E109" i="234" s="1"/>
  <c r="G108" i="234"/>
  <c r="F108" i="234"/>
  <c r="C108" i="234"/>
  <c r="E108" i="234" s="1"/>
  <c r="G107" i="234"/>
  <c r="F107" i="234"/>
  <c r="C107" i="234"/>
  <c r="E107" i="234" s="1"/>
  <c r="G106" i="234"/>
  <c r="F106" i="234"/>
  <c r="C106" i="234"/>
  <c r="E106" i="234" s="1"/>
  <c r="N93" i="234"/>
  <c r="L93" i="234"/>
  <c r="L90" i="234"/>
  <c r="M89" i="234"/>
  <c r="L89" i="234"/>
  <c r="P89" i="234" s="1"/>
  <c r="M85" i="234"/>
  <c r="L85" i="234"/>
  <c r="P85" i="234" s="1"/>
  <c r="G85" i="234"/>
  <c r="J85" i="234" s="1"/>
  <c r="G76" i="234"/>
  <c r="F76" i="234"/>
  <c r="C76" i="234"/>
  <c r="E76" i="234" s="1"/>
  <c r="G75" i="234"/>
  <c r="F75" i="234"/>
  <c r="C75" i="234"/>
  <c r="E75" i="234" s="1"/>
  <c r="G74" i="234"/>
  <c r="F74" i="234"/>
  <c r="C74" i="234"/>
  <c r="E74" i="234" s="1"/>
  <c r="G73" i="234"/>
  <c r="F73" i="234"/>
  <c r="C73" i="234"/>
  <c r="E73" i="234" s="1"/>
  <c r="G72" i="234"/>
  <c r="F72" i="234"/>
  <c r="C72" i="234"/>
  <c r="E72" i="234" s="1"/>
  <c r="G71" i="234"/>
  <c r="F71" i="234"/>
  <c r="C71" i="234"/>
  <c r="E71" i="234" s="1"/>
  <c r="G70" i="234"/>
  <c r="F70" i="234"/>
  <c r="C70" i="234"/>
  <c r="E70" i="234" s="1"/>
  <c r="G69" i="234"/>
  <c r="F69" i="234"/>
  <c r="C69" i="234"/>
  <c r="E69" i="234" s="1"/>
  <c r="G68" i="234"/>
  <c r="F68" i="234"/>
  <c r="C68" i="234"/>
  <c r="E68" i="234" s="1"/>
  <c r="G67" i="234"/>
  <c r="F67" i="234"/>
  <c r="C67" i="234"/>
  <c r="E67" i="234" s="1"/>
  <c r="G66" i="234"/>
  <c r="F66" i="234"/>
  <c r="C66" i="234"/>
  <c r="E66" i="234" s="1"/>
  <c r="G65" i="234"/>
  <c r="F65" i="234"/>
  <c r="C65" i="234"/>
  <c r="E65" i="234" s="1"/>
  <c r="G64" i="234"/>
  <c r="F64" i="234"/>
  <c r="C64" i="234"/>
  <c r="E64" i="234" s="1"/>
  <c r="G63" i="234"/>
  <c r="F63" i="234"/>
  <c r="C63" i="234"/>
  <c r="E63" i="234" s="1"/>
  <c r="G62" i="234"/>
  <c r="F62" i="234"/>
  <c r="C62" i="234"/>
  <c r="E62" i="234" s="1"/>
  <c r="G61" i="234"/>
  <c r="F61" i="234"/>
  <c r="C61" i="234"/>
  <c r="E61" i="234" s="1"/>
  <c r="G60" i="234"/>
  <c r="F60" i="234"/>
  <c r="C60" i="234"/>
  <c r="E60" i="234" s="1"/>
  <c r="G59" i="234"/>
  <c r="F59" i="234"/>
  <c r="C59" i="234"/>
  <c r="E59" i="234" s="1"/>
  <c r="G58" i="234"/>
  <c r="F58" i="234"/>
  <c r="C58" i="234"/>
  <c r="E58" i="234" s="1"/>
  <c r="G57" i="234"/>
  <c r="F57" i="234"/>
  <c r="C57" i="234"/>
  <c r="E57" i="234" s="1"/>
  <c r="G56" i="234"/>
  <c r="F56" i="234"/>
  <c r="C56" i="234"/>
  <c r="E56" i="234" s="1"/>
  <c r="G55" i="234"/>
  <c r="F55" i="234"/>
  <c r="C55" i="234"/>
  <c r="E55" i="234" s="1"/>
  <c r="G54" i="234"/>
  <c r="F54" i="234"/>
  <c r="C54" i="234"/>
  <c r="E54" i="234" s="1"/>
  <c r="G53" i="234"/>
  <c r="F53" i="234"/>
  <c r="C53" i="234"/>
  <c r="E53" i="234" s="1"/>
  <c r="G52" i="234"/>
  <c r="F52" i="234"/>
  <c r="C52" i="234"/>
  <c r="E52" i="234" s="1"/>
  <c r="G51" i="234"/>
  <c r="F51" i="234"/>
  <c r="C51" i="234"/>
  <c r="E51" i="234" s="1"/>
  <c r="G37" i="234"/>
  <c r="F37" i="234"/>
  <c r="C37" i="234"/>
  <c r="E37" i="234" s="1"/>
  <c r="G36" i="234"/>
  <c r="F36" i="234"/>
  <c r="C36" i="234"/>
  <c r="E36" i="234" s="1"/>
  <c r="G35" i="234"/>
  <c r="F35" i="234"/>
  <c r="C35" i="234"/>
  <c r="E35" i="234" s="1"/>
  <c r="G34" i="234"/>
  <c r="F34" i="234"/>
  <c r="C34" i="234"/>
  <c r="E34" i="234" s="1"/>
  <c r="G33" i="234"/>
  <c r="F33" i="234"/>
  <c r="C33" i="234"/>
  <c r="E33" i="234" s="1"/>
  <c r="G32" i="234"/>
  <c r="F32" i="234"/>
  <c r="C32" i="234"/>
  <c r="E32" i="234" s="1"/>
  <c r="G31" i="234"/>
  <c r="F31" i="234"/>
  <c r="C31" i="234"/>
  <c r="E31" i="234" s="1"/>
  <c r="G30" i="234"/>
  <c r="F30" i="234"/>
  <c r="C30" i="234"/>
  <c r="E30" i="234" s="1"/>
  <c r="G29" i="234"/>
  <c r="F29" i="234"/>
  <c r="C29" i="234"/>
  <c r="E29" i="234" s="1"/>
  <c r="M93" i="234"/>
  <c r="N16" i="234"/>
  <c r="M16" i="234"/>
  <c r="L16" i="234"/>
  <c r="P16" i="234" s="1"/>
  <c r="L13" i="234"/>
  <c r="M12" i="234"/>
  <c r="L12" i="234"/>
  <c r="P12" i="234" s="1"/>
  <c r="M8" i="234"/>
  <c r="L8" i="234"/>
  <c r="P8" i="234" s="1"/>
  <c r="G8" i="234"/>
  <c r="J8" i="234" s="1"/>
  <c r="G153" i="233"/>
  <c r="F153" i="233"/>
  <c r="C153" i="233"/>
  <c r="E153" i="233" s="1"/>
  <c r="G152" i="233"/>
  <c r="F152" i="233"/>
  <c r="C152" i="233"/>
  <c r="E152" i="233" s="1"/>
  <c r="G151" i="233"/>
  <c r="F151" i="233"/>
  <c r="C151" i="233"/>
  <c r="E151" i="233" s="1"/>
  <c r="G150" i="233"/>
  <c r="F150" i="233"/>
  <c r="C150" i="233"/>
  <c r="E150" i="233" s="1"/>
  <c r="G149" i="233"/>
  <c r="F149" i="233"/>
  <c r="C149" i="233"/>
  <c r="E149" i="233" s="1"/>
  <c r="G148" i="233"/>
  <c r="F148" i="233"/>
  <c r="C148" i="233"/>
  <c r="E148" i="233" s="1"/>
  <c r="G147" i="233"/>
  <c r="F147" i="233"/>
  <c r="C147" i="233"/>
  <c r="E147" i="233" s="1"/>
  <c r="G146" i="233"/>
  <c r="F146" i="233"/>
  <c r="C146" i="233"/>
  <c r="E146" i="233" s="1"/>
  <c r="G145" i="233"/>
  <c r="F145" i="233"/>
  <c r="C145" i="233"/>
  <c r="E145" i="233" s="1"/>
  <c r="G144" i="233"/>
  <c r="F144" i="233"/>
  <c r="C144" i="233"/>
  <c r="E144" i="233" s="1"/>
  <c r="G143" i="233"/>
  <c r="F143" i="233"/>
  <c r="C143" i="233"/>
  <c r="E143" i="233" s="1"/>
  <c r="G142" i="233"/>
  <c r="F142" i="233"/>
  <c r="C142" i="233"/>
  <c r="E142" i="233" s="1"/>
  <c r="G141" i="233"/>
  <c r="F141" i="233"/>
  <c r="C141" i="233"/>
  <c r="E141" i="233" s="1"/>
  <c r="G140" i="233"/>
  <c r="F140" i="233"/>
  <c r="C140" i="233"/>
  <c r="E140" i="233" s="1"/>
  <c r="G139" i="233"/>
  <c r="F139" i="233"/>
  <c r="C139" i="233"/>
  <c r="E139" i="233" s="1"/>
  <c r="G138" i="233"/>
  <c r="F138" i="233"/>
  <c r="C138" i="233"/>
  <c r="E138" i="233" s="1"/>
  <c r="G137" i="233"/>
  <c r="F137" i="233"/>
  <c r="C137" i="233"/>
  <c r="E137" i="233" s="1"/>
  <c r="G136" i="233"/>
  <c r="F136" i="233"/>
  <c r="C136" i="233"/>
  <c r="E136" i="233" s="1"/>
  <c r="G135" i="233"/>
  <c r="F135" i="233"/>
  <c r="C135" i="233"/>
  <c r="E135" i="233" s="1"/>
  <c r="G134" i="233"/>
  <c r="F134" i="233"/>
  <c r="C134" i="233"/>
  <c r="E134" i="233" s="1"/>
  <c r="G133" i="233"/>
  <c r="F133" i="233"/>
  <c r="C133" i="233"/>
  <c r="E133" i="233" s="1"/>
  <c r="G132" i="233"/>
  <c r="F132" i="233"/>
  <c r="C132" i="233"/>
  <c r="E132" i="233" s="1"/>
  <c r="G131" i="233"/>
  <c r="F131" i="233"/>
  <c r="C131" i="233"/>
  <c r="E131" i="233" s="1"/>
  <c r="G130" i="233"/>
  <c r="F130" i="233"/>
  <c r="C130" i="233"/>
  <c r="E130" i="233" s="1"/>
  <c r="G129" i="233"/>
  <c r="F129" i="233"/>
  <c r="C129" i="233"/>
  <c r="E129" i="233" s="1"/>
  <c r="G128" i="233"/>
  <c r="F128" i="233"/>
  <c r="C128" i="233"/>
  <c r="E128" i="233" s="1"/>
  <c r="G114" i="233"/>
  <c r="F114" i="233"/>
  <c r="C114" i="233"/>
  <c r="E114" i="233" s="1"/>
  <c r="G113" i="233"/>
  <c r="F113" i="233"/>
  <c r="C113" i="233"/>
  <c r="E113" i="233" s="1"/>
  <c r="G112" i="233"/>
  <c r="F112" i="233"/>
  <c r="C112" i="233"/>
  <c r="E112" i="233" s="1"/>
  <c r="G111" i="233"/>
  <c r="F111" i="233"/>
  <c r="C111" i="233"/>
  <c r="E111" i="233" s="1"/>
  <c r="G110" i="233"/>
  <c r="F110" i="233"/>
  <c r="C110" i="233"/>
  <c r="E110" i="233" s="1"/>
  <c r="G109" i="233"/>
  <c r="F109" i="233"/>
  <c r="C109" i="233"/>
  <c r="E109" i="233" s="1"/>
  <c r="G108" i="233"/>
  <c r="F108" i="233"/>
  <c r="C108" i="233"/>
  <c r="E108" i="233" s="1"/>
  <c r="G107" i="233"/>
  <c r="F107" i="233"/>
  <c r="C107" i="233"/>
  <c r="E107" i="233" s="1"/>
  <c r="G106" i="233"/>
  <c r="F106" i="233"/>
  <c r="C106" i="233"/>
  <c r="E106" i="233" s="1"/>
  <c r="N93" i="233"/>
  <c r="L93" i="233"/>
  <c r="L90" i="233"/>
  <c r="M89" i="233"/>
  <c r="L89" i="233"/>
  <c r="P89" i="233" s="1"/>
  <c r="M85" i="233"/>
  <c r="L85" i="233"/>
  <c r="P85" i="233" s="1"/>
  <c r="G85" i="233"/>
  <c r="J85" i="233" s="1"/>
  <c r="G76" i="233"/>
  <c r="F76" i="233"/>
  <c r="C76" i="233"/>
  <c r="E76" i="233" s="1"/>
  <c r="G75" i="233"/>
  <c r="F75" i="233"/>
  <c r="C75" i="233"/>
  <c r="E75" i="233" s="1"/>
  <c r="G74" i="233"/>
  <c r="F74" i="233"/>
  <c r="C74" i="233"/>
  <c r="E74" i="233" s="1"/>
  <c r="G73" i="233"/>
  <c r="F73" i="233"/>
  <c r="C73" i="233"/>
  <c r="E73" i="233" s="1"/>
  <c r="G72" i="233"/>
  <c r="F72" i="233"/>
  <c r="C72" i="233"/>
  <c r="E72" i="233" s="1"/>
  <c r="G71" i="233"/>
  <c r="F71" i="233"/>
  <c r="C71" i="233"/>
  <c r="E71" i="233" s="1"/>
  <c r="G70" i="233"/>
  <c r="F70" i="233"/>
  <c r="C70" i="233"/>
  <c r="E70" i="233" s="1"/>
  <c r="G69" i="233"/>
  <c r="F69" i="233"/>
  <c r="C69" i="233"/>
  <c r="E69" i="233" s="1"/>
  <c r="G68" i="233"/>
  <c r="F68" i="233"/>
  <c r="C68" i="233"/>
  <c r="E68" i="233" s="1"/>
  <c r="G67" i="233"/>
  <c r="F67" i="233"/>
  <c r="C67" i="233"/>
  <c r="E67" i="233" s="1"/>
  <c r="G66" i="233"/>
  <c r="F66" i="233"/>
  <c r="C66" i="233"/>
  <c r="E66" i="233" s="1"/>
  <c r="G65" i="233"/>
  <c r="F65" i="233"/>
  <c r="C65" i="233"/>
  <c r="E65" i="233" s="1"/>
  <c r="G64" i="233"/>
  <c r="F64" i="233"/>
  <c r="C64" i="233"/>
  <c r="E64" i="233" s="1"/>
  <c r="G63" i="233"/>
  <c r="F63" i="233"/>
  <c r="C63" i="233"/>
  <c r="E63" i="233" s="1"/>
  <c r="G62" i="233"/>
  <c r="F62" i="233"/>
  <c r="C62" i="233"/>
  <c r="E62" i="233" s="1"/>
  <c r="G61" i="233"/>
  <c r="F61" i="233"/>
  <c r="C61" i="233"/>
  <c r="E61" i="233" s="1"/>
  <c r="G60" i="233"/>
  <c r="F60" i="233"/>
  <c r="C60" i="233"/>
  <c r="E60" i="233" s="1"/>
  <c r="G59" i="233"/>
  <c r="F59" i="233"/>
  <c r="C59" i="233"/>
  <c r="E59" i="233" s="1"/>
  <c r="G58" i="233"/>
  <c r="F58" i="233"/>
  <c r="C58" i="233"/>
  <c r="E58" i="233" s="1"/>
  <c r="G57" i="233"/>
  <c r="F57" i="233"/>
  <c r="C57" i="233"/>
  <c r="E57" i="233" s="1"/>
  <c r="G56" i="233"/>
  <c r="F56" i="233"/>
  <c r="C56" i="233"/>
  <c r="E56" i="233" s="1"/>
  <c r="G55" i="233"/>
  <c r="F55" i="233"/>
  <c r="C55" i="233"/>
  <c r="E55" i="233" s="1"/>
  <c r="G54" i="233"/>
  <c r="F54" i="233"/>
  <c r="C54" i="233"/>
  <c r="E54" i="233" s="1"/>
  <c r="G53" i="233"/>
  <c r="F53" i="233"/>
  <c r="C53" i="233"/>
  <c r="E53" i="233" s="1"/>
  <c r="G52" i="233"/>
  <c r="F52" i="233"/>
  <c r="C52" i="233"/>
  <c r="E52" i="233" s="1"/>
  <c r="G51" i="233"/>
  <c r="F51" i="233"/>
  <c r="C51" i="233"/>
  <c r="E51" i="233" s="1"/>
  <c r="G37" i="233"/>
  <c r="F37" i="233"/>
  <c r="C37" i="233"/>
  <c r="E37" i="233" s="1"/>
  <c r="G36" i="233"/>
  <c r="F36" i="233"/>
  <c r="C36" i="233"/>
  <c r="E36" i="233" s="1"/>
  <c r="G35" i="233"/>
  <c r="F35" i="233"/>
  <c r="C35" i="233"/>
  <c r="E35" i="233" s="1"/>
  <c r="G34" i="233"/>
  <c r="F34" i="233"/>
  <c r="C34" i="233"/>
  <c r="E34" i="233" s="1"/>
  <c r="G33" i="233"/>
  <c r="F33" i="233"/>
  <c r="C33" i="233"/>
  <c r="E33" i="233" s="1"/>
  <c r="G32" i="233"/>
  <c r="F32" i="233"/>
  <c r="C32" i="233"/>
  <c r="E32" i="233" s="1"/>
  <c r="G31" i="233"/>
  <c r="F31" i="233"/>
  <c r="C31" i="233"/>
  <c r="E31" i="233" s="1"/>
  <c r="G30" i="233"/>
  <c r="F30" i="233"/>
  <c r="C30" i="233"/>
  <c r="E30" i="233" s="1"/>
  <c r="G29" i="233"/>
  <c r="F29" i="233"/>
  <c r="C29" i="233"/>
  <c r="E29" i="233" s="1"/>
  <c r="M93" i="233"/>
  <c r="N16" i="233"/>
  <c r="M16" i="233"/>
  <c r="L16" i="233"/>
  <c r="P16" i="233" s="1"/>
  <c r="L13" i="233"/>
  <c r="M12" i="233"/>
  <c r="L12" i="233"/>
  <c r="P12" i="233" s="1"/>
  <c r="M8" i="233"/>
  <c r="L8" i="233"/>
  <c r="P8" i="233" s="1"/>
  <c r="G8" i="233"/>
  <c r="J8" i="233" s="1"/>
  <c r="G153" i="232"/>
  <c r="F153" i="232"/>
  <c r="C153" i="232"/>
  <c r="E153" i="232" s="1"/>
  <c r="G152" i="232"/>
  <c r="F152" i="232"/>
  <c r="C152" i="232"/>
  <c r="E152" i="232" s="1"/>
  <c r="G151" i="232"/>
  <c r="F151" i="232"/>
  <c r="C151" i="232"/>
  <c r="E151" i="232" s="1"/>
  <c r="G150" i="232"/>
  <c r="F150" i="232"/>
  <c r="C150" i="232"/>
  <c r="E150" i="232" s="1"/>
  <c r="G149" i="232"/>
  <c r="F149" i="232"/>
  <c r="C149" i="232"/>
  <c r="E149" i="232" s="1"/>
  <c r="G148" i="232"/>
  <c r="F148" i="232"/>
  <c r="C148" i="232"/>
  <c r="E148" i="232" s="1"/>
  <c r="G147" i="232"/>
  <c r="F147" i="232"/>
  <c r="C147" i="232"/>
  <c r="E147" i="232" s="1"/>
  <c r="G146" i="232"/>
  <c r="F146" i="232"/>
  <c r="C146" i="232"/>
  <c r="E146" i="232" s="1"/>
  <c r="G145" i="232"/>
  <c r="F145" i="232"/>
  <c r="C145" i="232"/>
  <c r="E145" i="232" s="1"/>
  <c r="G144" i="232"/>
  <c r="F144" i="232"/>
  <c r="C144" i="232"/>
  <c r="E144" i="232" s="1"/>
  <c r="G143" i="232"/>
  <c r="F143" i="232"/>
  <c r="C143" i="232"/>
  <c r="E143" i="232" s="1"/>
  <c r="G142" i="232"/>
  <c r="F142" i="232"/>
  <c r="C142" i="232"/>
  <c r="E142" i="232" s="1"/>
  <c r="G141" i="232"/>
  <c r="F141" i="232"/>
  <c r="C141" i="232"/>
  <c r="E141" i="232" s="1"/>
  <c r="G140" i="232"/>
  <c r="F140" i="232"/>
  <c r="C140" i="232"/>
  <c r="E140" i="232" s="1"/>
  <c r="G139" i="232"/>
  <c r="F139" i="232"/>
  <c r="C139" i="232"/>
  <c r="E139" i="232" s="1"/>
  <c r="G138" i="232"/>
  <c r="F138" i="232"/>
  <c r="C138" i="232"/>
  <c r="E138" i="232" s="1"/>
  <c r="G137" i="232"/>
  <c r="F137" i="232"/>
  <c r="C137" i="232"/>
  <c r="E137" i="232" s="1"/>
  <c r="G136" i="232"/>
  <c r="F136" i="232"/>
  <c r="C136" i="232"/>
  <c r="E136" i="232" s="1"/>
  <c r="G135" i="232"/>
  <c r="F135" i="232"/>
  <c r="C135" i="232"/>
  <c r="E135" i="232" s="1"/>
  <c r="G134" i="232"/>
  <c r="F134" i="232"/>
  <c r="C134" i="232"/>
  <c r="E134" i="232" s="1"/>
  <c r="G133" i="232"/>
  <c r="F133" i="232"/>
  <c r="C133" i="232"/>
  <c r="E133" i="232" s="1"/>
  <c r="G132" i="232"/>
  <c r="F132" i="232"/>
  <c r="C132" i="232"/>
  <c r="E132" i="232" s="1"/>
  <c r="G131" i="232"/>
  <c r="F131" i="232"/>
  <c r="C131" i="232"/>
  <c r="E131" i="232" s="1"/>
  <c r="G130" i="232"/>
  <c r="F130" i="232"/>
  <c r="C130" i="232"/>
  <c r="E130" i="232" s="1"/>
  <c r="G129" i="232"/>
  <c r="F129" i="232"/>
  <c r="C129" i="232"/>
  <c r="E129" i="232" s="1"/>
  <c r="G128" i="232"/>
  <c r="F128" i="232"/>
  <c r="C128" i="232"/>
  <c r="E128" i="232" s="1"/>
  <c r="G114" i="232"/>
  <c r="F114" i="232"/>
  <c r="C114" i="232"/>
  <c r="E114" i="232" s="1"/>
  <c r="G113" i="232"/>
  <c r="F113" i="232"/>
  <c r="C113" i="232"/>
  <c r="E113" i="232" s="1"/>
  <c r="G112" i="232"/>
  <c r="F112" i="232"/>
  <c r="C112" i="232"/>
  <c r="E112" i="232" s="1"/>
  <c r="G111" i="232"/>
  <c r="F111" i="232"/>
  <c r="C111" i="232"/>
  <c r="E111" i="232" s="1"/>
  <c r="G110" i="232"/>
  <c r="F110" i="232"/>
  <c r="C110" i="232"/>
  <c r="E110" i="232" s="1"/>
  <c r="G109" i="232"/>
  <c r="F109" i="232"/>
  <c r="C109" i="232"/>
  <c r="E109" i="232" s="1"/>
  <c r="G108" i="232"/>
  <c r="F108" i="232"/>
  <c r="C108" i="232"/>
  <c r="E108" i="232" s="1"/>
  <c r="G107" i="232"/>
  <c r="F107" i="232"/>
  <c r="C107" i="232"/>
  <c r="E107" i="232" s="1"/>
  <c r="G106" i="232"/>
  <c r="F106" i="232"/>
  <c r="C106" i="232"/>
  <c r="E106" i="232" s="1"/>
  <c r="N93" i="232"/>
  <c r="L93" i="232"/>
  <c r="L90" i="232"/>
  <c r="M89" i="232"/>
  <c r="L89" i="232"/>
  <c r="P89" i="232" s="1"/>
  <c r="M85" i="232"/>
  <c r="L85" i="232"/>
  <c r="P85" i="232" s="1"/>
  <c r="G85" i="232"/>
  <c r="J85" i="232" s="1"/>
  <c r="G76" i="232"/>
  <c r="F76" i="232"/>
  <c r="C76" i="232"/>
  <c r="E76" i="232" s="1"/>
  <c r="G75" i="232"/>
  <c r="F75" i="232"/>
  <c r="C75" i="232"/>
  <c r="E75" i="232" s="1"/>
  <c r="G74" i="232"/>
  <c r="F74" i="232"/>
  <c r="C74" i="232"/>
  <c r="E74" i="232" s="1"/>
  <c r="G73" i="232"/>
  <c r="F73" i="232"/>
  <c r="C73" i="232"/>
  <c r="E73" i="232" s="1"/>
  <c r="G72" i="232"/>
  <c r="F72" i="232"/>
  <c r="C72" i="232"/>
  <c r="E72" i="232" s="1"/>
  <c r="G71" i="232"/>
  <c r="F71" i="232"/>
  <c r="C71" i="232"/>
  <c r="E71" i="232" s="1"/>
  <c r="G70" i="232"/>
  <c r="F70" i="232"/>
  <c r="C70" i="232"/>
  <c r="E70" i="232" s="1"/>
  <c r="G69" i="232"/>
  <c r="F69" i="232"/>
  <c r="C69" i="232"/>
  <c r="E69" i="232" s="1"/>
  <c r="G68" i="232"/>
  <c r="F68" i="232"/>
  <c r="C68" i="232"/>
  <c r="E68" i="232" s="1"/>
  <c r="G67" i="232"/>
  <c r="F67" i="232"/>
  <c r="C67" i="232"/>
  <c r="E67" i="232" s="1"/>
  <c r="G66" i="232"/>
  <c r="F66" i="232"/>
  <c r="C66" i="232"/>
  <c r="E66" i="232" s="1"/>
  <c r="G65" i="232"/>
  <c r="F65" i="232"/>
  <c r="C65" i="232"/>
  <c r="E65" i="232" s="1"/>
  <c r="G64" i="232"/>
  <c r="F64" i="232"/>
  <c r="C64" i="232"/>
  <c r="E64" i="232" s="1"/>
  <c r="G63" i="232"/>
  <c r="F63" i="232"/>
  <c r="C63" i="232"/>
  <c r="E63" i="232" s="1"/>
  <c r="G62" i="232"/>
  <c r="F62" i="232"/>
  <c r="C62" i="232"/>
  <c r="E62" i="232" s="1"/>
  <c r="G61" i="232"/>
  <c r="F61" i="232"/>
  <c r="C61" i="232"/>
  <c r="E61" i="232" s="1"/>
  <c r="G60" i="232"/>
  <c r="F60" i="232"/>
  <c r="C60" i="232"/>
  <c r="E60" i="232" s="1"/>
  <c r="G59" i="232"/>
  <c r="F59" i="232"/>
  <c r="C59" i="232"/>
  <c r="E59" i="232" s="1"/>
  <c r="G58" i="232"/>
  <c r="F58" i="232"/>
  <c r="C58" i="232"/>
  <c r="E58" i="232" s="1"/>
  <c r="G57" i="232"/>
  <c r="F57" i="232"/>
  <c r="C57" i="232"/>
  <c r="E57" i="232" s="1"/>
  <c r="G56" i="232"/>
  <c r="F56" i="232"/>
  <c r="C56" i="232"/>
  <c r="E56" i="232" s="1"/>
  <c r="G55" i="232"/>
  <c r="F55" i="232"/>
  <c r="C55" i="232"/>
  <c r="E55" i="232" s="1"/>
  <c r="G54" i="232"/>
  <c r="F54" i="232"/>
  <c r="C54" i="232"/>
  <c r="E54" i="232" s="1"/>
  <c r="G53" i="232"/>
  <c r="F53" i="232"/>
  <c r="C53" i="232"/>
  <c r="E53" i="232" s="1"/>
  <c r="G52" i="232"/>
  <c r="F52" i="232"/>
  <c r="C52" i="232"/>
  <c r="E52" i="232" s="1"/>
  <c r="G51" i="232"/>
  <c r="F51" i="232"/>
  <c r="C51" i="232"/>
  <c r="E51" i="232" s="1"/>
  <c r="G37" i="232"/>
  <c r="F37" i="232"/>
  <c r="C37" i="232"/>
  <c r="E37" i="232" s="1"/>
  <c r="G36" i="232"/>
  <c r="F36" i="232"/>
  <c r="C36" i="232"/>
  <c r="E36" i="232" s="1"/>
  <c r="G35" i="232"/>
  <c r="F35" i="232"/>
  <c r="C35" i="232"/>
  <c r="E35" i="232" s="1"/>
  <c r="G34" i="232"/>
  <c r="F34" i="232"/>
  <c r="C34" i="232"/>
  <c r="E34" i="232" s="1"/>
  <c r="G33" i="232"/>
  <c r="F33" i="232"/>
  <c r="C33" i="232"/>
  <c r="E33" i="232" s="1"/>
  <c r="G32" i="232"/>
  <c r="F32" i="232"/>
  <c r="C32" i="232"/>
  <c r="E32" i="232" s="1"/>
  <c r="G31" i="232"/>
  <c r="F31" i="232"/>
  <c r="C31" i="232"/>
  <c r="E31" i="232" s="1"/>
  <c r="G30" i="232"/>
  <c r="F30" i="232"/>
  <c r="C30" i="232"/>
  <c r="E30" i="232" s="1"/>
  <c r="G29" i="232"/>
  <c r="F29" i="232"/>
  <c r="C29" i="232"/>
  <c r="E29" i="232" s="1"/>
  <c r="M93" i="232"/>
  <c r="N16" i="232"/>
  <c r="M16" i="232"/>
  <c r="L16" i="232"/>
  <c r="P16" i="232" s="1"/>
  <c r="L13" i="232"/>
  <c r="M12" i="232"/>
  <c r="L12" i="232"/>
  <c r="P12" i="232" s="1"/>
  <c r="M8" i="232"/>
  <c r="L8" i="232"/>
  <c r="P8" i="232" s="1"/>
  <c r="G8" i="232"/>
  <c r="J8" i="232" s="1"/>
  <c r="G153" i="231"/>
  <c r="F153" i="231"/>
  <c r="C153" i="231"/>
  <c r="E153" i="231" s="1"/>
  <c r="G152" i="231"/>
  <c r="F152" i="231"/>
  <c r="C152" i="231"/>
  <c r="E152" i="231" s="1"/>
  <c r="G151" i="231"/>
  <c r="F151" i="231"/>
  <c r="C151" i="231"/>
  <c r="E151" i="231" s="1"/>
  <c r="G150" i="231"/>
  <c r="F150" i="231"/>
  <c r="C150" i="231"/>
  <c r="E150" i="231" s="1"/>
  <c r="G149" i="231"/>
  <c r="F149" i="231"/>
  <c r="C149" i="231"/>
  <c r="E149" i="231" s="1"/>
  <c r="G148" i="231"/>
  <c r="F148" i="231"/>
  <c r="C148" i="231"/>
  <c r="E148" i="231" s="1"/>
  <c r="G147" i="231"/>
  <c r="F147" i="231"/>
  <c r="C147" i="231"/>
  <c r="E147" i="231" s="1"/>
  <c r="G146" i="231"/>
  <c r="F146" i="231"/>
  <c r="C146" i="231"/>
  <c r="E146" i="231" s="1"/>
  <c r="G145" i="231"/>
  <c r="F145" i="231"/>
  <c r="C145" i="231"/>
  <c r="E145" i="231" s="1"/>
  <c r="G144" i="231"/>
  <c r="F144" i="231"/>
  <c r="C144" i="231"/>
  <c r="E144" i="231" s="1"/>
  <c r="G143" i="231"/>
  <c r="F143" i="231"/>
  <c r="C143" i="231"/>
  <c r="E143" i="231" s="1"/>
  <c r="G142" i="231"/>
  <c r="F142" i="231"/>
  <c r="C142" i="231"/>
  <c r="E142" i="231" s="1"/>
  <c r="G141" i="231"/>
  <c r="F141" i="231"/>
  <c r="C141" i="231"/>
  <c r="E141" i="231" s="1"/>
  <c r="G140" i="231"/>
  <c r="F140" i="231"/>
  <c r="C140" i="231"/>
  <c r="E140" i="231" s="1"/>
  <c r="G139" i="231"/>
  <c r="F139" i="231"/>
  <c r="C139" i="231"/>
  <c r="E139" i="231" s="1"/>
  <c r="G138" i="231"/>
  <c r="F138" i="231"/>
  <c r="C138" i="231"/>
  <c r="E138" i="231" s="1"/>
  <c r="G137" i="231"/>
  <c r="F137" i="231"/>
  <c r="C137" i="231"/>
  <c r="E137" i="231" s="1"/>
  <c r="G136" i="231"/>
  <c r="F136" i="231"/>
  <c r="C136" i="231"/>
  <c r="E136" i="231" s="1"/>
  <c r="G135" i="231"/>
  <c r="F135" i="231"/>
  <c r="C135" i="231"/>
  <c r="E135" i="231" s="1"/>
  <c r="G134" i="231"/>
  <c r="F134" i="231"/>
  <c r="C134" i="231"/>
  <c r="E134" i="231" s="1"/>
  <c r="G133" i="231"/>
  <c r="F133" i="231"/>
  <c r="C133" i="231"/>
  <c r="E133" i="231" s="1"/>
  <c r="G132" i="231"/>
  <c r="F132" i="231"/>
  <c r="C132" i="231"/>
  <c r="E132" i="231" s="1"/>
  <c r="G131" i="231"/>
  <c r="F131" i="231"/>
  <c r="C131" i="231"/>
  <c r="E131" i="231" s="1"/>
  <c r="G130" i="231"/>
  <c r="F130" i="231"/>
  <c r="C130" i="231"/>
  <c r="E130" i="231" s="1"/>
  <c r="G129" i="231"/>
  <c r="F129" i="231"/>
  <c r="C129" i="231"/>
  <c r="E129" i="231" s="1"/>
  <c r="G128" i="231"/>
  <c r="F128" i="231"/>
  <c r="C128" i="231"/>
  <c r="E128" i="231" s="1"/>
  <c r="G114" i="231"/>
  <c r="F114" i="231"/>
  <c r="C114" i="231"/>
  <c r="E114" i="231" s="1"/>
  <c r="G113" i="231"/>
  <c r="F113" i="231"/>
  <c r="C113" i="231"/>
  <c r="E113" i="231" s="1"/>
  <c r="G112" i="231"/>
  <c r="F112" i="231"/>
  <c r="C112" i="231"/>
  <c r="E112" i="231" s="1"/>
  <c r="N112" i="231" s="1"/>
  <c r="G111" i="231"/>
  <c r="F111" i="231"/>
  <c r="C111" i="231"/>
  <c r="E111" i="231" s="1"/>
  <c r="G110" i="231"/>
  <c r="F110" i="231"/>
  <c r="C110" i="231"/>
  <c r="E110" i="231" s="1"/>
  <c r="G109" i="231"/>
  <c r="F109" i="231"/>
  <c r="C109" i="231"/>
  <c r="E109" i="231" s="1"/>
  <c r="N109" i="231" s="1"/>
  <c r="G108" i="231"/>
  <c r="F108" i="231"/>
  <c r="C108" i="231"/>
  <c r="E108" i="231" s="1"/>
  <c r="G107" i="231"/>
  <c r="F107" i="231"/>
  <c r="C107" i="231"/>
  <c r="E107" i="231" s="1"/>
  <c r="G106" i="231"/>
  <c r="F106" i="231"/>
  <c r="C106" i="231"/>
  <c r="E106" i="231" s="1"/>
  <c r="N106" i="231" s="1"/>
  <c r="H97" i="231"/>
  <c r="N147" i="231"/>
  <c r="N93" i="231"/>
  <c r="L93" i="231"/>
  <c r="L90" i="231"/>
  <c r="M89" i="231"/>
  <c r="L89" i="231"/>
  <c r="G89" i="231"/>
  <c r="J89" i="231" s="1"/>
  <c r="M85" i="231"/>
  <c r="G85" i="231"/>
  <c r="J85" i="231" s="1"/>
  <c r="G76" i="231"/>
  <c r="F76" i="231"/>
  <c r="C76" i="231"/>
  <c r="E76" i="231" s="1"/>
  <c r="G75" i="231"/>
  <c r="F75" i="231"/>
  <c r="C75" i="231"/>
  <c r="E75" i="231" s="1"/>
  <c r="G74" i="231"/>
  <c r="F74" i="231"/>
  <c r="C74" i="231"/>
  <c r="E74" i="231" s="1"/>
  <c r="G73" i="231"/>
  <c r="F73" i="231"/>
  <c r="C73" i="231"/>
  <c r="E73" i="231" s="1"/>
  <c r="G72" i="231"/>
  <c r="F72" i="231"/>
  <c r="C72" i="231"/>
  <c r="E72" i="231" s="1"/>
  <c r="G71" i="231"/>
  <c r="F71" i="231"/>
  <c r="C71" i="231"/>
  <c r="E71" i="231" s="1"/>
  <c r="G70" i="231"/>
  <c r="F70" i="231"/>
  <c r="C70" i="231"/>
  <c r="E70" i="231" s="1"/>
  <c r="G69" i="231"/>
  <c r="F69" i="231"/>
  <c r="C69" i="231"/>
  <c r="E69" i="231" s="1"/>
  <c r="G68" i="231"/>
  <c r="F68" i="231"/>
  <c r="C68" i="231"/>
  <c r="E68" i="231" s="1"/>
  <c r="G67" i="231"/>
  <c r="F67" i="231"/>
  <c r="C67" i="231"/>
  <c r="E67" i="231" s="1"/>
  <c r="G66" i="231"/>
  <c r="F66" i="231"/>
  <c r="C66" i="231"/>
  <c r="E66" i="231" s="1"/>
  <c r="G65" i="231"/>
  <c r="F65" i="231"/>
  <c r="C65" i="231"/>
  <c r="E65" i="231" s="1"/>
  <c r="G64" i="231"/>
  <c r="F64" i="231"/>
  <c r="C64" i="231"/>
  <c r="E64" i="231" s="1"/>
  <c r="G63" i="231"/>
  <c r="F63" i="231"/>
  <c r="C63" i="231"/>
  <c r="E63" i="231" s="1"/>
  <c r="G62" i="231"/>
  <c r="F62" i="231"/>
  <c r="C62" i="231"/>
  <c r="E62" i="231" s="1"/>
  <c r="G61" i="231"/>
  <c r="F61" i="231"/>
  <c r="C61" i="231"/>
  <c r="E61" i="231" s="1"/>
  <c r="G60" i="231"/>
  <c r="F60" i="231"/>
  <c r="C60" i="231"/>
  <c r="E60" i="231" s="1"/>
  <c r="G59" i="231"/>
  <c r="F59" i="231"/>
  <c r="C59" i="231"/>
  <c r="E59" i="231" s="1"/>
  <c r="G58" i="231"/>
  <c r="F58" i="231"/>
  <c r="C58" i="231"/>
  <c r="E58" i="231" s="1"/>
  <c r="G57" i="231"/>
  <c r="F57" i="231"/>
  <c r="C57" i="231"/>
  <c r="E57" i="231" s="1"/>
  <c r="G56" i="231"/>
  <c r="F56" i="231"/>
  <c r="C56" i="231"/>
  <c r="E56" i="231" s="1"/>
  <c r="G55" i="231"/>
  <c r="F55" i="231"/>
  <c r="C55" i="231"/>
  <c r="E55" i="231" s="1"/>
  <c r="G54" i="231"/>
  <c r="F54" i="231"/>
  <c r="C54" i="231"/>
  <c r="E54" i="231" s="1"/>
  <c r="G53" i="231"/>
  <c r="F53" i="231"/>
  <c r="C53" i="231"/>
  <c r="E53" i="231" s="1"/>
  <c r="G52" i="231"/>
  <c r="F52" i="231"/>
  <c r="C52" i="231"/>
  <c r="E52" i="231" s="1"/>
  <c r="G51" i="231"/>
  <c r="F51" i="231"/>
  <c r="C51" i="231"/>
  <c r="E51" i="231" s="1"/>
  <c r="G37" i="231"/>
  <c r="F37" i="231"/>
  <c r="C37" i="231"/>
  <c r="E37" i="231" s="1"/>
  <c r="G36" i="231"/>
  <c r="F36" i="231"/>
  <c r="C36" i="231"/>
  <c r="E36" i="231" s="1"/>
  <c r="G35" i="231"/>
  <c r="F35" i="231"/>
  <c r="C35" i="231"/>
  <c r="E35" i="231" s="1"/>
  <c r="G34" i="231"/>
  <c r="F34" i="231"/>
  <c r="C34" i="231"/>
  <c r="E34" i="231" s="1"/>
  <c r="G33" i="231"/>
  <c r="F33" i="231"/>
  <c r="C33" i="231"/>
  <c r="E33" i="231" s="1"/>
  <c r="G32" i="231"/>
  <c r="F32" i="231"/>
  <c r="C32" i="231"/>
  <c r="E32" i="231" s="1"/>
  <c r="G31" i="231"/>
  <c r="F31" i="231"/>
  <c r="C31" i="231"/>
  <c r="E31" i="231" s="1"/>
  <c r="G30" i="231"/>
  <c r="F30" i="231"/>
  <c r="C30" i="231"/>
  <c r="E30" i="231" s="1"/>
  <c r="G29" i="231"/>
  <c r="F29" i="231"/>
  <c r="C29" i="231"/>
  <c r="E29" i="231" s="1"/>
  <c r="N31" i="231"/>
  <c r="M93" i="231"/>
  <c r="N16" i="231"/>
  <c r="L16" i="231"/>
  <c r="L13" i="231"/>
  <c r="M12" i="231"/>
  <c r="L12" i="231"/>
  <c r="L8" i="231"/>
  <c r="M8" i="231"/>
  <c r="A121" i="234" l="1"/>
  <c r="A82" i="234"/>
  <c r="F44" i="234"/>
  <c r="H76" i="234"/>
  <c r="H75" i="234"/>
  <c r="H74" i="234"/>
  <c r="H73" i="234"/>
  <c r="H72" i="234"/>
  <c r="H71" i="234"/>
  <c r="H70" i="234"/>
  <c r="H69" i="234"/>
  <c r="H68" i="234"/>
  <c r="H67" i="234"/>
  <c r="H66" i="234"/>
  <c r="H65" i="234"/>
  <c r="H64" i="234"/>
  <c r="H63" i="234"/>
  <c r="H62" i="234"/>
  <c r="H61" i="234"/>
  <c r="H60" i="234"/>
  <c r="H59" i="234"/>
  <c r="H58" i="234"/>
  <c r="H57" i="234"/>
  <c r="H56" i="234"/>
  <c r="H55" i="234"/>
  <c r="H54" i="234"/>
  <c r="H53" i="234"/>
  <c r="H52" i="234"/>
  <c r="H51" i="234"/>
  <c r="H37" i="234"/>
  <c r="H36" i="234"/>
  <c r="H35" i="234"/>
  <c r="H34" i="234"/>
  <c r="H33" i="234"/>
  <c r="H32" i="234"/>
  <c r="H31" i="234"/>
  <c r="H30" i="234"/>
  <c r="H29" i="234"/>
  <c r="L76" i="234"/>
  <c r="L75" i="234"/>
  <c r="L74" i="234"/>
  <c r="L73" i="234"/>
  <c r="L72" i="234"/>
  <c r="L71" i="234"/>
  <c r="L70" i="234"/>
  <c r="L69" i="234"/>
  <c r="L68" i="234"/>
  <c r="L67" i="234"/>
  <c r="L66" i="234"/>
  <c r="L65" i="234"/>
  <c r="L64" i="234"/>
  <c r="L63" i="234"/>
  <c r="L62" i="234"/>
  <c r="L61" i="234"/>
  <c r="L60" i="234"/>
  <c r="L59" i="234"/>
  <c r="L58" i="234"/>
  <c r="L57" i="234"/>
  <c r="L56" i="234"/>
  <c r="L55" i="234"/>
  <c r="L54" i="234"/>
  <c r="L53" i="234"/>
  <c r="L52" i="234"/>
  <c r="L51" i="234"/>
  <c r="L37" i="234"/>
  <c r="L36" i="234"/>
  <c r="L35" i="234"/>
  <c r="L34" i="234"/>
  <c r="L33" i="234"/>
  <c r="L32" i="234"/>
  <c r="L31" i="234"/>
  <c r="L30" i="234"/>
  <c r="L29" i="234"/>
  <c r="G16" i="234"/>
  <c r="J16" i="234" s="1"/>
  <c r="G12" i="234"/>
  <c r="J12" i="234" s="1"/>
  <c r="N76" i="234"/>
  <c r="N75" i="234"/>
  <c r="N74" i="234"/>
  <c r="N73" i="234"/>
  <c r="N72" i="234"/>
  <c r="N71" i="234"/>
  <c r="N70" i="234"/>
  <c r="N69" i="234"/>
  <c r="N68" i="234"/>
  <c r="N67" i="234"/>
  <c r="N66" i="234"/>
  <c r="N65" i="234"/>
  <c r="N64" i="234"/>
  <c r="N63" i="234"/>
  <c r="N62" i="234"/>
  <c r="N61" i="234"/>
  <c r="N60" i="234"/>
  <c r="N59" i="234"/>
  <c r="N58" i="234"/>
  <c r="N57" i="234"/>
  <c r="N56" i="234"/>
  <c r="N55" i="234"/>
  <c r="N54" i="234"/>
  <c r="N53" i="234"/>
  <c r="N52" i="234"/>
  <c r="N51" i="234"/>
  <c r="N37" i="234"/>
  <c r="N36" i="234"/>
  <c r="N35" i="234"/>
  <c r="N34" i="234"/>
  <c r="N33" i="234"/>
  <c r="N32" i="234"/>
  <c r="N31" i="234"/>
  <c r="N30" i="234"/>
  <c r="N29" i="234"/>
  <c r="J20" i="234"/>
  <c r="H20" i="234"/>
  <c r="O29" i="234"/>
  <c r="M29" i="234"/>
  <c r="O30" i="234"/>
  <c r="M30" i="234"/>
  <c r="O31" i="234"/>
  <c r="M31" i="234"/>
  <c r="O32" i="234"/>
  <c r="M32" i="234"/>
  <c r="O33" i="234"/>
  <c r="M33" i="234"/>
  <c r="O34" i="234"/>
  <c r="M34" i="234"/>
  <c r="O35" i="234"/>
  <c r="M35" i="234"/>
  <c r="O36" i="234"/>
  <c r="M36" i="234"/>
  <c r="O37" i="234"/>
  <c r="M37" i="234"/>
  <c r="O51" i="234"/>
  <c r="M51" i="234"/>
  <c r="O52" i="234"/>
  <c r="M52" i="234"/>
  <c r="O53" i="234"/>
  <c r="M53" i="234"/>
  <c r="O54" i="234"/>
  <c r="M54" i="234"/>
  <c r="O55" i="234"/>
  <c r="M55" i="234"/>
  <c r="O56" i="234"/>
  <c r="M56" i="234"/>
  <c r="O57" i="234"/>
  <c r="M57" i="234"/>
  <c r="O58" i="234"/>
  <c r="M58" i="234"/>
  <c r="O59" i="234"/>
  <c r="M59" i="234"/>
  <c r="O60" i="234"/>
  <c r="M60" i="234"/>
  <c r="O61" i="234"/>
  <c r="M61" i="234"/>
  <c r="O62" i="234"/>
  <c r="M62" i="234"/>
  <c r="O63" i="234"/>
  <c r="M63" i="234"/>
  <c r="O64" i="234"/>
  <c r="M64" i="234"/>
  <c r="O65" i="234"/>
  <c r="M65" i="234"/>
  <c r="O66" i="234"/>
  <c r="M66" i="234"/>
  <c r="O67" i="234"/>
  <c r="M67" i="234"/>
  <c r="O68" i="234"/>
  <c r="M68" i="234"/>
  <c r="O69" i="234"/>
  <c r="M69" i="234"/>
  <c r="O70" i="234"/>
  <c r="M70" i="234"/>
  <c r="O71" i="234"/>
  <c r="M71" i="234"/>
  <c r="O72" i="234"/>
  <c r="M72" i="234"/>
  <c r="O73" i="234"/>
  <c r="M73" i="234"/>
  <c r="O74" i="234"/>
  <c r="M74" i="234"/>
  <c r="O75" i="234"/>
  <c r="M75" i="234"/>
  <c r="O76" i="234"/>
  <c r="M76" i="234"/>
  <c r="H153" i="234"/>
  <c r="H152" i="234"/>
  <c r="H151" i="234"/>
  <c r="H150" i="234"/>
  <c r="H149" i="234"/>
  <c r="H148" i="234"/>
  <c r="H147" i="234"/>
  <c r="H146" i="234"/>
  <c r="H145" i="234"/>
  <c r="H144" i="234"/>
  <c r="H143" i="234"/>
  <c r="H142" i="234"/>
  <c r="H141" i="234"/>
  <c r="H140" i="234"/>
  <c r="H139" i="234"/>
  <c r="H138" i="234"/>
  <c r="H137" i="234"/>
  <c r="H136" i="234"/>
  <c r="H135" i="234"/>
  <c r="H134" i="234"/>
  <c r="H133" i="234"/>
  <c r="H132" i="234"/>
  <c r="H131" i="234"/>
  <c r="H130" i="234"/>
  <c r="H129" i="234"/>
  <c r="H128" i="234"/>
  <c r="H114" i="234"/>
  <c r="H113" i="234"/>
  <c r="H112" i="234"/>
  <c r="H111" i="234"/>
  <c r="H110" i="234"/>
  <c r="H109" i="234"/>
  <c r="H108" i="234"/>
  <c r="H107" i="234"/>
  <c r="H106" i="234"/>
  <c r="L153" i="234"/>
  <c r="L152" i="234"/>
  <c r="L151" i="234"/>
  <c r="L150" i="234"/>
  <c r="L149" i="234"/>
  <c r="L148" i="234"/>
  <c r="L147" i="234"/>
  <c r="L146" i="234"/>
  <c r="L145" i="234"/>
  <c r="L144" i="234"/>
  <c r="L143" i="234"/>
  <c r="L142" i="234"/>
  <c r="L141" i="234"/>
  <c r="L140" i="234"/>
  <c r="L139" i="234"/>
  <c r="L138" i="234"/>
  <c r="L137" i="234"/>
  <c r="L136" i="234"/>
  <c r="L135" i="234"/>
  <c r="L134" i="234"/>
  <c r="L133" i="234"/>
  <c r="L132" i="234"/>
  <c r="L131" i="234"/>
  <c r="L130" i="234"/>
  <c r="L129" i="234"/>
  <c r="L128" i="234"/>
  <c r="L114" i="234"/>
  <c r="L113" i="234"/>
  <c r="L112" i="234"/>
  <c r="L111" i="234"/>
  <c r="L110" i="234"/>
  <c r="L109" i="234"/>
  <c r="L108" i="234"/>
  <c r="L107" i="234"/>
  <c r="L106" i="234"/>
  <c r="G93" i="234"/>
  <c r="J93" i="234" s="1"/>
  <c r="G89" i="234"/>
  <c r="J89" i="234" s="1"/>
  <c r="P93" i="234"/>
  <c r="N153" i="234"/>
  <c r="N152" i="234"/>
  <c r="N151" i="234"/>
  <c r="N150" i="234"/>
  <c r="N149" i="234"/>
  <c r="N148" i="234"/>
  <c r="N147" i="234"/>
  <c r="N146" i="234"/>
  <c r="N145" i="234"/>
  <c r="N144" i="234"/>
  <c r="N143" i="234"/>
  <c r="N142" i="234"/>
  <c r="N141" i="234"/>
  <c r="N140" i="234"/>
  <c r="N139" i="234"/>
  <c r="N138" i="234"/>
  <c r="N137" i="234"/>
  <c r="N136" i="234"/>
  <c r="N135" i="234"/>
  <c r="N134" i="234"/>
  <c r="N133" i="234"/>
  <c r="N132" i="234"/>
  <c r="N131" i="234"/>
  <c r="N130" i="234"/>
  <c r="N129" i="234"/>
  <c r="N128" i="234"/>
  <c r="N114" i="234"/>
  <c r="N113" i="234"/>
  <c r="N112" i="234"/>
  <c r="N111" i="234"/>
  <c r="N110" i="234"/>
  <c r="N109" i="234"/>
  <c r="N108" i="234"/>
  <c r="N107" i="234"/>
  <c r="N106" i="234"/>
  <c r="J97" i="234"/>
  <c r="H97" i="234"/>
  <c r="O106" i="234"/>
  <c r="M106" i="234"/>
  <c r="O107" i="234"/>
  <c r="M107" i="234"/>
  <c r="O108" i="234"/>
  <c r="M108" i="234"/>
  <c r="O109" i="234"/>
  <c r="M109" i="234"/>
  <c r="O110" i="234"/>
  <c r="M110" i="234"/>
  <c r="O111" i="234"/>
  <c r="M111" i="234"/>
  <c r="O112" i="234"/>
  <c r="M112" i="234"/>
  <c r="O113" i="234"/>
  <c r="M113" i="234"/>
  <c r="O114" i="234"/>
  <c r="M114" i="234"/>
  <c r="O128" i="234"/>
  <c r="M128" i="234"/>
  <c r="O129" i="234"/>
  <c r="M129" i="234"/>
  <c r="O130" i="234"/>
  <c r="M130" i="234"/>
  <c r="O131" i="234"/>
  <c r="M131" i="234"/>
  <c r="O132" i="234"/>
  <c r="M132" i="234"/>
  <c r="O133" i="234"/>
  <c r="M133" i="234"/>
  <c r="O134" i="234"/>
  <c r="M134" i="234"/>
  <c r="O135" i="234"/>
  <c r="M135" i="234"/>
  <c r="O136" i="234"/>
  <c r="M136" i="234"/>
  <c r="O137" i="234"/>
  <c r="M137" i="234"/>
  <c r="O138" i="234"/>
  <c r="M138" i="234"/>
  <c r="O139" i="234"/>
  <c r="M139" i="234"/>
  <c r="O140" i="234"/>
  <c r="M140" i="234"/>
  <c r="O141" i="234"/>
  <c r="M141" i="234"/>
  <c r="O142" i="234"/>
  <c r="M142" i="234"/>
  <c r="O143" i="234"/>
  <c r="M143" i="234"/>
  <c r="O144" i="234"/>
  <c r="M144" i="234"/>
  <c r="O145" i="234"/>
  <c r="M145" i="234"/>
  <c r="O146" i="234"/>
  <c r="M146" i="234"/>
  <c r="O147" i="234"/>
  <c r="M147" i="234"/>
  <c r="O148" i="234"/>
  <c r="M148" i="234"/>
  <c r="O149" i="234"/>
  <c r="M149" i="234"/>
  <c r="O150" i="234"/>
  <c r="M150" i="234"/>
  <c r="O151" i="234"/>
  <c r="M151" i="234"/>
  <c r="O152" i="234"/>
  <c r="M152" i="234"/>
  <c r="O153" i="234"/>
  <c r="M153" i="234"/>
  <c r="A121" i="233"/>
  <c r="A82" i="233"/>
  <c r="F44" i="233"/>
  <c r="H76" i="233"/>
  <c r="H75" i="233"/>
  <c r="H74" i="233"/>
  <c r="H73" i="233"/>
  <c r="H72" i="233"/>
  <c r="H71" i="233"/>
  <c r="H70" i="233"/>
  <c r="H69" i="233"/>
  <c r="H68" i="233"/>
  <c r="H67" i="233"/>
  <c r="H66" i="233"/>
  <c r="H65" i="233"/>
  <c r="H64" i="233"/>
  <c r="H63" i="233"/>
  <c r="H62" i="233"/>
  <c r="H61" i="233"/>
  <c r="H60" i="233"/>
  <c r="H59" i="233"/>
  <c r="H58" i="233"/>
  <c r="H57" i="233"/>
  <c r="H56" i="233"/>
  <c r="H55" i="233"/>
  <c r="H54" i="233"/>
  <c r="H53" i="233"/>
  <c r="H52" i="233"/>
  <c r="H51" i="233"/>
  <c r="H37" i="233"/>
  <c r="H36" i="233"/>
  <c r="H35" i="233"/>
  <c r="H34" i="233"/>
  <c r="H33" i="233"/>
  <c r="H32" i="233"/>
  <c r="H31" i="233"/>
  <c r="H30" i="233"/>
  <c r="H29" i="233"/>
  <c r="L76" i="233"/>
  <c r="L75" i="233"/>
  <c r="L74" i="233"/>
  <c r="L73" i="233"/>
  <c r="L72" i="233"/>
  <c r="L71" i="233"/>
  <c r="L70" i="233"/>
  <c r="L69" i="233"/>
  <c r="L68" i="233"/>
  <c r="L67" i="233"/>
  <c r="L66" i="233"/>
  <c r="L65" i="233"/>
  <c r="L64" i="233"/>
  <c r="L63" i="233"/>
  <c r="L62" i="233"/>
  <c r="L61" i="233"/>
  <c r="L60" i="233"/>
  <c r="L59" i="233"/>
  <c r="L58" i="233"/>
  <c r="L57" i="233"/>
  <c r="L56" i="233"/>
  <c r="L55" i="233"/>
  <c r="L54" i="233"/>
  <c r="L53" i="233"/>
  <c r="L52" i="233"/>
  <c r="L51" i="233"/>
  <c r="L37" i="233"/>
  <c r="L36" i="233"/>
  <c r="L35" i="233"/>
  <c r="L34" i="233"/>
  <c r="L33" i="233"/>
  <c r="L32" i="233"/>
  <c r="L31" i="233"/>
  <c r="L30" i="233"/>
  <c r="L29" i="233"/>
  <c r="G16" i="233"/>
  <c r="J16" i="233" s="1"/>
  <c r="G12" i="233"/>
  <c r="J12" i="233" s="1"/>
  <c r="N76" i="233"/>
  <c r="N75" i="233"/>
  <c r="N74" i="233"/>
  <c r="N73" i="233"/>
  <c r="N72" i="233"/>
  <c r="N71" i="233"/>
  <c r="N70" i="233"/>
  <c r="N69" i="233"/>
  <c r="N68" i="233"/>
  <c r="N67" i="233"/>
  <c r="N66" i="233"/>
  <c r="N65" i="233"/>
  <c r="N64" i="233"/>
  <c r="N63" i="233"/>
  <c r="N62" i="233"/>
  <c r="N61" i="233"/>
  <c r="N60" i="233"/>
  <c r="N59" i="233"/>
  <c r="N58" i="233"/>
  <c r="N57" i="233"/>
  <c r="N56" i="233"/>
  <c r="N55" i="233"/>
  <c r="N54" i="233"/>
  <c r="N53" i="233"/>
  <c r="N52" i="233"/>
  <c r="N51" i="233"/>
  <c r="N37" i="233"/>
  <c r="N36" i="233"/>
  <c r="N35" i="233"/>
  <c r="N34" i="233"/>
  <c r="N33" i="233"/>
  <c r="N32" i="233"/>
  <c r="N31" i="233"/>
  <c r="N30" i="233"/>
  <c r="N29" i="233"/>
  <c r="J20" i="233"/>
  <c r="H20" i="233"/>
  <c r="O29" i="233"/>
  <c r="M29" i="233"/>
  <c r="O30" i="233"/>
  <c r="M30" i="233"/>
  <c r="O31" i="233"/>
  <c r="M31" i="233"/>
  <c r="O32" i="233"/>
  <c r="M32" i="233"/>
  <c r="O33" i="233"/>
  <c r="M33" i="233"/>
  <c r="O34" i="233"/>
  <c r="M34" i="233"/>
  <c r="O35" i="233"/>
  <c r="M35" i="233"/>
  <c r="O36" i="233"/>
  <c r="M36" i="233"/>
  <c r="O37" i="233"/>
  <c r="M37" i="233"/>
  <c r="O51" i="233"/>
  <c r="M51" i="233"/>
  <c r="O52" i="233"/>
  <c r="M52" i="233"/>
  <c r="O53" i="233"/>
  <c r="M53" i="233"/>
  <c r="O54" i="233"/>
  <c r="M54" i="233"/>
  <c r="O55" i="233"/>
  <c r="M55" i="233"/>
  <c r="O56" i="233"/>
  <c r="M56" i="233"/>
  <c r="O57" i="233"/>
  <c r="M57" i="233"/>
  <c r="O58" i="233"/>
  <c r="M58" i="233"/>
  <c r="O59" i="233"/>
  <c r="M59" i="233"/>
  <c r="O60" i="233"/>
  <c r="M60" i="233"/>
  <c r="O61" i="233"/>
  <c r="M61" i="233"/>
  <c r="O62" i="233"/>
  <c r="M62" i="233"/>
  <c r="O63" i="233"/>
  <c r="M63" i="233"/>
  <c r="O64" i="233"/>
  <c r="M64" i="233"/>
  <c r="O65" i="233"/>
  <c r="M65" i="233"/>
  <c r="O66" i="233"/>
  <c r="M66" i="233"/>
  <c r="O67" i="233"/>
  <c r="M67" i="233"/>
  <c r="O68" i="233"/>
  <c r="M68" i="233"/>
  <c r="O69" i="233"/>
  <c r="M69" i="233"/>
  <c r="O70" i="233"/>
  <c r="M70" i="233"/>
  <c r="O71" i="233"/>
  <c r="M71" i="233"/>
  <c r="O72" i="233"/>
  <c r="M72" i="233"/>
  <c r="O73" i="233"/>
  <c r="M73" i="233"/>
  <c r="O74" i="233"/>
  <c r="M74" i="233"/>
  <c r="O75" i="233"/>
  <c r="M75" i="233"/>
  <c r="O76" i="233"/>
  <c r="M76" i="233"/>
  <c r="H153" i="233"/>
  <c r="H152" i="233"/>
  <c r="H151" i="233"/>
  <c r="H150" i="233"/>
  <c r="H149" i="233"/>
  <c r="H148" i="233"/>
  <c r="H147" i="233"/>
  <c r="H146" i="233"/>
  <c r="H145" i="233"/>
  <c r="H144" i="233"/>
  <c r="H143" i="233"/>
  <c r="H142" i="233"/>
  <c r="H141" i="233"/>
  <c r="H140" i="233"/>
  <c r="H139" i="233"/>
  <c r="H138" i="233"/>
  <c r="H137" i="233"/>
  <c r="H136" i="233"/>
  <c r="H135" i="233"/>
  <c r="H134" i="233"/>
  <c r="H133" i="233"/>
  <c r="H132" i="233"/>
  <c r="H131" i="233"/>
  <c r="H130" i="233"/>
  <c r="H129" i="233"/>
  <c r="H128" i="233"/>
  <c r="H114" i="233"/>
  <c r="H113" i="233"/>
  <c r="H112" i="233"/>
  <c r="H111" i="233"/>
  <c r="H110" i="233"/>
  <c r="H109" i="233"/>
  <c r="H108" i="233"/>
  <c r="H107" i="233"/>
  <c r="H106" i="233"/>
  <c r="L153" i="233"/>
  <c r="L152" i="233"/>
  <c r="L151" i="233"/>
  <c r="L150" i="233"/>
  <c r="L149" i="233"/>
  <c r="L148" i="233"/>
  <c r="L147" i="233"/>
  <c r="L146" i="233"/>
  <c r="L145" i="233"/>
  <c r="L144" i="233"/>
  <c r="L143" i="233"/>
  <c r="L142" i="233"/>
  <c r="L141" i="233"/>
  <c r="L140" i="233"/>
  <c r="L139" i="233"/>
  <c r="L138" i="233"/>
  <c r="L137" i="233"/>
  <c r="L136" i="233"/>
  <c r="L135" i="233"/>
  <c r="L134" i="233"/>
  <c r="L133" i="233"/>
  <c r="L132" i="233"/>
  <c r="L131" i="233"/>
  <c r="L130" i="233"/>
  <c r="L129" i="233"/>
  <c r="L128" i="233"/>
  <c r="L114" i="233"/>
  <c r="L113" i="233"/>
  <c r="L112" i="233"/>
  <c r="L111" i="233"/>
  <c r="L110" i="233"/>
  <c r="L109" i="233"/>
  <c r="L108" i="233"/>
  <c r="L107" i="233"/>
  <c r="L106" i="233"/>
  <c r="G93" i="233"/>
  <c r="J93" i="233" s="1"/>
  <c r="G89" i="233"/>
  <c r="J89" i="233" s="1"/>
  <c r="P93" i="233"/>
  <c r="N153" i="233"/>
  <c r="N152" i="233"/>
  <c r="N151" i="233"/>
  <c r="N150" i="233"/>
  <c r="N149" i="233"/>
  <c r="N148" i="233"/>
  <c r="N147" i="233"/>
  <c r="N146" i="233"/>
  <c r="N145" i="233"/>
  <c r="N144" i="233"/>
  <c r="N143" i="233"/>
  <c r="N142" i="233"/>
  <c r="N141" i="233"/>
  <c r="N140" i="233"/>
  <c r="N139" i="233"/>
  <c r="N138" i="233"/>
  <c r="N137" i="233"/>
  <c r="N136" i="233"/>
  <c r="N135" i="233"/>
  <c r="N134" i="233"/>
  <c r="N133" i="233"/>
  <c r="N132" i="233"/>
  <c r="N131" i="233"/>
  <c r="N130" i="233"/>
  <c r="N129" i="233"/>
  <c r="N128" i="233"/>
  <c r="N114" i="233"/>
  <c r="N113" i="233"/>
  <c r="N112" i="233"/>
  <c r="N111" i="233"/>
  <c r="N110" i="233"/>
  <c r="N109" i="233"/>
  <c r="N108" i="233"/>
  <c r="N107" i="233"/>
  <c r="N106" i="233"/>
  <c r="J97" i="233"/>
  <c r="H97" i="233"/>
  <c r="O106" i="233"/>
  <c r="M106" i="233"/>
  <c r="O107" i="233"/>
  <c r="M107" i="233"/>
  <c r="O108" i="233"/>
  <c r="M108" i="233"/>
  <c r="O109" i="233"/>
  <c r="M109" i="233"/>
  <c r="O110" i="233"/>
  <c r="M110" i="233"/>
  <c r="O111" i="233"/>
  <c r="M111" i="233"/>
  <c r="O112" i="233"/>
  <c r="M112" i="233"/>
  <c r="O113" i="233"/>
  <c r="M113" i="233"/>
  <c r="O114" i="233"/>
  <c r="M114" i="233"/>
  <c r="O128" i="233"/>
  <c r="M128" i="233"/>
  <c r="O129" i="233"/>
  <c r="M129" i="233"/>
  <c r="O130" i="233"/>
  <c r="M130" i="233"/>
  <c r="O131" i="233"/>
  <c r="M131" i="233"/>
  <c r="O132" i="233"/>
  <c r="M132" i="233"/>
  <c r="O133" i="233"/>
  <c r="M133" i="233"/>
  <c r="O134" i="233"/>
  <c r="M134" i="233"/>
  <c r="O135" i="233"/>
  <c r="M135" i="233"/>
  <c r="O136" i="233"/>
  <c r="M136" i="233"/>
  <c r="O137" i="233"/>
  <c r="M137" i="233"/>
  <c r="O138" i="233"/>
  <c r="M138" i="233"/>
  <c r="O139" i="233"/>
  <c r="M139" i="233"/>
  <c r="O140" i="233"/>
  <c r="M140" i="233"/>
  <c r="O141" i="233"/>
  <c r="M141" i="233"/>
  <c r="O142" i="233"/>
  <c r="M142" i="233"/>
  <c r="O143" i="233"/>
  <c r="M143" i="233"/>
  <c r="O144" i="233"/>
  <c r="M144" i="233"/>
  <c r="O145" i="233"/>
  <c r="M145" i="233"/>
  <c r="O146" i="233"/>
  <c r="M146" i="233"/>
  <c r="O147" i="233"/>
  <c r="M147" i="233"/>
  <c r="O148" i="233"/>
  <c r="M148" i="233"/>
  <c r="O149" i="233"/>
  <c r="M149" i="233"/>
  <c r="O150" i="233"/>
  <c r="M150" i="233"/>
  <c r="O151" i="233"/>
  <c r="M151" i="233"/>
  <c r="O152" i="233"/>
  <c r="M152" i="233"/>
  <c r="O153" i="233"/>
  <c r="M153" i="233"/>
  <c r="A121" i="232"/>
  <c r="A82" i="232"/>
  <c r="F44" i="232"/>
  <c r="H76" i="232"/>
  <c r="H75" i="232"/>
  <c r="H74" i="232"/>
  <c r="H73" i="232"/>
  <c r="H72" i="232"/>
  <c r="H71" i="232"/>
  <c r="H70" i="232"/>
  <c r="H69" i="232"/>
  <c r="H68" i="232"/>
  <c r="H67" i="232"/>
  <c r="H66" i="232"/>
  <c r="H65" i="232"/>
  <c r="H64" i="232"/>
  <c r="H63" i="232"/>
  <c r="H62" i="232"/>
  <c r="H61" i="232"/>
  <c r="H60" i="232"/>
  <c r="H59" i="232"/>
  <c r="H58" i="232"/>
  <c r="H57" i="232"/>
  <c r="H56" i="232"/>
  <c r="H55" i="232"/>
  <c r="H54" i="232"/>
  <c r="H53" i="232"/>
  <c r="H52" i="232"/>
  <c r="H51" i="232"/>
  <c r="H37" i="232"/>
  <c r="H36" i="232"/>
  <c r="H35" i="232"/>
  <c r="H34" i="232"/>
  <c r="H33" i="232"/>
  <c r="H32" i="232"/>
  <c r="H31" i="232"/>
  <c r="H30" i="232"/>
  <c r="H29" i="232"/>
  <c r="L76" i="232"/>
  <c r="L75" i="232"/>
  <c r="L74" i="232"/>
  <c r="L73" i="232"/>
  <c r="L72" i="232"/>
  <c r="L71" i="232"/>
  <c r="L70" i="232"/>
  <c r="L69" i="232"/>
  <c r="L68" i="232"/>
  <c r="L67" i="232"/>
  <c r="L66" i="232"/>
  <c r="L65" i="232"/>
  <c r="L64" i="232"/>
  <c r="L63" i="232"/>
  <c r="L62" i="232"/>
  <c r="L61" i="232"/>
  <c r="L60" i="232"/>
  <c r="L59" i="232"/>
  <c r="L58" i="232"/>
  <c r="L57" i="232"/>
  <c r="L56" i="232"/>
  <c r="L55" i="232"/>
  <c r="L54" i="232"/>
  <c r="L53" i="232"/>
  <c r="L52" i="232"/>
  <c r="L51" i="232"/>
  <c r="L37" i="232"/>
  <c r="L36" i="232"/>
  <c r="L35" i="232"/>
  <c r="L34" i="232"/>
  <c r="L33" i="232"/>
  <c r="L32" i="232"/>
  <c r="L31" i="232"/>
  <c r="L30" i="232"/>
  <c r="L29" i="232"/>
  <c r="G16" i="232"/>
  <c r="J16" i="232" s="1"/>
  <c r="G12" i="232"/>
  <c r="J12" i="232" s="1"/>
  <c r="N76" i="232"/>
  <c r="N75" i="232"/>
  <c r="N74" i="232"/>
  <c r="N73" i="232"/>
  <c r="N72" i="232"/>
  <c r="N71" i="232"/>
  <c r="N70" i="232"/>
  <c r="N69" i="232"/>
  <c r="N68" i="232"/>
  <c r="N67" i="232"/>
  <c r="N66" i="232"/>
  <c r="N65" i="232"/>
  <c r="N64" i="232"/>
  <c r="N63" i="232"/>
  <c r="N62" i="232"/>
  <c r="N61" i="232"/>
  <c r="N60" i="232"/>
  <c r="N59" i="232"/>
  <c r="N58" i="232"/>
  <c r="N57" i="232"/>
  <c r="N56" i="232"/>
  <c r="N55" i="232"/>
  <c r="N54" i="232"/>
  <c r="N53" i="232"/>
  <c r="N52" i="232"/>
  <c r="N51" i="232"/>
  <c r="N37" i="232"/>
  <c r="N36" i="232"/>
  <c r="N35" i="232"/>
  <c r="N34" i="232"/>
  <c r="N33" i="232"/>
  <c r="N32" i="232"/>
  <c r="N31" i="232"/>
  <c r="N30" i="232"/>
  <c r="N29" i="232"/>
  <c r="J20" i="232"/>
  <c r="H20" i="232"/>
  <c r="O29" i="232"/>
  <c r="M29" i="232"/>
  <c r="O30" i="232"/>
  <c r="M30" i="232"/>
  <c r="O31" i="232"/>
  <c r="M31" i="232"/>
  <c r="O32" i="232"/>
  <c r="M32" i="232"/>
  <c r="O33" i="232"/>
  <c r="M33" i="232"/>
  <c r="O34" i="232"/>
  <c r="M34" i="232"/>
  <c r="O35" i="232"/>
  <c r="M35" i="232"/>
  <c r="O36" i="232"/>
  <c r="M36" i="232"/>
  <c r="O37" i="232"/>
  <c r="M37" i="232"/>
  <c r="O51" i="232"/>
  <c r="M51" i="232"/>
  <c r="O52" i="232"/>
  <c r="M52" i="232"/>
  <c r="O53" i="232"/>
  <c r="M53" i="232"/>
  <c r="O54" i="232"/>
  <c r="M54" i="232"/>
  <c r="O55" i="232"/>
  <c r="M55" i="232"/>
  <c r="O56" i="232"/>
  <c r="M56" i="232"/>
  <c r="O57" i="232"/>
  <c r="M57" i="232"/>
  <c r="O58" i="232"/>
  <c r="M58" i="232"/>
  <c r="O59" i="232"/>
  <c r="M59" i="232"/>
  <c r="O60" i="232"/>
  <c r="M60" i="232"/>
  <c r="O61" i="232"/>
  <c r="M61" i="232"/>
  <c r="O62" i="232"/>
  <c r="M62" i="232"/>
  <c r="O63" i="232"/>
  <c r="M63" i="232"/>
  <c r="O64" i="232"/>
  <c r="M64" i="232"/>
  <c r="O65" i="232"/>
  <c r="M65" i="232"/>
  <c r="O66" i="232"/>
  <c r="M66" i="232"/>
  <c r="O67" i="232"/>
  <c r="M67" i="232"/>
  <c r="O68" i="232"/>
  <c r="M68" i="232"/>
  <c r="O69" i="232"/>
  <c r="M69" i="232"/>
  <c r="O70" i="232"/>
  <c r="M70" i="232"/>
  <c r="O71" i="232"/>
  <c r="M71" i="232"/>
  <c r="O72" i="232"/>
  <c r="M72" i="232"/>
  <c r="O73" i="232"/>
  <c r="M73" i="232"/>
  <c r="O74" i="232"/>
  <c r="M74" i="232"/>
  <c r="O75" i="232"/>
  <c r="M75" i="232"/>
  <c r="O76" i="232"/>
  <c r="M76" i="232"/>
  <c r="H153" i="232"/>
  <c r="H152" i="232"/>
  <c r="H151" i="232"/>
  <c r="H150" i="232"/>
  <c r="H149" i="232"/>
  <c r="H148" i="232"/>
  <c r="H147" i="232"/>
  <c r="H146" i="232"/>
  <c r="H145" i="232"/>
  <c r="H144" i="232"/>
  <c r="H143" i="232"/>
  <c r="H142" i="232"/>
  <c r="H141" i="232"/>
  <c r="H140" i="232"/>
  <c r="H139" i="232"/>
  <c r="H138" i="232"/>
  <c r="H137" i="232"/>
  <c r="H136" i="232"/>
  <c r="H135" i="232"/>
  <c r="H134" i="232"/>
  <c r="H133" i="232"/>
  <c r="H132" i="232"/>
  <c r="H131" i="232"/>
  <c r="H130" i="232"/>
  <c r="H129" i="232"/>
  <c r="H128" i="232"/>
  <c r="H114" i="232"/>
  <c r="H113" i="232"/>
  <c r="H112" i="232"/>
  <c r="H111" i="232"/>
  <c r="H110" i="232"/>
  <c r="H109" i="232"/>
  <c r="H108" i="232"/>
  <c r="H107" i="232"/>
  <c r="H106" i="232"/>
  <c r="L153" i="232"/>
  <c r="L152" i="232"/>
  <c r="L151" i="232"/>
  <c r="L150" i="232"/>
  <c r="L149" i="232"/>
  <c r="L148" i="232"/>
  <c r="L147" i="232"/>
  <c r="L146" i="232"/>
  <c r="L145" i="232"/>
  <c r="L144" i="232"/>
  <c r="L143" i="232"/>
  <c r="L142" i="232"/>
  <c r="L141" i="232"/>
  <c r="L140" i="232"/>
  <c r="L139" i="232"/>
  <c r="L138" i="232"/>
  <c r="L137" i="232"/>
  <c r="L136" i="232"/>
  <c r="L135" i="232"/>
  <c r="L134" i="232"/>
  <c r="L133" i="232"/>
  <c r="L132" i="232"/>
  <c r="L131" i="232"/>
  <c r="L130" i="232"/>
  <c r="L129" i="232"/>
  <c r="L128" i="232"/>
  <c r="L114" i="232"/>
  <c r="L113" i="232"/>
  <c r="L112" i="232"/>
  <c r="L111" i="232"/>
  <c r="L110" i="232"/>
  <c r="L109" i="232"/>
  <c r="L108" i="232"/>
  <c r="L107" i="232"/>
  <c r="L106" i="232"/>
  <c r="G93" i="232"/>
  <c r="J93" i="232" s="1"/>
  <c r="G89" i="232"/>
  <c r="J89" i="232" s="1"/>
  <c r="P93" i="232"/>
  <c r="N153" i="232"/>
  <c r="N152" i="232"/>
  <c r="N151" i="232"/>
  <c r="N150" i="232"/>
  <c r="N149" i="232"/>
  <c r="N148" i="232"/>
  <c r="N147" i="232"/>
  <c r="N146" i="232"/>
  <c r="N145" i="232"/>
  <c r="N144" i="232"/>
  <c r="N143" i="232"/>
  <c r="N142" i="232"/>
  <c r="N141" i="232"/>
  <c r="N140" i="232"/>
  <c r="N139" i="232"/>
  <c r="N138" i="232"/>
  <c r="N137" i="232"/>
  <c r="N136" i="232"/>
  <c r="N135" i="232"/>
  <c r="N134" i="232"/>
  <c r="N133" i="232"/>
  <c r="N132" i="232"/>
  <c r="N131" i="232"/>
  <c r="N130" i="232"/>
  <c r="N129" i="232"/>
  <c r="N128" i="232"/>
  <c r="N114" i="232"/>
  <c r="N113" i="232"/>
  <c r="N112" i="232"/>
  <c r="N111" i="232"/>
  <c r="N110" i="232"/>
  <c r="N109" i="232"/>
  <c r="N108" i="232"/>
  <c r="N107" i="232"/>
  <c r="N106" i="232"/>
  <c r="J97" i="232"/>
  <c r="H97" i="232"/>
  <c r="O106" i="232"/>
  <c r="M106" i="232"/>
  <c r="O107" i="232"/>
  <c r="M107" i="232"/>
  <c r="O108" i="232"/>
  <c r="M108" i="232"/>
  <c r="O109" i="232"/>
  <c r="M109" i="232"/>
  <c r="O110" i="232"/>
  <c r="M110" i="232"/>
  <c r="O111" i="232"/>
  <c r="M111" i="232"/>
  <c r="O112" i="232"/>
  <c r="M112" i="232"/>
  <c r="O113" i="232"/>
  <c r="M113" i="232"/>
  <c r="O114" i="232"/>
  <c r="M114" i="232"/>
  <c r="O128" i="232"/>
  <c r="M128" i="232"/>
  <c r="O129" i="232"/>
  <c r="M129" i="232"/>
  <c r="O130" i="232"/>
  <c r="M130" i="232"/>
  <c r="O131" i="232"/>
  <c r="M131" i="232"/>
  <c r="O132" i="232"/>
  <c r="M132" i="232"/>
  <c r="O133" i="232"/>
  <c r="M133" i="232"/>
  <c r="O134" i="232"/>
  <c r="M134" i="232"/>
  <c r="O135" i="232"/>
  <c r="M135" i="232"/>
  <c r="O136" i="232"/>
  <c r="M136" i="232"/>
  <c r="O137" i="232"/>
  <c r="M137" i="232"/>
  <c r="O138" i="232"/>
  <c r="M138" i="232"/>
  <c r="O139" i="232"/>
  <c r="M139" i="232"/>
  <c r="O140" i="232"/>
  <c r="M140" i="232"/>
  <c r="O141" i="232"/>
  <c r="M141" i="232"/>
  <c r="O142" i="232"/>
  <c r="M142" i="232"/>
  <c r="O143" i="232"/>
  <c r="M143" i="232"/>
  <c r="O144" i="232"/>
  <c r="M144" i="232"/>
  <c r="O145" i="232"/>
  <c r="M145" i="232"/>
  <c r="O146" i="232"/>
  <c r="M146" i="232"/>
  <c r="O147" i="232"/>
  <c r="M147" i="232"/>
  <c r="O148" i="232"/>
  <c r="M148" i="232"/>
  <c r="O149" i="232"/>
  <c r="M149" i="232"/>
  <c r="O150" i="232"/>
  <c r="M150" i="232"/>
  <c r="O151" i="232"/>
  <c r="M151" i="232"/>
  <c r="O152" i="232"/>
  <c r="M152" i="232"/>
  <c r="O153" i="232"/>
  <c r="M153" i="232"/>
  <c r="P89" i="231"/>
  <c r="M128" i="231"/>
  <c r="P8" i="231"/>
  <c r="P12" i="231"/>
  <c r="M58" i="231" s="1"/>
  <c r="M73" i="231"/>
  <c r="M65" i="231"/>
  <c r="M57" i="231"/>
  <c r="M74" i="231"/>
  <c r="M66" i="231"/>
  <c r="M69" i="231"/>
  <c r="M54" i="231"/>
  <c r="M30" i="231"/>
  <c r="M53" i="231"/>
  <c r="M37" i="231"/>
  <c r="M33" i="231"/>
  <c r="M61" i="231"/>
  <c r="M31" i="231"/>
  <c r="L72" i="231"/>
  <c r="L64" i="231"/>
  <c r="L56" i="231"/>
  <c r="L75" i="231"/>
  <c r="L67" i="231"/>
  <c r="L70" i="231"/>
  <c r="L62" i="231"/>
  <c r="L54" i="231"/>
  <c r="L73" i="231"/>
  <c r="L65" i="231"/>
  <c r="L57" i="231"/>
  <c r="L76" i="231"/>
  <c r="L68" i="231"/>
  <c r="L60" i="231"/>
  <c r="L52" i="231"/>
  <c r="L36" i="231"/>
  <c r="L71" i="231"/>
  <c r="L63" i="231"/>
  <c r="L74" i="231"/>
  <c r="L69" i="231"/>
  <c r="L61" i="231"/>
  <c r="L66" i="231"/>
  <c r="L31" i="231"/>
  <c r="L34" i="231"/>
  <c r="L29" i="231"/>
  <c r="L58" i="231"/>
  <c r="L55" i="231"/>
  <c r="L51" i="231"/>
  <c r="L32" i="231"/>
  <c r="L35" i="231"/>
  <c r="L59" i="231"/>
  <c r="L30" i="231"/>
  <c r="L53" i="231"/>
  <c r="L37" i="231"/>
  <c r="L33" i="231"/>
  <c r="M36" i="231"/>
  <c r="M34" i="231"/>
  <c r="M52" i="231"/>
  <c r="M139" i="231"/>
  <c r="N70" i="231"/>
  <c r="N62" i="231"/>
  <c r="N54" i="231"/>
  <c r="N73" i="231"/>
  <c r="N65" i="231"/>
  <c r="N76" i="231"/>
  <c r="N68" i="231"/>
  <c r="N60" i="231"/>
  <c r="N71" i="231"/>
  <c r="N63" i="231"/>
  <c r="N55" i="231"/>
  <c r="N74" i="231"/>
  <c r="N66" i="231"/>
  <c r="N58" i="231"/>
  <c r="N69" i="231"/>
  <c r="N61" i="231"/>
  <c r="N72" i="231"/>
  <c r="N75" i="231"/>
  <c r="N67" i="231"/>
  <c r="M144" i="231"/>
  <c r="N33" i="231"/>
  <c r="N37" i="231"/>
  <c r="N53" i="231"/>
  <c r="M56" i="231"/>
  <c r="N59" i="231"/>
  <c r="M67" i="231"/>
  <c r="G16" i="231"/>
  <c r="J16" i="231" s="1"/>
  <c r="G12" i="231"/>
  <c r="J12" i="231" s="1"/>
  <c r="J20" i="231"/>
  <c r="N30" i="231"/>
  <c r="M35" i="231"/>
  <c r="N56" i="231"/>
  <c r="N57" i="231"/>
  <c r="P93" i="231"/>
  <c r="O140" i="231" s="1"/>
  <c r="O133" i="231"/>
  <c r="M147" i="231"/>
  <c r="A121" i="231"/>
  <c r="A82" i="231"/>
  <c r="M32" i="231"/>
  <c r="N35" i="231"/>
  <c r="F44" i="231"/>
  <c r="N51" i="231"/>
  <c r="M62" i="231"/>
  <c r="H153" i="231"/>
  <c r="H145" i="231"/>
  <c r="H137" i="231"/>
  <c r="H129" i="231"/>
  <c r="H113" i="231"/>
  <c r="H148" i="231"/>
  <c r="H140" i="231"/>
  <c r="H132" i="231"/>
  <c r="H108" i="231"/>
  <c r="H151" i="231"/>
  <c r="H143" i="231"/>
  <c r="H135" i="231"/>
  <c r="H111" i="231"/>
  <c r="H146" i="231"/>
  <c r="H138" i="231"/>
  <c r="H130" i="231"/>
  <c r="H114" i="231"/>
  <c r="H106" i="231"/>
  <c r="H149" i="231"/>
  <c r="H141" i="231"/>
  <c r="H133" i="231"/>
  <c r="H109" i="231"/>
  <c r="H152" i="231"/>
  <c r="H144" i="231"/>
  <c r="H136" i="231"/>
  <c r="H128" i="231"/>
  <c r="H112" i="231"/>
  <c r="H147" i="231"/>
  <c r="H139" i="231"/>
  <c r="H131" i="231"/>
  <c r="H107" i="231"/>
  <c r="H150" i="231"/>
  <c r="H142" i="231"/>
  <c r="H134" i="231"/>
  <c r="H110" i="231"/>
  <c r="M131" i="231"/>
  <c r="O138" i="231"/>
  <c r="O145" i="231"/>
  <c r="M152" i="231"/>
  <c r="H20" i="231"/>
  <c r="G8" i="231"/>
  <c r="J8" i="231" s="1"/>
  <c r="M16" i="231"/>
  <c r="P16" i="231" s="1"/>
  <c r="O35" i="231" s="1"/>
  <c r="M29" i="231"/>
  <c r="N32" i="231"/>
  <c r="O109" i="231"/>
  <c r="M136" i="231"/>
  <c r="N29" i="231"/>
  <c r="M70" i="231"/>
  <c r="I148" i="231"/>
  <c r="I140" i="231"/>
  <c r="I132" i="231"/>
  <c r="I108" i="231"/>
  <c r="I151" i="231"/>
  <c r="I143" i="231"/>
  <c r="I135" i="231"/>
  <c r="I111" i="231"/>
  <c r="I146" i="231"/>
  <c r="I138" i="231"/>
  <c r="I130" i="231"/>
  <c r="I114" i="231"/>
  <c r="I106" i="231"/>
  <c r="I149" i="231"/>
  <c r="I141" i="231"/>
  <c r="I133" i="231"/>
  <c r="I109" i="231"/>
  <c r="I152" i="231"/>
  <c r="I144" i="231"/>
  <c r="I136" i="231"/>
  <c r="I128" i="231"/>
  <c r="I112" i="231"/>
  <c r="I147" i="231"/>
  <c r="I139" i="231"/>
  <c r="I131" i="231"/>
  <c r="I107" i="231"/>
  <c r="I150" i="231"/>
  <c r="I142" i="231"/>
  <c r="I134" i="231"/>
  <c r="I110" i="231"/>
  <c r="I153" i="231"/>
  <c r="I145" i="231"/>
  <c r="I137" i="231"/>
  <c r="I129" i="231"/>
  <c r="I113" i="231"/>
  <c r="M107" i="231"/>
  <c r="O114" i="231"/>
  <c r="O143" i="231"/>
  <c r="O148" i="231"/>
  <c r="N34" i="231"/>
  <c r="N36" i="231"/>
  <c r="M51" i="231"/>
  <c r="N52" i="231"/>
  <c r="O55" i="231"/>
  <c r="M59" i="231"/>
  <c r="N64" i="231"/>
  <c r="M75" i="231"/>
  <c r="M150" i="231"/>
  <c r="M142" i="231"/>
  <c r="M134" i="231"/>
  <c r="M132" i="231"/>
  <c r="M151" i="231"/>
  <c r="M143" i="231"/>
  <c r="M135" i="231"/>
  <c r="M111" i="231"/>
  <c r="M146" i="231"/>
  <c r="M138" i="231"/>
  <c r="M130" i="231"/>
  <c r="M114" i="231"/>
  <c r="M106" i="231"/>
  <c r="M149" i="231"/>
  <c r="M141" i="231"/>
  <c r="M133" i="231"/>
  <c r="M109" i="231"/>
  <c r="M112" i="231"/>
  <c r="O132" i="231"/>
  <c r="O141" i="231"/>
  <c r="O146" i="231"/>
  <c r="O153" i="231"/>
  <c r="M64" i="231"/>
  <c r="M72" i="231"/>
  <c r="O107" i="231"/>
  <c r="N128" i="231"/>
  <c r="O131" i="231"/>
  <c r="N136" i="231"/>
  <c r="O139" i="231"/>
  <c r="N144" i="231"/>
  <c r="N152" i="231"/>
  <c r="O75" i="231"/>
  <c r="O112" i="231"/>
  <c r="O128" i="231"/>
  <c r="N133" i="231"/>
  <c r="O136" i="231"/>
  <c r="N141" i="231"/>
  <c r="N149" i="231"/>
  <c r="O152" i="231"/>
  <c r="N114" i="231"/>
  <c r="N130" i="231"/>
  <c r="N138" i="231"/>
  <c r="N146" i="231"/>
  <c r="M55" i="231"/>
  <c r="M63" i="231"/>
  <c r="M71" i="231"/>
  <c r="L85" i="231"/>
  <c r="P85" i="231" s="1"/>
  <c r="M108" i="231"/>
  <c r="N111" i="231"/>
  <c r="N135" i="231"/>
  <c r="M140" i="231"/>
  <c r="N143" i="231"/>
  <c r="M148" i="231"/>
  <c r="N151" i="231"/>
  <c r="M60" i="231"/>
  <c r="M68" i="231"/>
  <c r="M76" i="231"/>
  <c r="N108" i="231"/>
  <c r="M113" i="231"/>
  <c r="M129" i="231"/>
  <c r="N132" i="231"/>
  <c r="M137" i="231"/>
  <c r="N140" i="231"/>
  <c r="M145" i="231"/>
  <c r="N148" i="231"/>
  <c r="M153" i="231"/>
  <c r="M110" i="231"/>
  <c r="N113" i="231"/>
  <c r="N129" i="231"/>
  <c r="N137" i="231"/>
  <c r="N145" i="231"/>
  <c r="N153" i="231"/>
  <c r="G93" i="231"/>
  <c r="J93" i="231" s="1"/>
  <c r="N110" i="231"/>
  <c r="N134" i="231"/>
  <c r="N142" i="231"/>
  <c r="N150" i="231"/>
  <c r="J97" i="231"/>
  <c r="N107" i="231"/>
  <c r="N131" i="231"/>
  <c r="N139" i="231"/>
  <c r="K153" i="234" l="1"/>
  <c r="K152" i="234"/>
  <c r="K151" i="234"/>
  <c r="K150" i="234"/>
  <c r="K149" i="234"/>
  <c r="K148" i="234"/>
  <c r="K147" i="234"/>
  <c r="K146" i="234"/>
  <c r="K145" i="234"/>
  <c r="K144" i="234"/>
  <c r="K143" i="234"/>
  <c r="K142" i="234"/>
  <c r="K141" i="234"/>
  <c r="K140" i="234"/>
  <c r="K139" i="234"/>
  <c r="K138" i="234"/>
  <c r="K137" i="234"/>
  <c r="K136" i="234"/>
  <c r="K135" i="234"/>
  <c r="K134" i="234"/>
  <c r="K133" i="234"/>
  <c r="K132" i="234"/>
  <c r="K131" i="234"/>
  <c r="K130" i="234"/>
  <c r="K129" i="234"/>
  <c r="K128" i="234"/>
  <c r="K114" i="234"/>
  <c r="K113" i="234"/>
  <c r="K112" i="234"/>
  <c r="K111" i="234"/>
  <c r="K110" i="234"/>
  <c r="K109" i="234"/>
  <c r="K108" i="234"/>
  <c r="K107" i="234"/>
  <c r="K106" i="234"/>
  <c r="I153" i="234"/>
  <c r="I152" i="234"/>
  <c r="I151" i="234"/>
  <c r="I150" i="234"/>
  <c r="I149" i="234"/>
  <c r="I148" i="234"/>
  <c r="I147" i="234"/>
  <c r="I146" i="234"/>
  <c r="I145" i="234"/>
  <c r="I144" i="234"/>
  <c r="I143" i="234"/>
  <c r="I142" i="234"/>
  <c r="I141" i="234"/>
  <c r="I140" i="234"/>
  <c r="I139" i="234"/>
  <c r="I138" i="234"/>
  <c r="I137" i="234"/>
  <c r="I136" i="234"/>
  <c r="I135" i="234"/>
  <c r="I134" i="234"/>
  <c r="I133" i="234"/>
  <c r="I132" i="234"/>
  <c r="I131" i="234"/>
  <c r="I130" i="234"/>
  <c r="I129" i="234"/>
  <c r="I128" i="234"/>
  <c r="I114" i="234"/>
  <c r="I113" i="234"/>
  <c r="I112" i="234"/>
  <c r="I111" i="234"/>
  <c r="I110" i="234"/>
  <c r="I109" i="234"/>
  <c r="I108" i="234"/>
  <c r="I107" i="234"/>
  <c r="I106" i="234"/>
  <c r="J153" i="234"/>
  <c r="J152" i="234"/>
  <c r="J151" i="234"/>
  <c r="J150" i="234"/>
  <c r="J149" i="234"/>
  <c r="J148" i="234"/>
  <c r="J147" i="234"/>
  <c r="J146" i="234"/>
  <c r="J145" i="234"/>
  <c r="J144" i="234"/>
  <c r="J143" i="234"/>
  <c r="J142" i="234"/>
  <c r="J141" i="234"/>
  <c r="J140" i="234"/>
  <c r="J139" i="234"/>
  <c r="J138" i="234"/>
  <c r="J137" i="234"/>
  <c r="J136" i="234"/>
  <c r="J135" i="234"/>
  <c r="J134" i="234"/>
  <c r="J133" i="234"/>
  <c r="J132" i="234"/>
  <c r="J131" i="234"/>
  <c r="J130" i="234"/>
  <c r="J129" i="234"/>
  <c r="J128" i="234"/>
  <c r="J114" i="234"/>
  <c r="J113" i="234"/>
  <c r="J112" i="234"/>
  <c r="J111" i="234"/>
  <c r="J110" i="234"/>
  <c r="J109" i="234"/>
  <c r="J108" i="234"/>
  <c r="J107" i="234"/>
  <c r="J106" i="234"/>
  <c r="P106" i="234"/>
  <c r="P107" i="234"/>
  <c r="P108" i="234"/>
  <c r="P109" i="234"/>
  <c r="P110" i="234"/>
  <c r="P111" i="234"/>
  <c r="P112" i="234"/>
  <c r="P113" i="234"/>
  <c r="P114" i="234"/>
  <c r="P128" i="234"/>
  <c r="P129" i="234"/>
  <c r="P130" i="234"/>
  <c r="P131" i="234"/>
  <c r="P132" i="234"/>
  <c r="P133" i="234"/>
  <c r="P134" i="234"/>
  <c r="P135" i="234"/>
  <c r="P136" i="234"/>
  <c r="P137" i="234"/>
  <c r="P138" i="234"/>
  <c r="P139" i="234"/>
  <c r="P140" i="234"/>
  <c r="P141" i="234"/>
  <c r="P142" i="234"/>
  <c r="P143" i="234"/>
  <c r="P144" i="234"/>
  <c r="P145" i="234"/>
  <c r="P146" i="234"/>
  <c r="P147" i="234"/>
  <c r="P148" i="234"/>
  <c r="P149" i="234"/>
  <c r="P150" i="234"/>
  <c r="P151" i="234"/>
  <c r="P152" i="234"/>
  <c r="P153" i="234"/>
  <c r="K76" i="234"/>
  <c r="K75" i="234"/>
  <c r="K74" i="234"/>
  <c r="K73" i="234"/>
  <c r="K72" i="234"/>
  <c r="K71" i="234"/>
  <c r="K70" i="234"/>
  <c r="K69" i="234"/>
  <c r="K68" i="234"/>
  <c r="K67" i="234"/>
  <c r="K66" i="234"/>
  <c r="K65" i="234"/>
  <c r="K64" i="234"/>
  <c r="K63" i="234"/>
  <c r="K62" i="234"/>
  <c r="K61" i="234"/>
  <c r="K60" i="234"/>
  <c r="K59" i="234"/>
  <c r="K58" i="234"/>
  <c r="K57" i="234"/>
  <c r="K56" i="234"/>
  <c r="K55" i="234"/>
  <c r="K54" i="234"/>
  <c r="K53" i="234"/>
  <c r="K52" i="234"/>
  <c r="K51" i="234"/>
  <c r="K37" i="234"/>
  <c r="K36" i="234"/>
  <c r="K35" i="234"/>
  <c r="K34" i="234"/>
  <c r="K33" i="234"/>
  <c r="K32" i="234"/>
  <c r="K31" i="234"/>
  <c r="K30" i="234"/>
  <c r="K29" i="234"/>
  <c r="I76" i="234"/>
  <c r="I75" i="234"/>
  <c r="I74" i="234"/>
  <c r="I73" i="234"/>
  <c r="I72" i="234"/>
  <c r="I71" i="234"/>
  <c r="I70" i="234"/>
  <c r="I69" i="234"/>
  <c r="I68" i="234"/>
  <c r="I67" i="234"/>
  <c r="I66" i="234"/>
  <c r="I65" i="234"/>
  <c r="I64" i="234"/>
  <c r="I63" i="234"/>
  <c r="I62" i="234"/>
  <c r="I61" i="234"/>
  <c r="I60" i="234"/>
  <c r="I59" i="234"/>
  <c r="I58" i="234"/>
  <c r="I57" i="234"/>
  <c r="I56" i="234"/>
  <c r="I55" i="234"/>
  <c r="I54" i="234"/>
  <c r="I53" i="234"/>
  <c r="I52" i="234"/>
  <c r="I51" i="234"/>
  <c r="I37" i="234"/>
  <c r="I36" i="234"/>
  <c r="I35" i="234"/>
  <c r="I34" i="234"/>
  <c r="I33" i="234"/>
  <c r="I32" i="234"/>
  <c r="I31" i="234"/>
  <c r="I30" i="234"/>
  <c r="I29" i="234"/>
  <c r="J76" i="234"/>
  <c r="J75" i="234"/>
  <c r="J74" i="234"/>
  <c r="J73" i="234"/>
  <c r="J72" i="234"/>
  <c r="J71" i="234"/>
  <c r="J70" i="234"/>
  <c r="J69" i="234"/>
  <c r="J68" i="234"/>
  <c r="J67" i="234"/>
  <c r="J66" i="234"/>
  <c r="J65" i="234"/>
  <c r="J64" i="234"/>
  <c r="J63" i="234"/>
  <c r="J62" i="234"/>
  <c r="J61" i="234"/>
  <c r="J60" i="234"/>
  <c r="J59" i="234"/>
  <c r="J58" i="234"/>
  <c r="J57" i="234"/>
  <c r="J56" i="234"/>
  <c r="J55" i="234"/>
  <c r="J54" i="234"/>
  <c r="J53" i="234"/>
  <c r="J52" i="234"/>
  <c r="J51" i="234"/>
  <c r="J37" i="234"/>
  <c r="J36" i="234"/>
  <c r="J35" i="234"/>
  <c r="J34" i="234"/>
  <c r="J33" i="234"/>
  <c r="J32" i="234"/>
  <c r="J31" i="234"/>
  <c r="J30" i="234"/>
  <c r="J29" i="234"/>
  <c r="P29" i="234"/>
  <c r="P30" i="234"/>
  <c r="P31" i="234"/>
  <c r="P32" i="234"/>
  <c r="P33" i="234"/>
  <c r="P34" i="234"/>
  <c r="P35" i="234"/>
  <c r="P36" i="234"/>
  <c r="P37" i="234"/>
  <c r="P51" i="234"/>
  <c r="P52" i="234"/>
  <c r="P53" i="234"/>
  <c r="P54" i="234"/>
  <c r="P55" i="234"/>
  <c r="P56" i="234"/>
  <c r="P57" i="234"/>
  <c r="P58" i="234"/>
  <c r="P59" i="234"/>
  <c r="P60" i="234"/>
  <c r="P61" i="234"/>
  <c r="P62" i="234"/>
  <c r="P63" i="234"/>
  <c r="P64" i="234"/>
  <c r="P65" i="234"/>
  <c r="P66" i="234"/>
  <c r="P67" i="234"/>
  <c r="P68" i="234"/>
  <c r="P69" i="234"/>
  <c r="P70" i="234"/>
  <c r="P71" i="234"/>
  <c r="P72" i="234"/>
  <c r="P73" i="234"/>
  <c r="P74" i="234"/>
  <c r="P75" i="234"/>
  <c r="P76" i="234"/>
  <c r="K153" i="233"/>
  <c r="K152" i="233"/>
  <c r="K151" i="233"/>
  <c r="K150" i="233"/>
  <c r="K149" i="233"/>
  <c r="K148" i="233"/>
  <c r="K147" i="233"/>
  <c r="K146" i="233"/>
  <c r="K145" i="233"/>
  <c r="K144" i="233"/>
  <c r="K143" i="233"/>
  <c r="K142" i="233"/>
  <c r="K141" i="233"/>
  <c r="K140" i="233"/>
  <c r="K139" i="233"/>
  <c r="K138" i="233"/>
  <c r="K137" i="233"/>
  <c r="K136" i="233"/>
  <c r="K135" i="233"/>
  <c r="K134" i="233"/>
  <c r="K133" i="233"/>
  <c r="K132" i="233"/>
  <c r="K131" i="233"/>
  <c r="K130" i="233"/>
  <c r="K129" i="233"/>
  <c r="K128" i="233"/>
  <c r="K114" i="233"/>
  <c r="K113" i="233"/>
  <c r="K112" i="233"/>
  <c r="K111" i="233"/>
  <c r="K110" i="233"/>
  <c r="K109" i="233"/>
  <c r="K108" i="233"/>
  <c r="K107" i="233"/>
  <c r="K106" i="233"/>
  <c r="I153" i="233"/>
  <c r="I152" i="233"/>
  <c r="I151" i="233"/>
  <c r="I150" i="233"/>
  <c r="I149" i="233"/>
  <c r="I148" i="233"/>
  <c r="I147" i="233"/>
  <c r="I146" i="233"/>
  <c r="I145" i="233"/>
  <c r="I144" i="233"/>
  <c r="I143" i="233"/>
  <c r="I142" i="233"/>
  <c r="I141" i="233"/>
  <c r="I140" i="233"/>
  <c r="I139" i="233"/>
  <c r="I138" i="233"/>
  <c r="I137" i="233"/>
  <c r="I136" i="233"/>
  <c r="I135" i="233"/>
  <c r="I134" i="233"/>
  <c r="I133" i="233"/>
  <c r="I132" i="233"/>
  <c r="I131" i="233"/>
  <c r="I130" i="233"/>
  <c r="I129" i="233"/>
  <c r="I128" i="233"/>
  <c r="I114" i="233"/>
  <c r="I113" i="233"/>
  <c r="I112" i="233"/>
  <c r="I111" i="233"/>
  <c r="I110" i="233"/>
  <c r="I109" i="233"/>
  <c r="I108" i="233"/>
  <c r="I107" i="233"/>
  <c r="I106" i="233"/>
  <c r="J153" i="233"/>
  <c r="J152" i="233"/>
  <c r="J151" i="233"/>
  <c r="J150" i="233"/>
  <c r="J149" i="233"/>
  <c r="J148" i="233"/>
  <c r="J147" i="233"/>
  <c r="J146" i="233"/>
  <c r="J145" i="233"/>
  <c r="J144" i="233"/>
  <c r="J143" i="233"/>
  <c r="J142" i="233"/>
  <c r="J141" i="233"/>
  <c r="J140" i="233"/>
  <c r="J139" i="233"/>
  <c r="J138" i="233"/>
  <c r="J137" i="233"/>
  <c r="J136" i="233"/>
  <c r="J135" i="233"/>
  <c r="J134" i="233"/>
  <c r="J133" i="233"/>
  <c r="J132" i="233"/>
  <c r="J131" i="233"/>
  <c r="J130" i="233"/>
  <c r="J129" i="233"/>
  <c r="J128" i="233"/>
  <c r="J114" i="233"/>
  <c r="J113" i="233"/>
  <c r="J112" i="233"/>
  <c r="J111" i="233"/>
  <c r="J110" i="233"/>
  <c r="J109" i="233"/>
  <c r="J108" i="233"/>
  <c r="J107" i="233"/>
  <c r="J106" i="233"/>
  <c r="P106" i="233"/>
  <c r="P107" i="233"/>
  <c r="P108" i="233"/>
  <c r="P109" i="233"/>
  <c r="P110" i="233"/>
  <c r="P111" i="233"/>
  <c r="P112" i="233"/>
  <c r="P113" i="233"/>
  <c r="P114" i="233"/>
  <c r="P128" i="233"/>
  <c r="P129" i="233"/>
  <c r="P130" i="233"/>
  <c r="P131" i="233"/>
  <c r="P132" i="233"/>
  <c r="P133" i="233"/>
  <c r="P134" i="233"/>
  <c r="P135" i="233"/>
  <c r="P136" i="233"/>
  <c r="P137" i="233"/>
  <c r="P138" i="233"/>
  <c r="P139" i="233"/>
  <c r="P140" i="233"/>
  <c r="P141" i="233"/>
  <c r="P142" i="233"/>
  <c r="P143" i="233"/>
  <c r="P144" i="233"/>
  <c r="P145" i="233"/>
  <c r="P146" i="233"/>
  <c r="P147" i="233"/>
  <c r="P148" i="233"/>
  <c r="P149" i="233"/>
  <c r="P150" i="233"/>
  <c r="P151" i="233"/>
  <c r="P152" i="233"/>
  <c r="P153" i="233"/>
  <c r="K76" i="233"/>
  <c r="K75" i="233"/>
  <c r="K74" i="233"/>
  <c r="K73" i="233"/>
  <c r="K72" i="233"/>
  <c r="K71" i="233"/>
  <c r="K70" i="233"/>
  <c r="K69" i="233"/>
  <c r="K68" i="233"/>
  <c r="K67" i="233"/>
  <c r="K66" i="233"/>
  <c r="K65" i="233"/>
  <c r="K64" i="233"/>
  <c r="K63" i="233"/>
  <c r="K62" i="233"/>
  <c r="K61" i="233"/>
  <c r="K60" i="233"/>
  <c r="K59" i="233"/>
  <c r="K58" i="233"/>
  <c r="K57" i="233"/>
  <c r="K56" i="233"/>
  <c r="K55" i="233"/>
  <c r="K54" i="233"/>
  <c r="K53" i="233"/>
  <c r="K52" i="233"/>
  <c r="K51" i="233"/>
  <c r="K37" i="233"/>
  <c r="K36" i="233"/>
  <c r="K35" i="233"/>
  <c r="K34" i="233"/>
  <c r="K33" i="233"/>
  <c r="K32" i="233"/>
  <c r="K31" i="233"/>
  <c r="K30" i="233"/>
  <c r="K29" i="233"/>
  <c r="I76" i="233"/>
  <c r="I75" i="233"/>
  <c r="I74" i="233"/>
  <c r="I73" i="233"/>
  <c r="I72" i="233"/>
  <c r="I71" i="233"/>
  <c r="I70" i="233"/>
  <c r="I69" i="233"/>
  <c r="I68" i="233"/>
  <c r="I67" i="233"/>
  <c r="I66" i="233"/>
  <c r="I65" i="233"/>
  <c r="I64" i="233"/>
  <c r="I63" i="233"/>
  <c r="I62" i="233"/>
  <c r="I61" i="233"/>
  <c r="I60" i="233"/>
  <c r="I59" i="233"/>
  <c r="I58" i="233"/>
  <c r="I57" i="233"/>
  <c r="I56" i="233"/>
  <c r="I55" i="233"/>
  <c r="I54" i="233"/>
  <c r="I53" i="233"/>
  <c r="I52" i="233"/>
  <c r="I51" i="233"/>
  <c r="I37" i="233"/>
  <c r="I36" i="233"/>
  <c r="I35" i="233"/>
  <c r="I34" i="233"/>
  <c r="I33" i="233"/>
  <c r="I32" i="233"/>
  <c r="I31" i="233"/>
  <c r="I30" i="233"/>
  <c r="I29" i="233"/>
  <c r="J76" i="233"/>
  <c r="J75" i="233"/>
  <c r="J74" i="233"/>
  <c r="J73" i="233"/>
  <c r="J72" i="233"/>
  <c r="J71" i="233"/>
  <c r="J70" i="233"/>
  <c r="J69" i="233"/>
  <c r="J68" i="233"/>
  <c r="J67" i="233"/>
  <c r="J66" i="233"/>
  <c r="J65" i="233"/>
  <c r="J64" i="233"/>
  <c r="J63" i="233"/>
  <c r="J62" i="233"/>
  <c r="J61" i="233"/>
  <c r="J60" i="233"/>
  <c r="J59" i="233"/>
  <c r="J58" i="233"/>
  <c r="J57" i="233"/>
  <c r="J56" i="233"/>
  <c r="J55" i="233"/>
  <c r="J54" i="233"/>
  <c r="J53" i="233"/>
  <c r="J52" i="233"/>
  <c r="J51" i="233"/>
  <c r="J37" i="233"/>
  <c r="J36" i="233"/>
  <c r="J35" i="233"/>
  <c r="J34" i="233"/>
  <c r="J33" i="233"/>
  <c r="J32" i="233"/>
  <c r="J31" i="233"/>
  <c r="J30" i="233"/>
  <c r="J29" i="233"/>
  <c r="P29" i="233"/>
  <c r="P30" i="233"/>
  <c r="P31" i="233"/>
  <c r="P32" i="233"/>
  <c r="P33" i="233"/>
  <c r="P34" i="233"/>
  <c r="P35" i="233"/>
  <c r="P36" i="233"/>
  <c r="P37" i="233"/>
  <c r="P51" i="233"/>
  <c r="P52" i="233"/>
  <c r="P53" i="233"/>
  <c r="P54" i="233"/>
  <c r="P55" i="233"/>
  <c r="P56" i="233"/>
  <c r="P57" i="233"/>
  <c r="P58" i="233"/>
  <c r="P59" i="233"/>
  <c r="P60" i="233"/>
  <c r="P61" i="233"/>
  <c r="P62" i="233"/>
  <c r="P63" i="233"/>
  <c r="P64" i="233"/>
  <c r="P65" i="233"/>
  <c r="P66" i="233"/>
  <c r="P67" i="233"/>
  <c r="P68" i="233"/>
  <c r="P69" i="233"/>
  <c r="P70" i="233"/>
  <c r="P71" i="233"/>
  <c r="P72" i="233"/>
  <c r="P73" i="233"/>
  <c r="P74" i="233"/>
  <c r="P75" i="233"/>
  <c r="P76" i="233"/>
  <c r="K153" i="232"/>
  <c r="K152" i="232"/>
  <c r="K151" i="232"/>
  <c r="K150" i="232"/>
  <c r="K149" i="232"/>
  <c r="K148" i="232"/>
  <c r="K147" i="232"/>
  <c r="K146" i="232"/>
  <c r="K145" i="232"/>
  <c r="K144" i="232"/>
  <c r="K143" i="232"/>
  <c r="K142" i="232"/>
  <c r="K141" i="232"/>
  <c r="K140" i="232"/>
  <c r="K139" i="232"/>
  <c r="K138" i="232"/>
  <c r="K137" i="232"/>
  <c r="K136" i="232"/>
  <c r="K135" i="232"/>
  <c r="K134" i="232"/>
  <c r="K133" i="232"/>
  <c r="K132" i="232"/>
  <c r="K131" i="232"/>
  <c r="K130" i="232"/>
  <c r="K129" i="232"/>
  <c r="K128" i="232"/>
  <c r="K114" i="232"/>
  <c r="K113" i="232"/>
  <c r="K112" i="232"/>
  <c r="K111" i="232"/>
  <c r="K110" i="232"/>
  <c r="K109" i="232"/>
  <c r="K108" i="232"/>
  <c r="K107" i="232"/>
  <c r="K106" i="232"/>
  <c r="I153" i="232"/>
  <c r="I152" i="232"/>
  <c r="I151" i="232"/>
  <c r="I150" i="232"/>
  <c r="I149" i="232"/>
  <c r="I148" i="232"/>
  <c r="I147" i="232"/>
  <c r="I146" i="232"/>
  <c r="I145" i="232"/>
  <c r="I144" i="232"/>
  <c r="I143" i="232"/>
  <c r="I142" i="232"/>
  <c r="I141" i="232"/>
  <c r="I140" i="232"/>
  <c r="I139" i="232"/>
  <c r="I138" i="232"/>
  <c r="I137" i="232"/>
  <c r="I136" i="232"/>
  <c r="I135" i="232"/>
  <c r="I134" i="232"/>
  <c r="I133" i="232"/>
  <c r="I132" i="232"/>
  <c r="I131" i="232"/>
  <c r="I130" i="232"/>
  <c r="I129" i="232"/>
  <c r="I128" i="232"/>
  <c r="I114" i="232"/>
  <c r="I113" i="232"/>
  <c r="I112" i="232"/>
  <c r="I111" i="232"/>
  <c r="I110" i="232"/>
  <c r="I109" i="232"/>
  <c r="I108" i="232"/>
  <c r="I107" i="232"/>
  <c r="I106" i="232"/>
  <c r="J153" i="232"/>
  <c r="J152" i="232"/>
  <c r="J151" i="232"/>
  <c r="J150" i="232"/>
  <c r="J149" i="232"/>
  <c r="J148" i="232"/>
  <c r="J147" i="232"/>
  <c r="J146" i="232"/>
  <c r="J145" i="232"/>
  <c r="J144" i="232"/>
  <c r="J143" i="232"/>
  <c r="J142" i="232"/>
  <c r="J141" i="232"/>
  <c r="J140" i="232"/>
  <c r="J139" i="232"/>
  <c r="J138" i="232"/>
  <c r="J137" i="232"/>
  <c r="J136" i="232"/>
  <c r="J135" i="232"/>
  <c r="J134" i="232"/>
  <c r="J133" i="232"/>
  <c r="J132" i="232"/>
  <c r="J131" i="232"/>
  <c r="J130" i="232"/>
  <c r="J129" i="232"/>
  <c r="J128" i="232"/>
  <c r="J114" i="232"/>
  <c r="J113" i="232"/>
  <c r="J112" i="232"/>
  <c r="J111" i="232"/>
  <c r="J110" i="232"/>
  <c r="J109" i="232"/>
  <c r="J108" i="232"/>
  <c r="J107" i="232"/>
  <c r="J106" i="232"/>
  <c r="P106" i="232"/>
  <c r="P107" i="232"/>
  <c r="P108" i="232"/>
  <c r="P109" i="232"/>
  <c r="P110" i="232"/>
  <c r="P111" i="232"/>
  <c r="P112" i="232"/>
  <c r="P113" i="232"/>
  <c r="P114" i="232"/>
  <c r="P128" i="232"/>
  <c r="P129" i="232"/>
  <c r="P130" i="232"/>
  <c r="P131" i="232"/>
  <c r="P132" i="232"/>
  <c r="P133" i="232"/>
  <c r="P134" i="232"/>
  <c r="P135" i="232"/>
  <c r="P136" i="232"/>
  <c r="P137" i="232"/>
  <c r="P138" i="232"/>
  <c r="P139" i="232"/>
  <c r="P140" i="232"/>
  <c r="P141" i="232"/>
  <c r="P142" i="232"/>
  <c r="P143" i="232"/>
  <c r="P144" i="232"/>
  <c r="P145" i="232"/>
  <c r="P146" i="232"/>
  <c r="P147" i="232"/>
  <c r="P148" i="232"/>
  <c r="P149" i="232"/>
  <c r="P150" i="232"/>
  <c r="P151" i="232"/>
  <c r="P152" i="232"/>
  <c r="P153" i="232"/>
  <c r="K76" i="232"/>
  <c r="K75" i="232"/>
  <c r="K74" i="232"/>
  <c r="K73" i="232"/>
  <c r="K72" i="232"/>
  <c r="K71" i="232"/>
  <c r="K70" i="232"/>
  <c r="K69" i="232"/>
  <c r="K68" i="232"/>
  <c r="K67" i="232"/>
  <c r="K66" i="232"/>
  <c r="K65" i="232"/>
  <c r="K64" i="232"/>
  <c r="K63" i="232"/>
  <c r="K62" i="232"/>
  <c r="K61" i="232"/>
  <c r="K60" i="232"/>
  <c r="K59" i="232"/>
  <c r="K58" i="232"/>
  <c r="K57" i="232"/>
  <c r="K56" i="232"/>
  <c r="K55" i="232"/>
  <c r="K54" i="232"/>
  <c r="K53" i="232"/>
  <c r="K52" i="232"/>
  <c r="K51" i="232"/>
  <c r="K37" i="232"/>
  <c r="K36" i="232"/>
  <c r="K35" i="232"/>
  <c r="K34" i="232"/>
  <c r="K33" i="232"/>
  <c r="K32" i="232"/>
  <c r="K31" i="232"/>
  <c r="K30" i="232"/>
  <c r="K29" i="232"/>
  <c r="I76" i="232"/>
  <c r="I75" i="232"/>
  <c r="I74" i="232"/>
  <c r="I73" i="232"/>
  <c r="I72" i="232"/>
  <c r="I71" i="232"/>
  <c r="I70" i="232"/>
  <c r="I69" i="232"/>
  <c r="I68" i="232"/>
  <c r="I67" i="232"/>
  <c r="I66" i="232"/>
  <c r="I65" i="232"/>
  <c r="I64" i="232"/>
  <c r="I63" i="232"/>
  <c r="I62" i="232"/>
  <c r="I61" i="232"/>
  <c r="I60" i="232"/>
  <c r="I59" i="232"/>
  <c r="I58" i="232"/>
  <c r="I57" i="232"/>
  <c r="I56" i="232"/>
  <c r="I55" i="232"/>
  <c r="I54" i="232"/>
  <c r="I53" i="232"/>
  <c r="I52" i="232"/>
  <c r="I51" i="232"/>
  <c r="I37" i="232"/>
  <c r="I36" i="232"/>
  <c r="I35" i="232"/>
  <c r="I34" i="232"/>
  <c r="I33" i="232"/>
  <c r="I32" i="232"/>
  <c r="I31" i="232"/>
  <c r="I30" i="232"/>
  <c r="I29" i="232"/>
  <c r="J76" i="232"/>
  <c r="J75" i="232"/>
  <c r="J74" i="232"/>
  <c r="J73" i="232"/>
  <c r="J72" i="232"/>
  <c r="J71" i="232"/>
  <c r="J70" i="232"/>
  <c r="J69" i="232"/>
  <c r="J68" i="232"/>
  <c r="J67" i="232"/>
  <c r="J66" i="232"/>
  <c r="J65" i="232"/>
  <c r="J64" i="232"/>
  <c r="J63" i="232"/>
  <c r="J62" i="232"/>
  <c r="J61" i="232"/>
  <c r="J60" i="232"/>
  <c r="J59" i="232"/>
  <c r="J58" i="232"/>
  <c r="J57" i="232"/>
  <c r="J56" i="232"/>
  <c r="J55" i="232"/>
  <c r="J54" i="232"/>
  <c r="J53" i="232"/>
  <c r="J52" i="232"/>
  <c r="J51" i="232"/>
  <c r="J37" i="232"/>
  <c r="J36" i="232"/>
  <c r="J35" i="232"/>
  <c r="J34" i="232"/>
  <c r="J33" i="232"/>
  <c r="J32" i="232"/>
  <c r="J31" i="232"/>
  <c r="J30" i="232"/>
  <c r="J29" i="232"/>
  <c r="P29" i="232"/>
  <c r="P30" i="232"/>
  <c r="P31" i="232"/>
  <c r="P32" i="232"/>
  <c r="P33" i="232"/>
  <c r="P34" i="232"/>
  <c r="P35" i="232"/>
  <c r="P36" i="232"/>
  <c r="P37" i="232"/>
  <c r="P51" i="232"/>
  <c r="P52" i="232"/>
  <c r="P53" i="232"/>
  <c r="P54" i="232"/>
  <c r="P55" i="232"/>
  <c r="P56" i="232"/>
  <c r="P57" i="232"/>
  <c r="P58" i="232"/>
  <c r="P59" i="232"/>
  <c r="P60" i="232"/>
  <c r="P61" i="232"/>
  <c r="P62" i="232"/>
  <c r="P63" i="232"/>
  <c r="P64" i="232"/>
  <c r="P65" i="232"/>
  <c r="P66" i="232"/>
  <c r="P67" i="232"/>
  <c r="P68" i="232"/>
  <c r="P69" i="232"/>
  <c r="P70" i="232"/>
  <c r="P71" i="232"/>
  <c r="P72" i="232"/>
  <c r="P73" i="232"/>
  <c r="P74" i="232"/>
  <c r="P75" i="232"/>
  <c r="P76" i="232"/>
  <c r="O113" i="231"/>
  <c r="O151" i="231"/>
  <c r="O134" i="231"/>
  <c r="O106" i="231"/>
  <c r="O129" i="231"/>
  <c r="O110" i="231"/>
  <c r="O111" i="231"/>
  <c r="O108" i="231"/>
  <c r="O144" i="231"/>
  <c r="O147" i="231"/>
  <c r="O62" i="231"/>
  <c r="O150" i="231"/>
  <c r="O74" i="231"/>
  <c r="O34" i="231"/>
  <c r="O33" i="231"/>
  <c r="J151" i="231"/>
  <c r="J143" i="231"/>
  <c r="J135" i="231"/>
  <c r="J111" i="231"/>
  <c r="J146" i="231"/>
  <c r="J138" i="231"/>
  <c r="J130" i="231"/>
  <c r="J114" i="231"/>
  <c r="J106" i="231"/>
  <c r="J149" i="231"/>
  <c r="J141" i="231"/>
  <c r="J133" i="231"/>
  <c r="J109" i="231"/>
  <c r="J152" i="231"/>
  <c r="J144" i="231"/>
  <c r="J136" i="231"/>
  <c r="J128" i="231"/>
  <c r="J112" i="231"/>
  <c r="J147" i="231"/>
  <c r="J139" i="231"/>
  <c r="J131" i="231"/>
  <c r="J107" i="231"/>
  <c r="J150" i="231"/>
  <c r="J142" i="231"/>
  <c r="J134" i="231"/>
  <c r="J110" i="231"/>
  <c r="J153" i="231"/>
  <c r="J145" i="231"/>
  <c r="J137" i="231"/>
  <c r="J129" i="231"/>
  <c r="J113" i="231"/>
  <c r="J148" i="231"/>
  <c r="J140" i="231"/>
  <c r="J132" i="231"/>
  <c r="J108" i="231"/>
  <c r="O137" i="231"/>
  <c r="O59" i="231"/>
  <c r="O32" i="231"/>
  <c r="K69" i="231"/>
  <c r="K61" i="231"/>
  <c r="K53" i="231"/>
  <c r="K37" i="231"/>
  <c r="K72" i="231"/>
  <c r="K64" i="231"/>
  <c r="K75" i="231"/>
  <c r="K67" i="231"/>
  <c r="K59" i="231"/>
  <c r="K70" i="231"/>
  <c r="K62" i="231"/>
  <c r="K54" i="231"/>
  <c r="K73" i="231"/>
  <c r="K65" i="231"/>
  <c r="K57" i="231"/>
  <c r="K76" i="231"/>
  <c r="K68" i="231"/>
  <c r="K71" i="231"/>
  <c r="K74" i="231"/>
  <c r="K66" i="231"/>
  <c r="K33" i="231"/>
  <c r="K52" i="231"/>
  <c r="K36" i="231"/>
  <c r="K31" i="231"/>
  <c r="K34" i="231"/>
  <c r="K60" i="231"/>
  <c r="K29" i="231"/>
  <c r="K63" i="231"/>
  <c r="K58" i="231"/>
  <c r="K55" i="231"/>
  <c r="K51" i="231"/>
  <c r="K32" i="231"/>
  <c r="K56" i="231"/>
  <c r="K35" i="231"/>
  <c r="K30" i="231"/>
  <c r="O31" i="231"/>
  <c r="O130" i="231"/>
  <c r="O30" i="231"/>
  <c r="L149" i="231"/>
  <c r="L141" i="231"/>
  <c r="L133" i="231"/>
  <c r="L109" i="231"/>
  <c r="L152" i="231"/>
  <c r="L144" i="231"/>
  <c r="L136" i="231"/>
  <c r="L128" i="231"/>
  <c r="L112" i="231"/>
  <c r="L147" i="231"/>
  <c r="L139" i="231"/>
  <c r="L131" i="231"/>
  <c r="L107" i="231"/>
  <c r="L150" i="231"/>
  <c r="L142" i="231"/>
  <c r="L134" i="231"/>
  <c r="L110" i="231"/>
  <c r="L153" i="231"/>
  <c r="L145" i="231"/>
  <c r="L137" i="231"/>
  <c r="L129" i="231"/>
  <c r="L113" i="231"/>
  <c r="L148" i="231"/>
  <c r="L140" i="231"/>
  <c r="L132" i="231"/>
  <c r="L108" i="231"/>
  <c r="L151" i="231"/>
  <c r="L143" i="231"/>
  <c r="L135" i="231"/>
  <c r="L111" i="231"/>
  <c r="L146" i="231"/>
  <c r="L138" i="231"/>
  <c r="L130" i="231"/>
  <c r="L114" i="231"/>
  <c r="L106" i="231"/>
  <c r="H76" i="231"/>
  <c r="H68" i="231"/>
  <c r="H60" i="231"/>
  <c r="H52" i="231"/>
  <c r="H36" i="231"/>
  <c r="H71" i="231"/>
  <c r="H63" i="231"/>
  <c r="H74" i="231"/>
  <c r="H66" i="231"/>
  <c r="H58" i="231"/>
  <c r="H69" i="231"/>
  <c r="H61" i="231"/>
  <c r="H72" i="231"/>
  <c r="H64" i="231"/>
  <c r="H56" i="231"/>
  <c r="H75" i="231"/>
  <c r="H67" i="231"/>
  <c r="H70" i="231"/>
  <c r="H73" i="231"/>
  <c r="H65" i="231"/>
  <c r="H32" i="231"/>
  <c r="H35" i="231"/>
  <c r="H62" i="231"/>
  <c r="H53" i="231"/>
  <c r="H37" i="231"/>
  <c r="H30" i="231"/>
  <c r="H33" i="231"/>
  <c r="H31" i="231"/>
  <c r="H34" i="231"/>
  <c r="H59" i="231"/>
  <c r="H57" i="231"/>
  <c r="H55" i="231"/>
  <c r="H54" i="231"/>
  <c r="H51" i="231"/>
  <c r="H29" i="231"/>
  <c r="O53" i="231"/>
  <c r="I71" i="231"/>
  <c r="I63" i="231"/>
  <c r="I55" i="231"/>
  <c r="I74" i="231"/>
  <c r="I66" i="231"/>
  <c r="I69" i="231"/>
  <c r="I61" i="231"/>
  <c r="I72" i="231"/>
  <c r="I64" i="231"/>
  <c r="I56" i="231"/>
  <c r="I75" i="231"/>
  <c r="I67" i="231"/>
  <c r="I59" i="231"/>
  <c r="I51" i="231"/>
  <c r="I70" i="231"/>
  <c r="I62" i="231"/>
  <c r="I73" i="231"/>
  <c r="I76" i="231"/>
  <c r="I68" i="231"/>
  <c r="I35" i="231"/>
  <c r="I53" i="231"/>
  <c r="I37" i="231"/>
  <c r="I30" i="231"/>
  <c r="I33" i="231"/>
  <c r="I65" i="231"/>
  <c r="I52" i="231"/>
  <c r="I36" i="231"/>
  <c r="I31" i="231"/>
  <c r="I34" i="231"/>
  <c r="I60" i="231"/>
  <c r="I58" i="231"/>
  <c r="I57" i="231"/>
  <c r="I54" i="231"/>
  <c r="I29" i="231"/>
  <c r="I32" i="231"/>
  <c r="O69" i="231"/>
  <c r="O73" i="231"/>
  <c r="O56" i="231"/>
  <c r="O51" i="231"/>
  <c r="K146" i="231"/>
  <c r="K138" i="231"/>
  <c r="K130" i="231"/>
  <c r="K114" i="231"/>
  <c r="K106" i="231"/>
  <c r="K149" i="231"/>
  <c r="K141" i="231"/>
  <c r="K133" i="231"/>
  <c r="P133" i="231" s="1"/>
  <c r="K109" i="231"/>
  <c r="K152" i="231"/>
  <c r="K144" i="231"/>
  <c r="P144" i="231" s="1"/>
  <c r="K136" i="231"/>
  <c r="K128" i="231"/>
  <c r="K112" i="231"/>
  <c r="K147" i="231"/>
  <c r="K139" i="231"/>
  <c r="P139" i="231" s="1"/>
  <c r="K131" i="231"/>
  <c r="P131" i="231" s="1"/>
  <c r="K107" i="231"/>
  <c r="K150" i="231"/>
  <c r="K142" i="231"/>
  <c r="K134" i="231"/>
  <c r="K110" i="231"/>
  <c r="K153" i="231"/>
  <c r="P153" i="231" s="1"/>
  <c r="K145" i="231"/>
  <c r="K137" i="231"/>
  <c r="K129" i="231"/>
  <c r="P129" i="231" s="1"/>
  <c r="K113" i="231"/>
  <c r="P113" i="231" s="1"/>
  <c r="K148" i="231"/>
  <c r="P148" i="231" s="1"/>
  <c r="K140" i="231"/>
  <c r="K132" i="231"/>
  <c r="K108" i="231"/>
  <c r="P108" i="231" s="1"/>
  <c r="K151" i="231"/>
  <c r="K143" i="231"/>
  <c r="K135" i="231"/>
  <c r="K111" i="231"/>
  <c r="P111" i="231" s="1"/>
  <c r="O67" i="231"/>
  <c r="O61" i="231"/>
  <c r="O68" i="231"/>
  <c r="P147" i="231"/>
  <c r="J74" i="231"/>
  <c r="J66" i="231"/>
  <c r="J58" i="231"/>
  <c r="J69" i="231"/>
  <c r="J61" i="231"/>
  <c r="J72" i="231"/>
  <c r="J64" i="231"/>
  <c r="J56" i="231"/>
  <c r="J75" i="231"/>
  <c r="J67" i="231"/>
  <c r="J59" i="231"/>
  <c r="J70" i="231"/>
  <c r="J62" i="231"/>
  <c r="J54" i="231"/>
  <c r="J73" i="231"/>
  <c r="J65" i="231"/>
  <c r="J76" i="231"/>
  <c r="J68" i="231"/>
  <c r="J71" i="231"/>
  <c r="J63" i="231"/>
  <c r="J53" i="231"/>
  <c r="J37" i="231"/>
  <c r="J30" i="231"/>
  <c r="J33" i="231"/>
  <c r="J52" i="231"/>
  <c r="J36" i="231"/>
  <c r="J31" i="231"/>
  <c r="J34" i="231"/>
  <c r="J60" i="231"/>
  <c r="J57" i="231"/>
  <c r="J29" i="231"/>
  <c r="J55" i="231"/>
  <c r="J51" i="231"/>
  <c r="J32" i="231"/>
  <c r="J35" i="231"/>
  <c r="O71" i="231"/>
  <c r="O60" i="231"/>
  <c r="O29" i="231"/>
  <c r="O66" i="231"/>
  <c r="O72" i="231"/>
  <c r="P110" i="231"/>
  <c r="O76" i="231"/>
  <c r="O149" i="231"/>
  <c r="O65" i="231"/>
  <c r="O58" i="231"/>
  <c r="O70" i="231"/>
  <c r="O64" i="231"/>
  <c r="P134" i="231"/>
  <c r="O37" i="231"/>
  <c r="O142" i="231"/>
  <c r="P142" i="231" s="1"/>
  <c r="O135" i="231"/>
  <c r="O52" i="231"/>
  <c r="O57" i="231"/>
  <c r="O63" i="231"/>
  <c r="O36" i="231"/>
  <c r="O54" i="231"/>
  <c r="P140" i="231" l="1"/>
  <c r="P128" i="231"/>
  <c r="P106" i="231"/>
  <c r="P151" i="231"/>
  <c r="P150" i="231"/>
  <c r="P107" i="231"/>
  <c r="P152" i="231"/>
  <c r="P138" i="231"/>
  <c r="P137" i="231"/>
  <c r="P109" i="231"/>
  <c r="P145" i="231"/>
  <c r="P132" i="231"/>
  <c r="P135" i="231"/>
  <c r="P149" i="231"/>
  <c r="P55" i="231"/>
  <c r="P53" i="231"/>
  <c r="P75" i="231"/>
  <c r="P74" i="231"/>
  <c r="P141" i="231"/>
  <c r="P57" i="231"/>
  <c r="P62" i="231"/>
  <c r="P56" i="231"/>
  <c r="P63" i="231"/>
  <c r="P112" i="231"/>
  <c r="P143" i="231"/>
  <c r="P59" i="231"/>
  <c r="P35" i="231"/>
  <c r="P64" i="231"/>
  <c r="P71" i="231"/>
  <c r="P34" i="231"/>
  <c r="P32" i="231"/>
  <c r="P72" i="231"/>
  <c r="P36" i="231"/>
  <c r="P136" i="231"/>
  <c r="P114" i="231"/>
  <c r="P31" i="231"/>
  <c r="P65" i="231"/>
  <c r="P61" i="231"/>
  <c r="P52" i="231"/>
  <c r="P130" i="231"/>
  <c r="P29" i="231"/>
  <c r="P33" i="231"/>
  <c r="P73" i="231"/>
  <c r="P69" i="231"/>
  <c r="P60" i="231"/>
  <c r="P51" i="231"/>
  <c r="P30" i="231"/>
  <c r="P70" i="231"/>
  <c r="P58" i="231"/>
  <c r="P68" i="231"/>
  <c r="P146" i="231"/>
  <c r="P54" i="231"/>
  <c r="P37" i="231"/>
  <c r="P67" i="231"/>
  <c r="P66" i="231"/>
  <c r="P76" i="231"/>
</calcChain>
</file>

<file path=xl/sharedStrings.xml><?xml version="1.0" encoding="utf-8"?>
<sst xmlns="http://schemas.openxmlformats.org/spreadsheetml/2006/main" count="1140" uniqueCount="101">
  <si>
    <t>Amortización :</t>
  </si>
  <si>
    <t>=</t>
  </si>
  <si>
    <t>Intereses:</t>
  </si>
  <si>
    <t xml:space="preserve">  0,07/año</t>
  </si>
  <si>
    <t>2 x 2.000 hs/año</t>
  </si>
  <si>
    <t>Reparaciones y repuestos:</t>
  </si>
  <si>
    <t xml:space="preserve"> x 0,60  =</t>
  </si>
  <si>
    <t>Seguros, patente e impuestos:</t>
  </si>
  <si>
    <t>2.000 hs/año</t>
  </si>
  <si>
    <t>Cámaras y cubiertas:</t>
  </si>
  <si>
    <t>Combustibles y lubricantes:</t>
  </si>
  <si>
    <t>Valor del equipo:</t>
  </si>
  <si>
    <t>Valor de cámaras y cubiertas:</t>
  </si>
  <si>
    <t>Vida útil de cámaras y cubiertas:</t>
  </si>
  <si>
    <t>Cantidad de cámaras y cubiertas:</t>
  </si>
  <si>
    <t>Consumo de gas-oil:</t>
  </si>
  <si>
    <t>Costo del gas-oil:</t>
  </si>
  <si>
    <t>Lubricantes:</t>
  </si>
  <si>
    <t>Capacidad de carga:</t>
  </si>
  <si>
    <t>Mano de obra:</t>
  </si>
  <si>
    <t>T R A N S P O R T E S    C A R R E T E R O S  -   C A M I O N    S O L O</t>
  </si>
  <si>
    <t>Lavado de la unidad:</t>
  </si>
  <si>
    <t>DATOS  A  INGRESAR</t>
  </si>
  <si>
    <t xml:space="preserve">Distancia </t>
  </si>
  <si>
    <t>media</t>
  </si>
  <si>
    <t>Velocidad me-</t>
  </si>
  <si>
    <t>dia adoptada</t>
  </si>
  <si>
    <t>Tiempo viaje</t>
  </si>
  <si>
    <t>(ida y vuelta)</t>
  </si>
  <si>
    <t>Tiempo carga</t>
  </si>
  <si>
    <t>y descarga</t>
  </si>
  <si>
    <t>Tiempo total</t>
  </si>
  <si>
    <t>del viaje</t>
  </si>
  <si>
    <t>Rendimiento</t>
  </si>
  <si>
    <t>t x km.</t>
  </si>
  <si>
    <t>Kilómetros</t>
  </si>
  <si>
    <t>recorridos</t>
  </si>
  <si>
    <t>Amortización</t>
  </si>
  <si>
    <t>Intereses</t>
  </si>
  <si>
    <t>Reparaciones</t>
  </si>
  <si>
    <t>Lavado de la</t>
  </si>
  <si>
    <t>Seguros, pa-</t>
  </si>
  <si>
    <t>tentes e imp.</t>
  </si>
  <si>
    <t>Cámaras y</t>
  </si>
  <si>
    <t>cubiertas</t>
  </si>
  <si>
    <t>Mano de</t>
  </si>
  <si>
    <t>obra</t>
  </si>
  <si>
    <t xml:space="preserve">Combust.  </t>
  </si>
  <si>
    <t xml:space="preserve"> y lubricantes</t>
  </si>
  <si>
    <t>D A T O S  -  C A L C U L O S</t>
  </si>
  <si>
    <t>Mano de obra (incluído viático):</t>
  </si>
  <si>
    <t>T R A N S P O R T E S    C A R R E T E R O S  -   C A M I O N    C O N    A C O P L A D O</t>
  </si>
  <si>
    <t xml:space="preserve"> 1 hs/hs x 0,9</t>
  </si>
  <si>
    <t>y repuestos</t>
  </si>
  <si>
    <t>(A)</t>
  </si>
  <si>
    <t>(B)</t>
  </si>
  <si>
    <t>(D)</t>
  </si>
  <si>
    <t>(C)</t>
  </si>
  <si>
    <t>(E)</t>
  </si>
  <si>
    <t>(F)</t>
  </si>
  <si>
    <t>(G)</t>
  </si>
  <si>
    <t>(H)</t>
  </si>
  <si>
    <t>(1)</t>
  </si>
  <si>
    <t>(2)</t>
  </si>
  <si>
    <t>(4)</t>
  </si>
  <si>
    <t>(3) + (4) = (5)</t>
  </si>
  <si>
    <t>(I)</t>
  </si>
  <si>
    <t>(1) x 2 = (7)</t>
  </si>
  <si>
    <t>(A) x (5)/60 = (8)</t>
  </si>
  <si>
    <t>(F) x (7) = (13)</t>
  </si>
  <si>
    <t>(G) x (7) = (15)</t>
  </si>
  <si>
    <t>C O S T O S    P A R C I A L E S  ($)</t>
  </si>
  <si>
    <t>2 x (1) x 60/ (2) = (3)</t>
  </si>
  <si>
    <t>(B)x (5)/60 = (9)</t>
  </si>
  <si>
    <t>-2-</t>
  </si>
  <si>
    <t>(C) x (3)/60 =  (10)</t>
  </si>
  <si>
    <t>(E) x (5)/60 =  (12)</t>
  </si>
  <si>
    <t>Sumatoria (8) a (15) / (6) =  (16)</t>
  </si>
  <si>
    <t>Costo  ($/tnkm)</t>
  </si>
  <si>
    <t>Sumatoria (8)  a (15) / (6) =  (16)</t>
  </si>
  <si>
    <t xml:space="preserve">unidad </t>
  </si>
  <si>
    <t>(1) x (H) = (6)</t>
  </si>
  <si>
    <t>(D) x (5)/60   = (11)</t>
  </si>
  <si>
    <t>(I) x (5)/60 = (14)</t>
  </si>
  <si>
    <t>(I)x (5)/60 = (14)</t>
  </si>
  <si>
    <t>(C) x (3)/60   = (10)</t>
  </si>
  <si>
    <t>(E) x (5)/60   =  (12)</t>
  </si>
  <si>
    <t>(A) x (5)/60   = (8)</t>
  </si>
  <si>
    <t>-1-</t>
  </si>
  <si>
    <t>-3-</t>
  </si>
  <si>
    <t>-4-</t>
  </si>
  <si>
    <t>UNIDAD DE REDETERMINACION DE PRECIOS.</t>
  </si>
  <si>
    <t>Nota: Los valores resultantes consignados como Costo ($/tkm) son válidos unicamente para determinar variaciones entre distintos períodos.</t>
  </si>
  <si>
    <t>3 hs/lavado x</t>
  </si>
  <si>
    <t>x  3 lavados/mes x12m</t>
  </si>
  <si>
    <t>3 hs/lavado  x</t>
  </si>
  <si>
    <t>x 1 lavado/mes x12m</t>
  </si>
  <si>
    <t>AL MES DE DICIEMBRE DE 2022</t>
  </si>
  <si>
    <t>AL MES DE ENERO DE 2023</t>
  </si>
  <si>
    <t>AL MES DE FEBRERO DE 2023</t>
  </si>
  <si>
    <t>AL MES DE MARZO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</si>
</sst>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3" formatCode="_(* #,##0.00_);_(* \(#,##0.00\);_(* &quot;-&quot;??_);_(@_)"/>
    <numFmt numFmtId="164" formatCode="_(* #,##0.00_);_(* \(#,##0.00\);_(* &quot;-&quot;??_);_(@_)"/>
    <numFmt numFmtId="165" formatCode="#,##0\ &quot;$ x &quot;"/>
    <numFmt numFmtId="166" formatCode="0.00\ &quot;$/hs&quot;"/>
    <numFmt numFmtId="167" formatCode="#,##0\ &quot;hs&quot;"/>
    <numFmt numFmtId="168" formatCode="0\ &quot;$/nº&quot;"/>
    <numFmt numFmtId="169" formatCode="0,000\ &quot;km&quot;"/>
    <numFmt numFmtId="170" formatCode="0.000\ &quot;$/km&quot;"/>
    <numFmt numFmtId="171" formatCode="0\ \ &quot;nº&quot;\ \ \ \x"/>
    <numFmt numFmtId="172" formatCode="0.00\ &quot;lts/km&quot;\ \x"/>
    <numFmt numFmtId="173" formatCode="0.00\ &quot;= &quot;"/>
    <numFmt numFmtId="174" formatCode="0.0000\ &quot;$/km&quot;"/>
    <numFmt numFmtId="175" formatCode="00,000\ &quot;$&quot;"/>
    <numFmt numFmtId="176" formatCode="0\ &quot;%&quot;"/>
    <numFmt numFmtId="177" formatCode="0.00&quot;/año&quot;"/>
    <numFmt numFmtId="178" formatCode="0\ &quot;nº&quot;"/>
    <numFmt numFmtId="179" formatCode="0.00\ &quot;lts/km&quot;"/>
    <numFmt numFmtId="180" formatCode="0.00\ &quot;$/lts&quot;"/>
    <numFmt numFmtId="181" formatCode="0\ &quot;t&quot;"/>
    <numFmt numFmtId="182" formatCode="0\ &quot;km&quot;"/>
    <numFmt numFmtId="183" formatCode="0\ &quot;km/h&quot;"/>
    <numFmt numFmtId="184" formatCode="0\ &quot;minutos&quot;"/>
    <numFmt numFmtId="185" formatCode="0\ &quot;tkm&quot;"/>
    <numFmt numFmtId="186" formatCode="0.0\ &quot;km&quot;"/>
    <numFmt numFmtId="187" formatCode="0.000\ &quot;$/lts&quot;\ \x"/>
    <numFmt numFmtId="188" formatCode="0.000\ "/>
  </numFmts>
  <fonts count="13" x14ac:knownFonts="1">
    <font>
      <sz val="10"/>
      <name val="Arial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2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2">
    <xf numFmtId="0" fontId="0" fillId="0" borderId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65">
    <xf numFmtId="0" fontId="0" fillId="0" borderId="0" xfId="0"/>
    <xf numFmtId="0" fontId="10" fillId="0" borderId="0" xfId="7"/>
    <xf numFmtId="0" fontId="1" fillId="0" borderId="0" xfId="7" applyFont="1"/>
    <xf numFmtId="0" fontId="1" fillId="0" borderId="0" xfId="7" applyFont="1" applyAlignment="1">
      <alignment horizontal="center"/>
    </xf>
    <xf numFmtId="165" fontId="1" fillId="0" borderId="1" xfId="7" applyNumberFormat="1" applyFont="1" applyBorder="1" applyAlignment="1">
      <alignment shrinkToFit="1"/>
    </xf>
    <xf numFmtId="0" fontId="1" fillId="0" borderId="1" xfId="7" applyFont="1" applyBorder="1"/>
    <xf numFmtId="166" fontId="1" fillId="0" borderId="28" xfId="7" applyNumberFormat="1" applyFont="1" applyBorder="1" applyAlignment="1">
      <alignment horizontal="center" vertical="center" shrinkToFit="1"/>
    </xf>
    <xf numFmtId="177" fontId="1" fillId="0" borderId="1" xfId="7" applyNumberFormat="1" applyFont="1" applyBorder="1" applyAlignment="1">
      <alignment horizontal="center"/>
    </xf>
    <xf numFmtId="0" fontId="1" fillId="0" borderId="0" xfId="7" applyFont="1" applyAlignment="1">
      <alignment horizontal="right" vertical="center"/>
    </xf>
    <xf numFmtId="0" fontId="1" fillId="0" borderId="2" xfId="7" applyFont="1" applyBorder="1"/>
    <xf numFmtId="0" fontId="1" fillId="0" borderId="3" xfId="7" applyFont="1" applyBorder="1"/>
    <xf numFmtId="176" fontId="1" fillId="0" borderId="3" xfId="7" applyNumberFormat="1" applyFont="1" applyBorder="1" applyAlignment="1">
      <alignment shrinkToFit="1"/>
    </xf>
    <xf numFmtId="171" fontId="1" fillId="0" borderId="1" xfId="7" applyNumberFormat="1" applyFont="1" applyBorder="1"/>
    <xf numFmtId="168" fontId="1" fillId="0" borderId="1" xfId="7" applyNumberFormat="1" applyFont="1" applyBorder="1" applyAlignment="1">
      <alignment horizontal="center"/>
    </xf>
    <xf numFmtId="170" fontId="1" fillId="0" borderId="28" xfId="7" applyNumberFormat="1" applyFont="1" applyBorder="1" applyAlignment="1">
      <alignment horizontal="center" vertical="center" shrinkToFit="1"/>
    </xf>
    <xf numFmtId="168" fontId="12" fillId="2" borderId="3" xfId="7" applyNumberFormat="1" applyFont="1" applyFill="1" applyBorder="1" applyAlignment="1">
      <alignment shrinkToFit="1"/>
    </xf>
    <xf numFmtId="169" fontId="1" fillId="0" borderId="3" xfId="7" applyNumberFormat="1" applyFont="1" applyBorder="1" applyAlignment="1">
      <alignment shrinkToFit="1"/>
    </xf>
    <xf numFmtId="178" fontId="1" fillId="0" borderId="3" xfId="7" applyNumberFormat="1" applyFont="1" applyBorder="1" applyAlignment="1">
      <alignment shrinkToFit="1"/>
    </xf>
    <xf numFmtId="179" fontId="1" fillId="0" borderId="3" xfId="7" applyNumberFormat="1" applyFont="1" applyBorder="1" applyAlignment="1">
      <alignment shrinkToFit="1"/>
    </xf>
    <xf numFmtId="172" fontId="1" fillId="0" borderId="0" xfId="7" applyNumberFormat="1" applyFont="1" applyAlignment="1">
      <alignment shrinkToFit="1"/>
    </xf>
    <xf numFmtId="187" fontId="1" fillId="0" borderId="0" xfId="7" applyNumberFormat="1" applyFont="1" applyAlignment="1">
      <alignment horizontal="center" shrinkToFit="1"/>
    </xf>
    <xf numFmtId="173" fontId="1" fillId="0" borderId="0" xfId="7" applyNumberFormat="1" applyFont="1" applyAlignment="1">
      <alignment horizontal="center"/>
    </xf>
    <xf numFmtId="174" fontId="1" fillId="0" borderId="28" xfId="7" applyNumberFormat="1" applyFont="1" applyBorder="1" applyAlignment="1">
      <alignment horizontal="center" vertical="center" shrinkToFit="1"/>
    </xf>
    <xf numFmtId="180" fontId="3" fillId="2" borderId="3" xfId="7" applyNumberFormat="1" applyFont="1" applyFill="1" applyBorder="1" applyAlignment="1">
      <alignment shrinkToFit="1"/>
    </xf>
    <xf numFmtId="181" fontId="1" fillId="0" borderId="3" xfId="7" applyNumberFormat="1" applyFont="1" applyBorder="1" applyAlignment="1">
      <alignment shrinkToFit="1"/>
    </xf>
    <xf numFmtId="0" fontId="1" fillId="0" borderId="0" xfId="7" applyFont="1" applyAlignment="1">
      <alignment horizontal="left"/>
    </xf>
    <xf numFmtId="166" fontId="3" fillId="4" borderId="3" xfId="7" applyNumberFormat="1" applyFont="1" applyFill="1" applyBorder="1" applyAlignment="1">
      <alignment shrinkToFit="1"/>
    </xf>
    <xf numFmtId="0" fontId="1" fillId="0" borderId="1" xfId="7" applyFont="1" applyBorder="1" applyAlignment="1">
      <alignment horizontal="center" shrinkToFit="1"/>
    </xf>
    <xf numFmtId="166" fontId="6" fillId="0" borderId="1" xfId="7" applyNumberFormat="1" applyFont="1" applyBorder="1" applyAlignment="1">
      <alignment horizontal="center" shrinkToFit="1"/>
    </xf>
    <xf numFmtId="0" fontId="9" fillId="0" borderId="32" xfId="7" applyFont="1" applyBorder="1" applyAlignment="1">
      <alignment horizontal="center" shrinkToFit="1"/>
    </xf>
    <xf numFmtId="166" fontId="1" fillId="0" borderId="28" xfId="7" applyNumberFormat="1" applyFont="1" applyBorder="1" applyAlignment="1">
      <alignment horizontal="center" vertical="center"/>
    </xf>
    <xf numFmtId="0" fontId="1" fillId="0" borderId="4" xfId="7" applyFont="1" applyBorder="1"/>
    <xf numFmtId="0" fontId="1" fillId="0" borderId="5" xfId="7" applyFont="1" applyBorder="1"/>
    <xf numFmtId="0" fontId="1" fillId="0" borderId="6" xfId="7" applyFont="1" applyBorder="1"/>
    <xf numFmtId="0" fontId="1" fillId="0" borderId="7" xfId="7" applyFont="1" applyBorder="1"/>
    <xf numFmtId="0" fontId="1" fillId="0" borderId="7" xfId="7" applyFont="1" applyBorder="1" applyAlignment="1">
      <alignment horizontal="center"/>
    </xf>
    <xf numFmtId="0" fontId="1" fillId="0" borderId="8" xfId="7" applyFont="1" applyBorder="1" applyAlignment="1">
      <alignment horizontal="center" vertical="center" shrinkToFit="1"/>
    </xf>
    <xf numFmtId="0" fontId="1" fillId="0" borderId="10" xfId="7" applyFont="1" applyBorder="1" applyAlignment="1">
      <alignment horizontal="center" vertical="center" shrinkToFit="1"/>
    </xf>
    <xf numFmtId="0" fontId="1" fillId="0" borderId="12" xfId="7" applyFont="1" applyBorder="1" applyAlignment="1">
      <alignment horizontal="center" vertical="center" shrinkToFit="1"/>
    </xf>
    <xf numFmtId="0" fontId="1" fillId="0" borderId="12" xfId="7" quotePrefix="1" applyFont="1" applyBorder="1" applyAlignment="1">
      <alignment horizontal="center" vertical="center" shrinkToFit="1"/>
    </xf>
    <xf numFmtId="0" fontId="1" fillId="0" borderId="9" xfId="7" applyFont="1" applyBorder="1" applyAlignment="1">
      <alignment horizontal="center" vertical="center" shrinkToFit="1"/>
    </xf>
    <xf numFmtId="0" fontId="1" fillId="0" borderId="11" xfId="7" applyFont="1" applyBorder="1" applyAlignment="1">
      <alignment horizontal="center" vertical="center" shrinkToFit="1"/>
    </xf>
    <xf numFmtId="0" fontId="1" fillId="0" borderId="13" xfId="7" applyFont="1" applyBorder="1" applyAlignment="1">
      <alignment horizontal="center" vertical="center" shrinkToFit="1"/>
    </xf>
    <xf numFmtId="0" fontId="1" fillId="0" borderId="13" xfId="7" quotePrefix="1" applyFont="1" applyBorder="1" applyAlignment="1">
      <alignment horizontal="center" vertical="center" shrinkToFit="1"/>
    </xf>
    <xf numFmtId="182" fontId="1" fillId="0" borderId="14" xfId="7" applyNumberFormat="1" applyFont="1" applyBorder="1" applyAlignment="1">
      <alignment horizontal="center" vertical="center"/>
    </xf>
    <xf numFmtId="183" fontId="1" fillId="0" borderId="15" xfId="7" applyNumberFormat="1" applyFont="1" applyBorder="1" applyAlignment="1">
      <alignment horizontal="center" vertical="center"/>
    </xf>
    <xf numFmtId="184" fontId="1" fillId="0" borderId="15" xfId="7" applyNumberFormat="1" applyFont="1" applyBorder="1" applyAlignment="1">
      <alignment horizontal="center" vertical="center"/>
    </xf>
    <xf numFmtId="185" fontId="1" fillId="0" borderId="15" xfId="7" applyNumberFormat="1" applyFont="1" applyBorder="1" applyAlignment="1">
      <alignment horizontal="center" vertical="center"/>
    </xf>
    <xf numFmtId="182" fontId="1" fillId="0" borderId="16" xfId="7" applyNumberFormat="1" applyFont="1" applyBorder="1" applyAlignment="1">
      <alignment horizontal="center" vertical="center"/>
    </xf>
    <xf numFmtId="188" fontId="1" fillId="0" borderId="14" xfId="7" applyNumberFormat="1" applyFont="1" applyBorder="1" applyAlignment="1">
      <alignment horizontal="center" vertical="center"/>
    </xf>
    <xf numFmtId="188" fontId="1" fillId="0" borderId="15" xfId="7" applyNumberFormat="1" applyFont="1" applyBorder="1" applyAlignment="1">
      <alignment horizontal="center" vertical="center"/>
    </xf>
    <xf numFmtId="188" fontId="1" fillId="0" borderId="16" xfId="7" applyNumberFormat="1" applyFont="1" applyBorder="1" applyAlignment="1">
      <alignment horizontal="center" vertical="center"/>
    </xf>
    <xf numFmtId="188" fontId="3" fillId="0" borderId="29" xfId="7" applyNumberFormat="1" applyFont="1" applyBorder="1" applyAlignment="1">
      <alignment horizontal="center" vertical="center" shrinkToFit="1"/>
    </xf>
    <xf numFmtId="188" fontId="1" fillId="0" borderId="0" xfId="7" applyNumberFormat="1" applyFont="1" applyAlignment="1">
      <alignment vertical="center"/>
    </xf>
    <xf numFmtId="186" fontId="1" fillId="0" borderId="17" xfId="7" applyNumberFormat="1" applyFont="1" applyBorder="1" applyAlignment="1">
      <alignment horizontal="center" vertical="center"/>
    </xf>
    <xf numFmtId="183" fontId="1" fillId="0" borderId="18" xfId="7" applyNumberFormat="1" applyFont="1" applyBorder="1" applyAlignment="1">
      <alignment horizontal="center" vertical="center"/>
    </xf>
    <xf numFmtId="184" fontId="1" fillId="0" borderId="18" xfId="7" applyNumberFormat="1" applyFont="1" applyBorder="1" applyAlignment="1">
      <alignment horizontal="center" vertical="center"/>
    </xf>
    <xf numFmtId="185" fontId="1" fillId="0" borderId="18" xfId="7" applyNumberFormat="1" applyFont="1" applyBorder="1" applyAlignment="1">
      <alignment horizontal="center" vertical="center"/>
    </xf>
    <xf numFmtId="182" fontId="1" fillId="0" borderId="19" xfId="7" applyNumberFormat="1" applyFont="1" applyBorder="1" applyAlignment="1">
      <alignment horizontal="center" vertical="center"/>
    </xf>
    <xf numFmtId="188" fontId="1" fillId="0" borderId="17" xfId="7" applyNumberFormat="1" applyFont="1" applyBorder="1" applyAlignment="1">
      <alignment horizontal="center" vertical="center"/>
    </xf>
    <xf numFmtId="188" fontId="1" fillId="0" borderId="18" xfId="7" applyNumberFormat="1" applyFont="1" applyBorder="1" applyAlignment="1">
      <alignment horizontal="center" vertical="center"/>
    </xf>
    <xf numFmtId="188" fontId="1" fillId="0" borderId="19" xfId="7" applyNumberFormat="1" applyFont="1" applyBorder="1" applyAlignment="1">
      <alignment horizontal="center" vertical="center"/>
    </xf>
    <xf numFmtId="188" fontId="3" fillId="0" borderId="30" xfId="7" applyNumberFormat="1" applyFont="1" applyBorder="1" applyAlignment="1">
      <alignment horizontal="center" vertical="center" shrinkToFit="1"/>
    </xf>
    <xf numFmtId="182" fontId="1" fillId="0" borderId="17" xfId="7" applyNumberFormat="1" applyFont="1" applyBorder="1" applyAlignment="1">
      <alignment horizontal="center" vertical="center"/>
    </xf>
    <xf numFmtId="182" fontId="1" fillId="0" borderId="20" xfId="7" applyNumberFormat="1" applyFont="1" applyBorder="1" applyAlignment="1">
      <alignment horizontal="center" vertical="center"/>
    </xf>
    <xf numFmtId="183" fontId="1" fillId="0" borderId="21" xfId="7" applyNumberFormat="1" applyFont="1" applyBorder="1" applyAlignment="1">
      <alignment horizontal="center" vertical="center"/>
    </xf>
    <xf numFmtId="184" fontId="1" fillId="0" borderId="21" xfId="7" applyNumberFormat="1" applyFont="1" applyBorder="1" applyAlignment="1">
      <alignment horizontal="center" vertical="center"/>
    </xf>
    <xf numFmtId="185" fontId="1" fillId="0" borderId="21" xfId="7" applyNumberFormat="1" applyFont="1" applyBorder="1" applyAlignment="1">
      <alignment horizontal="center" vertical="center"/>
    </xf>
    <xf numFmtId="182" fontId="1" fillId="0" borderId="22" xfId="7" applyNumberFormat="1" applyFont="1" applyBorder="1" applyAlignment="1">
      <alignment horizontal="center" vertical="center"/>
    </xf>
    <xf numFmtId="188" fontId="1" fillId="0" borderId="20" xfId="7" applyNumberFormat="1" applyFont="1" applyBorder="1" applyAlignment="1">
      <alignment horizontal="center" vertical="center"/>
    </xf>
    <xf numFmtId="188" fontId="1" fillId="0" borderId="21" xfId="7" applyNumberFormat="1" applyFont="1" applyBorder="1" applyAlignment="1">
      <alignment horizontal="center" vertical="center"/>
    </xf>
    <xf numFmtId="188" fontId="1" fillId="0" borderId="22" xfId="7" applyNumberFormat="1" applyFont="1" applyBorder="1" applyAlignment="1">
      <alignment horizontal="center" vertical="center"/>
    </xf>
    <xf numFmtId="188" fontId="3" fillId="0" borderId="31" xfId="7" applyNumberFormat="1" applyFont="1" applyBorder="1" applyAlignment="1">
      <alignment horizontal="center" vertical="center" shrinkToFit="1"/>
    </xf>
    <xf numFmtId="49" fontId="3" fillId="0" borderId="0" xfId="7" applyNumberFormat="1" applyFont="1" applyAlignment="1">
      <alignment horizontal="center"/>
    </xf>
    <xf numFmtId="184" fontId="1" fillId="0" borderId="18" xfId="7" applyNumberFormat="1" applyFont="1" applyBorder="1" applyAlignment="1">
      <alignment horizontal="center" vertical="center" shrinkToFit="1"/>
    </xf>
    <xf numFmtId="184" fontId="1" fillId="0" borderId="21" xfId="7" applyNumberFormat="1" applyFont="1" applyBorder="1" applyAlignment="1">
      <alignment horizontal="center" vertical="center" shrinkToFit="1"/>
    </xf>
    <xf numFmtId="166" fontId="1" fillId="0" borderId="28" xfId="7" applyNumberFormat="1" applyFont="1" applyBorder="1" applyAlignment="1">
      <alignment vertical="center"/>
    </xf>
    <xf numFmtId="170" fontId="1" fillId="0" borderId="28" xfId="7" applyNumberFormat="1" applyFont="1" applyBorder="1" applyAlignment="1">
      <alignment vertical="center"/>
    </xf>
    <xf numFmtId="180" fontId="3" fillId="0" borderId="3" xfId="7" applyNumberFormat="1" applyFont="1" applyBorder="1" applyAlignment="1">
      <alignment shrinkToFit="1"/>
    </xf>
    <xf numFmtId="0" fontId="1" fillId="0" borderId="1" xfId="7" applyFont="1" applyBorder="1" applyAlignment="1">
      <alignment horizontal="left" shrinkToFit="1"/>
    </xf>
    <xf numFmtId="0" fontId="1" fillId="0" borderId="32" xfId="7" applyFont="1" applyBorder="1" applyAlignment="1">
      <alignment horizontal="left" shrinkToFit="1"/>
    </xf>
    <xf numFmtId="183" fontId="1" fillId="0" borderId="23" xfId="7" applyNumberFormat="1" applyFont="1" applyBorder="1" applyAlignment="1">
      <alignment horizontal="center" vertical="center"/>
    </xf>
    <xf numFmtId="188" fontId="1" fillId="0" borderId="24" xfId="7" applyNumberFormat="1" applyFont="1" applyBorder="1" applyAlignment="1">
      <alignment horizontal="center" vertical="center"/>
    </xf>
    <xf numFmtId="183" fontId="1" fillId="0" borderId="25" xfId="7" applyNumberFormat="1" applyFont="1" applyBorder="1" applyAlignment="1">
      <alignment horizontal="center" vertical="center"/>
    </xf>
    <xf numFmtId="188" fontId="1" fillId="0" borderId="26" xfId="7" applyNumberFormat="1" applyFont="1" applyBorder="1" applyAlignment="1">
      <alignment horizontal="center" vertical="center"/>
    </xf>
    <xf numFmtId="188" fontId="1" fillId="0" borderId="27" xfId="7" applyNumberFormat="1" applyFont="1" applyBorder="1" applyAlignment="1">
      <alignment horizontal="center" vertical="center"/>
    </xf>
    <xf numFmtId="0" fontId="10" fillId="0" borderId="33" xfId="7" applyBorder="1"/>
    <xf numFmtId="182" fontId="1" fillId="0" borderId="17" xfId="7" applyNumberFormat="1" applyFont="1" applyBorder="1" applyAlignment="1">
      <alignment horizontal="center" vertical="center" shrinkToFit="1"/>
    </xf>
    <xf numFmtId="183" fontId="1" fillId="0" borderId="18" xfId="7" applyNumberFormat="1" applyFont="1" applyBorder="1" applyAlignment="1">
      <alignment horizontal="center" vertical="center" shrinkToFit="1"/>
    </xf>
    <xf numFmtId="188" fontId="3" fillId="3" borderId="30" xfId="7" applyNumberFormat="1" applyFont="1" applyFill="1" applyBorder="1" applyAlignment="1">
      <alignment horizontal="center" vertical="center" shrinkToFit="1"/>
    </xf>
    <xf numFmtId="182" fontId="1" fillId="0" borderId="20" xfId="7" applyNumberFormat="1" applyFont="1" applyBorder="1" applyAlignment="1">
      <alignment horizontal="center" vertical="center" shrinkToFit="1"/>
    </xf>
    <xf numFmtId="183" fontId="1" fillId="0" borderId="21" xfId="7" applyNumberFormat="1" applyFont="1" applyBorder="1" applyAlignment="1">
      <alignment horizontal="center" vertical="center" shrinkToFit="1"/>
    </xf>
    <xf numFmtId="0" fontId="1" fillId="0" borderId="0" xfId="7" applyFont="1" applyAlignment="1">
      <alignment horizontal="left" vertical="center"/>
    </xf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1" xfId="0" applyNumberFormat="1" applyFont="1" applyBorder="1" applyAlignment="1">
      <alignment shrinkToFit="1"/>
    </xf>
    <xf numFmtId="0" fontId="1" fillId="0" borderId="1" xfId="0" applyFont="1" applyBorder="1"/>
    <xf numFmtId="166" fontId="1" fillId="0" borderId="28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left" vertical="center"/>
    </xf>
    <xf numFmtId="177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/>
    <xf numFmtId="0" fontId="1" fillId="0" borderId="3" xfId="0" applyFont="1" applyBorder="1"/>
    <xf numFmtId="176" fontId="1" fillId="0" borderId="3" xfId="0" applyNumberFormat="1" applyFont="1" applyBorder="1" applyAlignment="1">
      <alignment shrinkToFit="1"/>
    </xf>
    <xf numFmtId="171" fontId="1" fillId="0" borderId="1" xfId="0" applyNumberFormat="1" applyFont="1" applyBorder="1"/>
    <xf numFmtId="168" fontId="1" fillId="0" borderId="1" xfId="0" applyNumberFormat="1" applyFont="1" applyBorder="1" applyAlignment="1">
      <alignment horizontal="center"/>
    </xf>
    <xf numFmtId="170" fontId="1" fillId="0" borderId="28" xfId="0" applyNumberFormat="1" applyFont="1" applyBorder="1" applyAlignment="1">
      <alignment horizontal="center" vertical="center" shrinkToFit="1"/>
    </xf>
    <xf numFmtId="168" fontId="12" fillId="2" borderId="3" xfId="0" applyNumberFormat="1" applyFont="1" applyFill="1" applyBorder="1" applyAlignment="1">
      <alignment shrinkToFit="1"/>
    </xf>
    <xf numFmtId="169" fontId="1" fillId="0" borderId="3" xfId="0" applyNumberFormat="1" applyFont="1" applyBorder="1" applyAlignment="1">
      <alignment shrinkToFit="1"/>
    </xf>
    <xf numFmtId="178" fontId="1" fillId="0" borderId="3" xfId="0" applyNumberFormat="1" applyFont="1" applyBorder="1" applyAlignment="1">
      <alignment shrinkToFit="1"/>
    </xf>
    <xf numFmtId="179" fontId="1" fillId="0" borderId="3" xfId="0" applyNumberFormat="1" applyFont="1" applyBorder="1" applyAlignment="1">
      <alignment shrinkToFit="1"/>
    </xf>
    <xf numFmtId="172" fontId="1" fillId="0" borderId="0" xfId="0" applyNumberFormat="1" applyFont="1" applyAlignment="1">
      <alignment shrinkToFit="1"/>
    </xf>
    <xf numFmtId="187" fontId="1" fillId="0" borderId="0" xfId="0" applyNumberFormat="1" applyFont="1" applyAlignment="1">
      <alignment horizontal="center" shrinkToFit="1"/>
    </xf>
    <xf numFmtId="173" fontId="1" fillId="0" borderId="0" xfId="0" applyNumberFormat="1" applyFont="1" applyAlignment="1">
      <alignment horizontal="center"/>
    </xf>
    <xf numFmtId="174" fontId="1" fillId="0" borderId="28" xfId="0" applyNumberFormat="1" applyFont="1" applyBorder="1" applyAlignment="1">
      <alignment horizontal="center" vertical="center" shrinkToFit="1"/>
    </xf>
    <xf numFmtId="180" fontId="3" fillId="2" borderId="3" xfId="0" applyNumberFormat="1" applyFont="1" applyFill="1" applyBorder="1" applyAlignment="1">
      <alignment shrinkToFit="1"/>
    </xf>
    <xf numFmtId="181" fontId="1" fillId="0" borderId="3" xfId="0" applyNumberFormat="1" applyFont="1" applyBorder="1" applyAlignment="1">
      <alignment shrinkToFit="1"/>
    </xf>
    <xf numFmtId="0" fontId="1" fillId="0" borderId="0" xfId="0" applyFont="1" applyAlignment="1">
      <alignment horizontal="left"/>
    </xf>
    <xf numFmtId="166" fontId="3" fillId="4" borderId="3" xfId="0" applyNumberFormat="1" applyFont="1" applyFill="1" applyBorder="1" applyAlignment="1">
      <alignment shrinkToFit="1"/>
    </xf>
    <xf numFmtId="0" fontId="1" fillId="0" borderId="1" xfId="0" applyFont="1" applyBorder="1" applyAlignment="1">
      <alignment horizontal="center" shrinkToFit="1"/>
    </xf>
    <xf numFmtId="166" fontId="6" fillId="0" borderId="1" xfId="0" applyNumberFormat="1" applyFont="1" applyBorder="1" applyAlignment="1">
      <alignment horizontal="center" shrinkToFit="1"/>
    </xf>
    <xf numFmtId="0" fontId="9" fillId="0" borderId="32" xfId="0" applyFont="1" applyBorder="1" applyAlignment="1">
      <alignment horizontal="center" shrinkToFit="1"/>
    </xf>
    <xf numFmtId="166" fontId="1" fillId="0" borderId="28" xfId="0" applyNumberFormat="1" applyFont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2" xfId="0" quotePrefix="1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3" xfId="0" quotePrefix="1" applyFont="1" applyBorder="1" applyAlignment="1">
      <alignment horizontal="center" vertical="center" shrinkToFit="1"/>
    </xf>
    <xf numFmtId="182" fontId="1" fillId="0" borderId="14" xfId="0" applyNumberFormat="1" applyFont="1" applyBorder="1" applyAlignment="1">
      <alignment horizontal="center" vertical="center"/>
    </xf>
    <xf numFmtId="183" fontId="1" fillId="0" borderId="15" xfId="0" applyNumberFormat="1" applyFont="1" applyBorder="1" applyAlignment="1">
      <alignment horizontal="center" vertical="center"/>
    </xf>
    <xf numFmtId="184" fontId="1" fillId="0" borderId="15" xfId="0" applyNumberFormat="1" applyFont="1" applyBorder="1" applyAlignment="1">
      <alignment horizontal="center" vertical="center"/>
    </xf>
    <xf numFmtId="185" fontId="1" fillId="0" borderId="15" xfId="0" applyNumberFormat="1" applyFont="1" applyBorder="1" applyAlignment="1">
      <alignment horizontal="center" vertical="center"/>
    </xf>
    <xf numFmtId="182" fontId="1" fillId="0" borderId="16" xfId="0" applyNumberFormat="1" applyFont="1" applyBorder="1" applyAlignment="1">
      <alignment horizontal="center" vertical="center"/>
    </xf>
    <xf numFmtId="188" fontId="1" fillId="0" borderId="14" xfId="0" applyNumberFormat="1" applyFont="1" applyBorder="1" applyAlignment="1">
      <alignment horizontal="center" vertical="center"/>
    </xf>
    <xf numFmtId="188" fontId="1" fillId="0" borderId="15" xfId="0" applyNumberFormat="1" applyFont="1" applyBorder="1" applyAlignment="1">
      <alignment horizontal="center" vertical="center"/>
    </xf>
    <xf numFmtId="188" fontId="1" fillId="0" borderId="16" xfId="0" applyNumberFormat="1" applyFont="1" applyBorder="1" applyAlignment="1">
      <alignment horizontal="center" vertical="center"/>
    </xf>
    <xf numFmtId="188" fontId="3" fillId="0" borderId="29" xfId="0" applyNumberFormat="1" applyFont="1" applyBorder="1" applyAlignment="1">
      <alignment horizontal="center" vertical="center" shrinkToFit="1"/>
    </xf>
    <xf numFmtId="188" fontId="1" fillId="0" borderId="0" xfId="0" applyNumberFormat="1" applyFont="1" applyAlignment="1">
      <alignment vertical="center"/>
    </xf>
    <xf numFmtId="186" fontId="1" fillId="0" borderId="17" xfId="0" applyNumberFormat="1" applyFont="1" applyBorder="1" applyAlignment="1">
      <alignment horizontal="center" vertical="center"/>
    </xf>
    <xf numFmtId="183" fontId="1" fillId="0" borderId="18" xfId="0" applyNumberFormat="1" applyFont="1" applyBorder="1" applyAlignment="1">
      <alignment horizontal="center" vertical="center"/>
    </xf>
    <xf numFmtId="184" fontId="1" fillId="0" borderId="18" xfId="0" applyNumberFormat="1" applyFont="1" applyBorder="1" applyAlignment="1">
      <alignment horizontal="center" vertical="center"/>
    </xf>
    <xf numFmtId="185" fontId="1" fillId="0" borderId="18" xfId="0" applyNumberFormat="1" applyFont="1" applyBorder="1" applyAlignment="1">
      <alignment horizontal="center" vertical="center"/>
    </xf>
    <xf numFmtId="182" fontId="1" fillId="0" borderId="19" xfId="0" applyNumberFormat="1" applyFont="1" applyBorder="1" applyAlignment="1">
      <alignment horizontal="center" vertical="center"/>
    </xf>
    <xf numFmtId="188" fontId="1" fillId="0" borderId="17" xfId="0" applyNumberFormat="1" applyFont="1" applyBorder="1" applyAlignment="1">
      <alignment horizontal="center" vertical="center"/>
    </xf>
    <xf numFmtId="188" fontId="1" fillId="0" borderId="18" xfId="0" applyNumberFormat="1" applyFont="1" applyBorder="1" applyAlignment="1">
      <alignment horizontal="center" vertical="center"/>
    </xf>
    <xf numFmtId="188" fontId="1" fillId="0" borderId="19" xfId="0" applyNumberFormat="1" applyFont="1" applyBorder="1" applyAlignment="1">
      <alignment horizontal="center" vertical="center"/>
    </xf>
    <xf numFmtId="188" fontId="3" fillId="0" borderId="30" xfId="0" applyNumberFormat="1" applyFont="1" applyBorder="1" applyAlignment="1">
      <alignment horizontal="center" vertical="center" shrinkToFit="1"/>
    </xf>
    <xf numFmtId="182" fontId="1" fillId="0" borderId="17" xfId="0" applyNumberFormat="1" applyFont="1" applyBorder="1" applyAlignment="1">
      <alignment horizontal="center" vertical="center"/>
    </xf>
    <xf numFmtId="182" fontId="1" fillId="0" borderId="20" xfId="0" applyNumberFormat="1" applyFont="1" applyBorder="1" applyAlignment="1">
      <alignment horizontal="center" vertical="center"/>
    </xf>
    <xf numFmtId="183" fontId="1" fillId="0" borderId="21" xfId="0" applyNumberFormat="1" applyFont="1" applyBorder="1" applyAlignment="1">
      <alignment horizontal="center" vertical="center"/>
    </xf>
    <xf numFmtId="184" fontId="1" fillId="0" borderId="21" xfId="0" applyNumberFormat="1" applyFont="1" applyBorder="1" applyAlignment="1">
      <alignment horizontal="center" vertical="center"/>
    </xf>
    <xf numFmtId="185" fontId="1" fillId="0" borderId="21" xfId="0" applyNumberFormat="1" applyFont="1" applyBorder="1" applyAlignment="1">
      <alignment horizontal="center" vertical="center"/>
    </xf>
    <xf numFmtId="182" fontId="1" fillId="0" borderId="22" xfId="0" applyNumberFormat="1" applyFont="1" applyBorder="1" applyAlignment="1">
      <alignment horizontal="center" vertical="center"/>
    </xf>
    <xf numFmtId="188" fontId="1" fillId="0" borderId="20" xfId="0" applyNumberFormat="1" applyFont="1" applyBorder="1" applyAlignment="1">
      <alignment horizontal="center" vertical="center"/>
    </xf>
    <xf numFmtId="188" fontId="1" fillId="0" borderId="21" xfId="0" applyNumberFormat="1" applyFont="1" applyBorder="1" applyAlignment="1">
      <alignment horizontal="center" vertical="center"/>
    </xf>
    <xf numFmtId="188" fontId="1" fillId="0" borderId="22" xfId="0" applyNumberFormat="1" applyFont="1" applyBorder="1" applyAlignment="1">
      <alignment horizontal="center" vertical="center"/>
    </xf>
    <xf numFmtId="188" fontId="3" fillId="0" borderId="31" xfId="0" applyNumberFormat="1" applyFont="1" applyBorder="1" applyAlignment="1">
      <alignment horizontal="center" vertical="center" shrinkToFit="1"/>
    </xf>
    <xf numFmtId="49" fontId="3" fillId="0" borderId="0" xfId="0" applyNumberFormat="1" applyFont="1" applyAlignment="1">
      <alignment horizontal="center"/>
    </xf>
    <xf numFmtId="184" fontId="1" fillId="0" borderId="18" xfId="0" applyNumberFormat="1" applyFont="1" applyBorder="1" applyAlignment="1">
      <alignment horizontal="center" vertical="center" shrinkToFit="1"/>
    </xf>
    <xf numFmtId="184" fontId="1" fillId="0" borderId="21" xfId="0" applyNumberFormat="1" applyFont="1" applyBorder="1" applyAlignment="1">
      <alignment horizontal="center" vertical="center" shrinkToFit="1"/>
    </xf>
    <xf numFmtId="166" fontId="1" fillId="0" borderId="28" xfId="0" applyNumberFormat="1" applyFont="1" applyBorder="1" applyAlignment="1">
      <alignment vertical="center"/>
    </xf>
    <xf numFmtId="170" fontId="1" fillId="0" borderId="28" xfId="0" applyNumberFormat="1" applyFont="1" applyBorder="1" applyAlignment="1">
      <alignment vertical="center"/>
    </xf>
    <xf numFmtId="180" fontId="3" fillId="0" borderId="3" xfId="0" applyNumberFormat="1" applyFont="1" applyBorder="1" applyAlignment="1">
      <alignment shrinkToFit="1"/>
    </xf>
    <xf numFmtId="0" fontId="1" fillId="0" borderId="1" xfId="0" applyFont="1" applyBorder="1" applyAlignment="1">
      <alignment horizontal="left" shrinkToFit="1"/>
    </xf>
    <xf numFmtId="0" fontId="1" fillId="0" borderId="32" xfId="0" applyFont="1" applyBorder="1" applyAlignment="1">
      <alignment horizontal="left" shrinkToFit="1"/>
    </xf>
    <xf numFmtId="183" fontId="1" fillId="0" borderId="23" xfId="0" applyNumberFormat="1" applyFont="1" applyBorder="1" applyAlignment="1">
      <alignment horizontal="center" vertical="center"/>
    </xf>
    <xf numFmtId="188" fontId="1" fillId="0" borderId="24" xfId="0" applyNumberFormat="1" applyFont="1" applyBorder="1" applyAlignment="1">
      <alignment horizontal="center" vertical="center"/>
    </xf>
    <xf numFmtId="183" fontId="1" fillId="0" borderId="25" xfId="0" applyNumberFormat="1" applyFont="1" applyBorder="1" applyAlignment="1">
      <alignment horizontal="center" vertical="center"/>
    </xf>
    <xf numFmtId="188" fontId="1" fillId="0" borderId="26" xfId="0" applyNumberFormat="1" applyFont="1" applyBorder="1" applyAlignment="1">
      <alignment horizontal="center" vertical="center"/>
    </xf>
    <xf numFmtId="188" fontId="1" fillId="0" borderId="27" xfId="0" applyNumberFormat="1" applyFont="1" applyBorder="1" applyAlignment="1">
      <alignment horizontal="center" vertical="center"/>
    </xf>
    <xf numFmtId="0" fontId="10" fillId="0" borderId="33" xfId="0" applyFont="1" applyBorder="1"/>
    <xf numFmtId="182" fontId="1" fillId="0" borderId="17" xfId="0" applyNumberFormat="1" applyFont="1" applyBorder="1" applyAlignment="1">
      <alignment horizontal="center" vertical="center" shrinkToFit="1"/>
    </xf>
    <xf numFmtId="183" fontId="1" fillId="0" borderId="18" xfId="0" applyNumberFormat="1" applyFont="1" applyBorder="1" applyAlignment="1">
      <alignment horizontal="center" vertical="center" shrinkToFit="1"/>
    </xf>
    <xf numFmtId="188" fontId="3" fillId="3" borderId="30" xfId="0" applyNumberFormat="1" applyFont="1" applyFill="1" applyBorder="1" applyAlignment="1">
      <alignment horizontal="center" vertical="center" shrinkToFit="1"/>
    </xf>
    <xf numFmtId="182" fontId="1" fillId="0" borderId="20" xfId="0" applyNumberFormat="1" applyFont="1" applyBorder="1" applyAlignment="1">
      <alignment horizontal="center" vertical="center" shrinkToFit="1"/>
    </xf>
    <xf numFmtId="183" fontId="1" fillId="0" borderId="21" xfId="0" applyNumberFormat="1" applyFont="1" applyBorder="1" applyAlignment="1">
      <alignment horizontal="center" vertical="center" shrinkToFit="1"/>
    </xf>
    <xf numFmtId="175" fontId="3" fillId="2" borderId="3" xfId="18" applyNumberFormat="1" applyFont="1" applyFill="1" applyBorder="1" applyAlignment="1">
      <alignment shrinkToFit="1"/>
    </xf>
    <xf numFmtId="175" fontId="3" fillId="2" borderId="3" xfId="19" applyNumberFormat="1" applyFont="1" applyFill="1" applyBorder="1" applyAlignment="1">
      <alignment shrinkToFit="1"/>
    </xf>
    <xf numFmtId="175" fontId="3" fillId="2" borderId="3" xfId="20" applyNumberFormat="1" applyFont="1" applyFill="1" applyBorder="1" applyAlignment="1">
      <alignment shrinkToFi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shrinkToFit="1"/>
    </xf>
    <xf numFmtId="49" fontId="1" fillId="0" borderId="36" xfId="0" applyNumberFormat="1" applyFont="1" applyBorder="1" applyAlignment="1">
      <alignment horizontal="center" vertical="center" shrinkToFit="1"/>
    </xf>
    <xf numFmtId="49" fontId="1" fillId="0" borderId="37" xfId="0" applyNumberFormat="1" applyFont="1" applyBorder="1" applyAlignment="1">
      <alignment horizontal="center" vertical="center" shrinkToFit="1"/>
    </xf>
    <xf numFmtId="49" fontId="1" fillId="0" borderId="8" xfId="0" applyNumberFormat="1" applyFont="1" applyBorder="1" applyAlignment="1">
      <alignment horizontal="center" vertical="center" wrapText="1" shrinkToFit="1"/>
    </xf>
    <xf numFmtId="49" fontId="1" fillId="0" borderId="42" xfId="0" applyNumberFormat="1" applyFont="1" applyBorder="1" applyAlignment="1">
      <alignment horizontal="center" vertical="center" wrapText="1" shrinkToFi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 shrinkToFit="1"/>
    </xf>
    <xf numFmtId="49" fontId="1" fillId="0" borderId="34" xfId="0" applyNumberFormat="1" applyFont="1" applyBorder="1" applyAlignment="1">
      <alignment horizontal="center" vertical="center" wrapText="1" shrinkToFit="1"/>
    </xf>
    <xf numFmtId="49" fontId="1" fillId="0" borderId="40" xfId="0" applyNumberFormat="1" applyFont="1" applyBorder="1" applyAlignment="1">
      <alignment horizontal="center" vertical="center" shrinkToFit="1"/>
    </xf>
    <xf numFmtId="49" fontId="1" fillId="0" borderId="41" xfId="0" applyNumberFormat="1" applyFont="1" applyBorder="1" applyAlignment="1">
      <alignment horizontal="center" vertical="center" shrinkToFit="1"/>
    </xf>
    <xf numFmtId="49" fontId="1" fillId="0" borderId="28" xfId="0" applyNumberFormat="1" applyFont="1" applyBorder="1" applyAlignment="1">
      <alignment horizontal="center" vertical="center" shrinkToFit="1"/>
    </xf>
    <xf numFmtId="49" fontId="1" fillId="0" borderId="35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43" xfId="0" quotePrefix="1" applyFont="1" applyBorder="1" applyAlignment="1">
      <alignment horizontal="center" vertical="center"/>
    </xf>
    <xf numFmtId="0" fontId="3" fillId="0" borderId="44" xfId="0" quotePrefix="1" applyFont="1" applyBorder="1" applyAlignment="1">
      <alignment horizontal="center" vertical="center"/>
    </xf>
    <xf numFmtId="0" fontId="3" fillId="0" borderId="45" xfId="0" quotePrefix="1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wrapText="1" shrinkToFit="1"/>
    </xf>
    <xf numFmtId="0" fontId="5" fillId="0" borderId="39" xfId="0" applyFont="1" applyBorder="1" applyAlignment="1">
      <alignment horizontal="center" vertical="center" wrapText="1" shrinkToFit="1"/>
    </xf>
    <xf numFmtId="49" fontId="8" fillId="0" borderId="0" xfId="0" applyNumberFormat="1" applyFont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167" fontId="1" fillId="0" borderId="47" xfId="0" applyNumberFormat="1" applyFont="1" applyBorder="1" applyAlignment="1">
      <alignment horizontal="center"/>
    </xf>
    <xf numFmtId="169" fontId="1" fillId="0" borderId="47" xfId="0" applyNumberFormat="1" applyFont="1" applyBorder="1" applyAlignment="1">
      <alignment horizontal="center"/>
    </xf>
    <xf numFmtId="0" fontId="1" fillId="0" borderId="0" xfId="0" applyFont="1" applyAlignment="1">
      <alignment horizontal="left" shrinkToFit="1"/>
    </xf>
    <xf numFmtId="0" fontId="2" fillId="0" borderId="48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8" fillId="0" borderId="0" xfId="7" applyNumberFormat="1" applyFont="1" applyAlignment="1">
      <alignment horizontal="center"/>
    </xf>
    <xf numFmtId="0" fontId="4" fillId="0" borderId="0" xfId="7" applyFont="1" applyAlignment="1">
      <alignment horizontal="center"/>
    </xf>
    <xf numFmtId="0" fontId="3" fillId="0" borderId="0" xfId="7" applyFont="1" applyAlignment="1">
      <alignment horizontal="center"/>
    </xf>
    <xf numFmtId="0" fontId="2" fillId="0" borderId="48" xfId="7" applyFont="1" applyBorder="1" applyAlignment="1">
      <alignment horizontal="center"/>
    </xf>
    <xf numFmtId="0" fontId="2" fillId="0" borderId="33" xfId="7" applyFont="1" applyBorder="1" applyAlignment="1">
      <alignment horizontal="center"/>
    </xf>
    <xf numFmtId="0" fontId="2" fillId="0" borderId="49" xfId="7" applyFont="1" applyBorder="1" applyAlignment="1">
      <alignment horizontal="center"/>
    </xf>
    <xf numFmtId="0" fontId="1" fillId="0" borderId="0" xfId="7" applyFont="1" applyAlignment="1">
      <alignment horizontal="left" vertical="center"/>
    </xf>
    <xf numFmtId="167" fontId="1" fillId="0" borderId="47" xfId="7" applyNumberFormat="1" applyFont="1" applyBorder="1" applyAlignment="1">
      <alignment horizontal="center"/>
    </xf>
    <xf numFmtId="0" fontId="1" fillId="0" borderId="47" xfId="7" applyFont="1" applyBorder="1" applyAlignment="1">
      <alignment horizontal="center"/>
    </xf>
    <xf numFmtId="0" fontId="3" fillId="0" borderId="43" xfId="7" quotePrefix="1" applyFont="1" applyBorder="1" applyAlignment="1">
      <alignment horizontal="center" vertical="center"/>
    </xf>
    <xf numFmtId="0" fontId="3" fillId="0" borderId="44" xfId="7" quotePrefix="1" applyFont="1" applyBorder="1" applyAlignment="1">
      <alignment horizontal="center" vertical="center"/>
    </xf>
    <xf numFmtId="0" fontId="3" fillId="0" borderId="45" xfId="7" quotePrefix="1" applyFont="1" applyBorder="1" applyAlignment="1">
      <alignment horizontal="center" vertical="center"/>
    </xf>
    <xf numFmtId="0" fontId="3" fillId="0" borderId="43" xfId="7" applyFont="1" applyBorder="1" applyAlignment="1">
      <alignment horizontal="center" vertical="center"/>
    </xf>
    <xf numFmtId="0" fontId="3" fillId="0" borderId="44" xfId="7" applyFont="1" applyBorder="1" applyAlignment="1">
      <alignment horizontal="center" vertical="center"/>
    </xf>
    <xf numFmtId="0" fontId="3" fillId="0" borderId="45" xfId="7" applyFont="1" applyBorder="1" applyAlignment="1">
      <alignment horizontal="center" vertical="center"/>
    </xf>
    <xf numFmtId="0" fontId="7" fillId="0" borderId="46" xfId="7" applyFont="1" applyBorder="1" applyAlignment="1">
      <alignment horizontal="center" vertical="center" wrapText="1"/>
    </xf>
    <xf numFmtId="0" fontId="7" fillId="0" borderId="38" xfId="7" applyFont="1" applyBorder="1" applyAlignment="1">
      <alignment horizontal="center" vertical="center" wrapText="1"/>
    </xf>
    <xf numFmtId="0" fontId="1" fillId="0" borderId="40" xfId="7" applyFont="1" applyBorder="1" applyAlignment="1">
      <alignment horizontal="center" vertical="center" shrinkToFit="1"/>
    </xf>
    <xf numFmtId="0" fontId="1" fillId="0" borderId="28" xfId="7" applyFont="1" applyBorder="1" applyAlignment="1">
      <alignment horizontal="center" vertical="center" shrinkToFit="1"/>
    </xf>
    <xf numFmtId="169" fontId="1" fillId="0" borderId="47" xfId="7" applyNumberFormat="1" applyFont="1" applyBorder="1" applyAlignment="1">
      <alignment horizontal="center"/>
    </xf>
    <xf numFmtId="0" fontId="1" fillId="0" borderId="0" xfId="7" applyFont="1" applyAlignment="1">
      <alignment horizontal="left" shrinkToFit="1"/>
    </xf>
    <xf numFmtId="49" fontId="1" fillId="0" borderId="28" xfId="7" applyNumberFormat="1" applyFont="1" applyBorder="1" applyAlignment="1">
      <alignment horizontal="center" vertical="center" shrinkToFit="1"/>
    </xf>
    <xf numFmtId="49" fontId="1" fillId="0" borderId="35" xfId="7" applyNumberFormat="1" applyFont="1" applyBorder="1" applyAlignment="1">
      <alignment horizontal="center" vertical="center" shrinkToFit="1"/>
    </xf>
    <xf numFmtId="49" fontId="1" fillId="0" borderId="10" xfId="7" applyNumberFormat="1" applyFont="1" applyBorder="1" applyAlignment="1">
      <alignment horizontal="center" vertical="center" wrapText="1" shrinkToFit="1"/>
    </xf>
    <xf numFmtId="49" fontId="1" fillId="0" borderId="34" xfId="7" applyNumberFormat="1" applyFont="1" applyBorder="1" applyAlignment="1">
      <alignment horizontal="center" vertical="center" wrapText="1" shrinkToFit="1"/>
    </xf>
    <xf numFmtId="49" fontId="1" fillId="0" borderId="36" xfId="7" applyNumberFormat="1" applyFont="1" applyBorder="1" applyAlignment="1">
      <alignment horizontal="center" vertical="center" shrinkToFit="1"/>
    </xf>
    <xf numFmtId="49" fontId="1" fillId="0" borderId="37" xfId="7" applyNumberFormat="1" applyFont="1" applyBorder="1" applyAlignment="1">
      <alignment horizontal="center" vertical="center" shrinkToFit="1"/>
    </xf>
    <xf numFmtId="0" fontId="5" fillId="0" borderId="38" xfId="7" applyFont="1" applyBorder="1" applyAlignment="1">
      <alignment horizontal="center" vertical="center" wrapText="1" shrinkToFit="1"/>
    </xf>
    <xf numFmtId="0" fontId="5" fillId="0" borderId="39" xfId="7" applyFont="1" applyBorder="1" applyAlignment="1">
      <alignment horizontal="center" vertical="center" wrapText="1" shrinkToFit="1"/>
    </xf>
    <xf numFmtId="0" fontId="3" fillId="0" borderId="0" xfId="7" applyFont="1" applyAlignment="1">
      <alignment horizontal="left" shrinkToFit="1"/>
    </xf>
    <xf numFmtId="49" fontId="1" fillId="0" borderId="8" xfId="7" applyNumberFormat="1" applyFont="1" applyBorder="1" applyAlignment="1">
      <alignment horizontal="center" vertical="center" wrapText="1" shrinkToFit="1"/>
    </xf>
    <xf numFmtId="49" fontId="1" fillId="0" borderId="42" xfId="7" applyNumberFormat="1" applyFont="1" applyBorder="1" applyAlignment="1">
      <alignment horizontal="center" vertical="center" wrapText="1" shrinkToFit="1"/>
    </xf>
    <xf numFmtId="49" fontId="6" fillId="0" borderId="10" xfId="7" applyNumberFormat="1" applyFont="1" applyBorder="1" applyAlignment="1">
      <alignment horizontal="center" vertical="center" wrapText="1"/>
    </xf>
    <xf numFmtId="49" fontId="6" fillId="0" borderId="34" xfId="7" applyNumberFormat="1" applyFont="1" applyBorder="1" applyAlignment="1">
      <alignment horizontal="center" vertical="center" wrapText="1"/>
    </xf>
    <xf numFmtId="49" fontId="1" fillId="0" borderId="40" xfId="7" applyNumberFormat="1" applyFont="1" applyBorder="1" applyAlignment="1">
      <alignment horizontal="center" vertical="center" shrinkToFit="1"/>
    </xf>
    <xf numFmtId="49" fontId="1" fillId="0" borderId="41" xfId="7" applyNumberFormat="1" applyFont="1" applyBorder="1" applyAlignment="1">
      <alignment horizontal="center" vertical="center" shrinkToFit="1"/>
    </xf>
    <xf numFmtId="0" fontId="3" fillId="0" borderId="5" xfId="7" applyFont="1" applyBorder="1" applyAlignment="1">
      <alignment horizontal="center"/>
    </xf>
    <xf numFmtId="0" fontId="1" fillId="0" borderId="0" xfId="7" applyFont="1" applyAlignment="1">
      <alignment horizontal="right"/>
    </xf>
    <xf numFmtId="175" fontId="3" fillId="2" borderId="3" xfId="21" applyNumberFormat="1" applyFont="1" applyFill="1" applyBorder="1" applyAlignment="1">
      <alignment shrinkToFit="1"/>
    </xf>
  </cellXfs>
  <cellStyles count="22">
    <cellStyle name="Millares 2" xfId="1" xr:uid="{00000000-0005-0000-0000-000000000000}"/>
    <cellStyle name="Millares 2 2" xfId="2" xr:uid="{00000000-0005-0000-0000-000001000000}"/>
    <cellStyle name="Millares 2 2 2" xfId="3" xr:uid="{00000000-0005-0000-0000-000002000000}"/>
    <cellStyle name="Millares 2 2 2 10" xfId="13" xr:uid="{00000000-0005-0000-0000-000003000000}"/>
    <cellStyle name="Millares 2 2 2 11" xfId="14" xr:uid="{00000000-0005-0000-0000-000004000000}"/>
    <cellStyle name="Millares 2 2 2 12" xfId="15" xr:uid="{00000000-0005-0000-0000-000005000000}"/>
    <cellStyle name="Millares 2 2 2 13" xfId="16" xr:uid="{00000000-0005-0000-0000-000006000000}"/>
    <cellStyle name="Millares 2 2 2 14" xfId="17" xr:uid="{00000000-0005-0000-0000-000007000000}"/>
    <cellStyle name="Millares 2 2 2 15" xfId="18" xr:uid="{00000000-0005-0000-0000-000008000000}"/>
    <cellStyle name="Millares 2 2 2 16" xfId="19" xr:uid="{0859EF04-12C5-447A-8523-366D7DDBB980}"/>
    <cellStyle name="Millares 2 2 2 17" xfId="20" xr:uid="{FA77350B-26A4-4CBE-9E8E-C1B9933BF5DD}"/>
    <cellStyle name="Millares 2 2 2 18" xfId="21" xr:uid="{BB04C534-6A71-4927-A5DD-1D08E940F60B}"/>
    <cellStyle name="Millares 2 2 2 2" xfId="4" xr:uid="{00000000-0005-0000-0000-000009000000}"/>
    <cellStyle name="Millares 2 2 2 3" xfId="5" xr:uid="{00000000-0005-0000-0000-00000A000000}"/>
    <cellStyle name="Millares 2 2 2 4" xfId="6" xr:uid="{00000000-0005-0000-0000-00000B000000}"/>
    <cellStyle name="Millares 2 2 2 5" xfId="8" xr:uid="{00000000-0005-0000-0000-00000C000000}"/>
    <cellStyle name="Millares 2 2 2 6" xfId="9" xr:uid="{00000000-0005-0000-0000-00000D000000}"/>
    <cellStyle name="Millares 2 2 2 7" xfId="10" xr:uid="{00000000-0005-0000-0000-00000E000000}"/>
    <cellStyle name="Millares 2 2 2 8" xfId="11" xr:uid="{00000000-0005-0000-0000-00000F000000}"/>
    <cellStyle name="Millares 2 2 2 9" xfId="12" xr:uid="{00000000-0005-0000-0000-000010000000}"/>
    <cellStyle name="Normal" xfId="0" builtinId="0"/>
    <cellStyle name="Normal 2" xfId="7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aLlevar2020_02/Indices_Total/01_Documentacion_mensual/2022.12/Indices_Lector_2022_12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araLlevar2020_02\Indices_Total\01_Documentacion_mensual\2023.01\Indices_Lector_2023_01.xlsm" TargetMode="External"/><Relationship Id="rId1" Type="http://schemas.openxmlformats.org/officeDocument/2006/relationships/externalLinkPath" Target="/ParaLlevar2020_02/Indices_Total/01_Documentacion_mensual/2023.01/Indices_Lector_2023_0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araLlevar2020_02\Indices_Total\01_Documentacion_mensual\2023.02\Indices_Lector_2023_02.xlsm" TargetMode="External"/><Relationship Id="rId1" Type="http://schemas.openxmlformats.org/officeDocument/2006/relationships/externalLinkPath" Target="/ParaLlevar2020_02/Indices_Total/01_Documentacion_mensual/2023.02/Indices_Lector_2023_02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araLlevar2020_02/Indices_Total/01_Documentacion_mensual/2021.10/Indices_Lector_2021_11.xlsm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araLlevar2020_02\Extra\Carolina%20A\Gasoil\AGRO\Gasoil_Comparativa_02.xlsx" TargetMode="External"/><Relationship Id="rId1" Type="http://schemas.openxmlformats.org/officeDocument/2006/relationships/externalLinkPath" Target="/ParaLlevar2020_02/Extra/Carolina%20A/Gasoil/AGRO/Gasoil_Comparativa_02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ParaLlevar2020_02\Indices_Total\01_Documentacion_mensual\2023.03\Indices_Lector_2023_03.xlsm" TargetMode="External"/><Relationship Id="rId1" Type="http://schemas.openxmlformats.org/officeDocument/2006/relationships/externalLinkPath" Target="/ParaLlevar2020_02/Indices_Total/01_Documentacion_mensual/2023.03/Indices_Lector_2023_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ga Manual"/>
      <sheetName val="Carga Automática"/>
      <sheetName val="IO DATA"/>
      <sheetName val="Var.Ref,"/>
      <sheetName val="Comparar Transporte"/>
      <sheetName val="Historico"/>
      <sheetName val="Valores de insumos"/>
      <sheetName val="Modelo Tabla I"/>
      <sheetName val="TrackIndices"/>
      <sheetName val="Copiar Archivos"/>
      <sheetName val="Comparacion"/>
      <sheetName val="Comparación Externa "/>
      <sheetName val="Conversiones"/>
      <sheetName val="Transporte CS-CA"/>
      <sheetName val="Jornales Choferes"/>
      <sheetName val="Asf. Comb y lub"/>
      <sheetName val="T.V.S."/>
      <sheetName val="Ins.Camiones"/>
      <sheetName val="Gas Oil base Feb-12"/>
      <sheetName val="Cuadrilla Tipo 2011"/>
      <sheetName val="Transporte Var. Ref."/>
      <sheetName val="Asf Gas oil y lubr(Var. Ref)"/>
      <sheetName val="Hoja1"/>
      <sheetName val="Diferencias"/>
      <sheetName val="Hoja2"/>
    </sheetNames>
    <sheetDataSet>
      <sheetData sheetId="0">
        <row r="5">
          <cell r="I5">
            <v>44896</v>
          </cell>
        </row>
      </sheetData>
      <sheetData sheetId="1"/>
      <sheetData sheetId="2"/>
      <sheetData sheetId="3"/>
      <sheetData sheetId="4"/>
      <sheetData sheetId="5">
        <row r="7">
          <cell r="AP7">
            <v>2</v>
          </cell>
        </row>
        <row r="8">
          <cell r="B8" t="str">
            <v>Cod. Sistema</v>
          </cell>
          <cell r="C8" t="str">
            <v>Nº</v>
          </cell>
          <cell r="D8" t="str">
            <v>INSUMOS</v>
          </cell>
          <cell r="E8">
            <v>42005</v>
          </cell>
          <cell r="F8">
            <v>42036</v>
          </cell>
          <cell r="G8">
            <v>42064</v>
          </cell>
          <cell r="H8">
            <v>42095</v>
          </cell>
          <cell r="I8">
            <v>42125</v>
          </cell>
          <cell r="J8">
            <v>42156</v>
          </cell>
          <cell r="K8">
            <v>42186</v>
          </cell>
          <cell r="L8">
            <v>42217</v>
          </cell>
          <cell r="M8">
            <v>42248</v>
          </cell>
          <cell r="N8">
            <v>42278</v>
          </cell>
          <cell r="O8">
            <v>42309</v>
          </cell>
          <cell r="P8">
            <v>42339</v>
          </cell>
          <cell r="Q8">
            <v>42370</v>
          </cell>
          <cell r="R8">
            <v>42401</v>
          </cell>
          <cell r="S8">
            <v>42430</v>
          </cell>
          <cell r="T8">
            <v>42461</v>
          </cell>
          <cell r="U8">
            <v>42491</v>
          </cell>
          <cell r="V8">
            <v>42522</v>
          </cell>
          <cell r="W8">
            <v>42552</v>
          </cell>
          <cell r="X8">
            <v>42583</v>
          </cell>
          <cell r="Y8">
            <v>42614</v>
          </cell>
          <cell r="Z8">
            <v>42644</v>
          </cell>
          <cell r="AA8">
            <v>42675</v>
          </cell>
          <cell r="AB8">
            <v>42705</v>
          </cell>
          <cell r="AC8">
            <v>42736</v>
          </cell>
          <cell r="AD8">
            <v>42767</v>
          </cell>
          <cell r="AE8">
            <v>42795</v>
          </cell>
          <cell r="AF8">
            <v>42826</v>
          </cell>
          <cell r="AG8">
            <v>42856</v>
          </cell>
          <cell r="AH8">
            <v>42887</v>
          </cell>
          <cell r="AI8">
            <v>42917</v>
          </cell>
          <cell r="AJ8">
            <v>42948</v>
          </cell>
          <cell r="AK8">
            <v>42979</v>
          </cell>
          <cell r="AL8">
            <v>43009</v>
          </cell>
          <cell r="AM8">
            <v>43040</v>
          </cell>
          <cell r="AN8">
            <v>43070</v>
          </cell>
          <cell r="AO8">
            <v>43101</v>
          </cell>
          <cell r="AP8">
            <v>43132</v>
          </cell>
          <cell r="AQ8">
            <v>43160</v>
          </cell>
          <cell r="AR8">
            <v>43191</v>
          </cell>
          <cell r="AS8">
            <v>43221</v>
          </cell>
          <cell r="AT8">
            <v>43252</v>
          </cell>
          <cell r="AU8">
            <v>43282</v>
          </cell>
          <cell r="AV8">
            <v>43313</v>
          </cell>
          <cell r="AW8">
            <v>43344</v>
          </cell>
          <cell r="AX8">
            <v>43374</v>
          </cell>
          <cell r="AY8">
            <v>43405</v>
          </cell>
          <cell r="AZ8">
            <v>43435</v>
          </cell>
          <cell r="BA8">
            <v>43466</v>
          </cell>
          <cell r="BB8">
            <v>43497</v>
          </cell>
          <cell r="BC8">
            <v>43525</v>
          </cell>
          <cell r="BD8">
            <v>43556</v>
          </cell>
          <cell r="BE8">
            <v>43586</v>
          </cell>
          <cell r="BF8">
            <v>43617</v>
          </cell>
          <cell r="BG8">
            <v>43647</v>
          </cell>
          <cell r="BH8">
            <v>43678</v>
          </cell>
          <cell r="BI8">
            <v>43709</v>
          </cell>
          <cell r="BJ8">
            <v>43739</v>
          </cell>
          <cell r="BK8">
            <v>43770</v>
          </cell>
          <cell r="BL8">
            <v>43800</v>
          </cell>
          <cell r="BM8">
            <v>43831</v>
          </cell>
          <cell r="BN8">
            <v>43862</v>
          </cell>
          <cell r="BO8">
            <v>43891</v>
          </cell>
          <cell r="BP8">
            <v>43922</v>
          </cell>
          <cell r="BQ8">
            <v>43952</v>
          </cell>
          <cell r="BR8">
            <v>43983</v>
          </cell>
          <cell r="BS8">
            <v>44013</v>
          </cell>
          <cell r="BT8">
            <v>44044</v>
          </cell>
          <cell r="BU8">
            <v>44075</v>
          </cell>
          <cell r="BV8">
            <v>44105</v>
          </cell>
          <cell r="BW8">
            <v>44136</v>
          </cell>
          <cell r="BX8">
            <v>44166</v>
          </cell>
          <cell r="BY8">
            <v>44197</v>
          </cell>
          <cell r="BZ8">
            <v>44228</v>
          </cell>
          <cell r="CA8">
            <v>44256</v>
          </cell>
          <cell r="CB8">
            <v>44287</v>
          </cell>
          <cell r="CC8">
            <v>44317</v>
          </cell>
          <cell r="CD8">
            <v>44348</v>
          </cell>
          <cell r="CE8">
            <v>44378</v>
          </cell>
          <cell r="CF8">
            <v>44409</v>
          </cell>
          <cell r="CG8">
            <v>44440</v>
          </cell>
          <cell r="CH8">
            <v>44470</v>
          </cell>
          <cell r="CI8">
            <v>44501</v>
          </cell>
          <cell r="CJ8">
            <v>44531</v>
          </cell>
          <cell r="CK8">
            <v>44562</v>
          </cell>
          <cell r="CL8">
            <v>44593</v>
          </cell>
          <cell r="CM8">
            <v>44621</v>
          </cell>
          <cell r="CN8">
            <v>44652</v>
          </cell>
          <cell r="CO8">
            <v>44682</v>
          </cell>
          <cell r="CP8">
            <v>44713</v>
          </cell>
          <cell r="CQ8">
            <v>44743</v>
          </cell>
          <cell r="CR8">
            <v>44774</v>
          </cell>
          <cell r="CS8">
            <v>44805</v>
          </cell>
          <cell r="CT8">
            <v>44835</v>
          </cell>
          <cell r="CU8">
            <v>44866</v>
          </cell>
          <cell r="CV8">
            <v>44896</v>
          </cell>
          <cell r="CW8">
            <v>44927</v>
          </cell>
          <cell r="CX8">
            <v>44958</v>
          </cell>
          <cell r="CY8">
            <v>44986</v>
          </cell>
          <cell r="CZ8">
            <v>45017</v>
          </cell>
          <cell r="DA8">
            <v>45047</v>
          </cell>
          <cell r="DB8">
            <v>45078</v>
          </cell>
          <cell r="DC8">
            <v>45108</v>
          </cell>
          <cell r="DD8">
            <v>45139</v>
          </cell>
          <cell r="DE8">
            <v>45170</v>
          </cell>
          <cell r="DF8">
            <v>45200</v>
          </cell>
          <cell r="DG8">
            <v>45231</v>
          </cell>
          <cell r="DH8">
            <v>45261</v>
          </cell>
        </row>
        <row r="10">
          <cell r="B10">
            <v>1</v>
          </cell>
          <cell r="C10">
            <v>1</v>
          </cell>
          <cell r="D10" t="str">
            <v>Mano de obra</v>
          </cell>
          <cell r="E10">
            <v>1255.7</v>
          </cell>
          <cell r="F10">
            <v>1257.0999999999999</v>
          </cell>
          <cell r="G10">
            <v>1267.5999999999999</v>
          </cell>
          <cell r="H10">
            <v>1270.9000000000001</v>
          </cell>
          <cell r="I10">
            <v>1410.1</v>
          </cell>
          <cell r="J10">
            <v>1427.5</v>
          </cell>
          <cell r="K10">
            <v>1448</v>
          </cell>
          <cell r="L10">
            <v>1542.3</v>
          </cell>
          <cell r="M10">
            <v>1579.2</v>
          </cell>
          <cell r="N10">
            <v>1582.7</v>
          </cell>
          <cell r="O10">
            <v>1585.07</v>
          </cell>
          <cell r="P10">
            <v>1589.13</v>
          </cell>
          <cell r="Q10">
            <v>1592.69</v>
          </cell>
          <cell r="R10">
            <v>1595.16</v>
          </cell>
          <cell r="S10">
            <v>1604.75</v>
          </cell>
          <cell r="T10">
            <v>1847.01</v>
          </cell>
          <cell r="U10">
            <v>1888.84</v>
          </cell>
          <cell r="V10">
            <v>1900.41</v>
          </cell>
          <cell r="W10">
            <v>1901.41</v>
          </cell>
          <cell r="X10">
            <v>1951.47</v>
          </cell>
          <cell r="Y10">
            <v>1948.3</v>
          </cell>
          <cell r="Z10">
            <v>2089.16</v>
          </cell>
          <cell r="AA10">
            <v>2108.16</v>
          </cell>
          <cell r="AB10">
            <v>2111.3200000000002</v>
          </cell>
          <cell r="AC10">
            <v>2207.87</v>
          </cell>
          <cell r="AD10">
            <v>2212.61</v>
          </cell>
          <cell r="AE10">
            <v>2215.7800000000002</v>
          </cell>
          <cell r="AF10">
            <v>2372.4699999999998</v>
          </cell>
          <cell r="AG10">
            <v>2407.29</v>
          </cell>
          <cell r="AH10">
            <v>2426.2800000000002</v>
          </cell>
          <cell r="AI10">
            <v>2639.94</v>
          </cell>
          <cell r="AJ10">
            <v>2655.77</v>
          </cell>
          <cell r="AK10">
            <v>2676.35</v>
          </cell>
          <cell r="AL10">
            <v>2676.35</v>
          </cell>
          <cell r="AM10">
            <v>2677.93</v>
          </cell>
          <cell r="AN10">
            <v>2725.41</v>
          </cell>
          <cell r="AO10">
            <v>2723.83</v>
          </cell>
          <cell r="AP10">
            <v>2741.24</v>
          </cell>
          <cell r="AQ10">
            <v>2790.3</v>
          </cell>
          <cell r="AR10">
            <v>3000.8</v>
          </cell>
          <cell r="AS10">
            <v>3030.87</v>
          </cell>
          <cell r="AT10">
            <v>3056.19</v>
          </cell>
          <cell r="AU10">
            <v>3084.68</v>
          </cell>
          <cell r="AV10">
            <v>3198.64</v>
          </cell>
          <cell r="AW10">
            <v>3306.26</v>
          </cell>
          <cell r="AX10">
            <v>3333.17</v>
          </cell>
          <cell r="AY10">
            <v>3420.21</v>
          </cell>
          <cell r="AZ10">
            <v>3665.53</v>
          </cell>
          <cell r="BA10">
            <v>3708.27</v>
          </cell>
          <cell r="BB10">
            <v>3755.75</v>
          </cell>
          <cell r="BC10">
            <v>3833.3</v>
          </cell>
          <cell r="BD10">
            <v>3850.71</v>
          </cell>
          <cell r="BE10">
            <v>4238.47</v>
          </cell>
          <cell r="BF10">
            <v>4311.2700000000004</v>
          </cell>
          <cell r="BG10">
            <v>4472.71</v>
          </cell>
          <cell r="BH10">
            <v>4752.8500000000004</v>
          </cell>
          <cell r="BI10">
            <v>4784.5</v>
          </cell>
          <cell r="BJ10">
            <v>5059.8900000000003</v>
          </cell>
          <cell r="BK10">
            <v>5338.45</v>
          </cell>
          <cell r="BL10">
            <v>5385.93</v>
          </cell>
          <cell r="BM10">
            <v>5982.61</v>
          </cell>
          <cell r="BN10">
            <v>6484.32</v>
          </cell>
          <cell r="BO10">
            <v>6539.72</v>
          </cell>
          <cell r="BP10">
            <v>6474.83</v>
          </cell>
          <cell r="BQ10">
            <v>6064.91</v>
          </cell>
          <cell r="BR10">
            <v>6069.65</v>
          </cell>
          <cell r="BS10">
            <v>6015.84</v>
          </cell>
          <cell r="BT10">
            <v>6025.34</v>
          </cell>
          <cell r="BU10">
            <v>6079.15</v>
          </cell>
          <cell r="BV10">
            <v>6058.58</v>
          </cell>
          <cell r="BW10">
            <v>7103.16</v>
          </cell>
          <cell r="BX10">
            <v>7133.23</v>
          </cell>
          <cell r="BY10">
            <v>7175.96</v>
          </cell>
          <cell r="BZ10">
            <v>7690.34</v>
          </cell>
          <cell r="CA10">
            <v>7703</v>
          </cell>
          <cell r="CB10">
            <v>8404.14</v>
          </cell>
          <cell r="CC10">
            <v>8518.09</v>
          </cell>
          <cell r="CD10">
            <v>8663.7000000000007</v>
          </cell>
          <cell r="CE10">
            <v>9285.7000000000007</v>
          </cell>
          <cell r="CF10">
            <v>9355.34</v>
          </cell>
          <cell r="CG10">
            <v>9676.6299999999992</v>
          </cell>
          <cell r="CH10">
            <v>10170.43</v>
          </cell>
          <cell r="CI10">
            <v>10246.4</v>
          </cell>
          <cell r="CJ10">
            <v>10298.629999999999</v>
          </cell>
          <cell r="CK10">
            <v>10651.57</v>
          </cell>
          <cell r="CL10">
            <v>11107.39</v>
          </cell>
          <cell r="CM10">
            <v>11647.09</v>
          </cell>
          <cell r="CN10">
            <v>11708.81</v>
          </cell>
          <cell r="CO10">
            <v>12794.55</v>
          </cell>
          <cell r="CP10">
            <v>13703.02</v>
          </cell>
          <cell r="CQ10">
            <v>14063.87</v>
          </cell>
          <cell r="CR10">
            <v>14902.7</v>
          </cell>
          <cell r="CS10">
            <v>16187.86</v>
          </cell>
          <cell r="CT10">
            <v>17463.509999999998</v>
          </cell>
          <cell r="CU10">
            <v>19049.38</v>
          </cell>
          <cell r="CV10">
            <v>21072.07</v>
          </cell>
        </row>
        <row r="11">
          <cell r="B11">
            <v>2</v>
          </cell>
          <cell r="C11">
            <v>2</v>
          </cell>
          <cell r="D11" t="str">
            <v>Equipo nacional</v>
          </cell>
          <cell r="E11">
            <v>903.12</v>
          </cell>
          <cell r="F11">
            <v>907.26</v>
          </cell>
          <cell r="G11">
            <v>926.46</v>
          </cell>
          <cell r="H11">
            <v>933.82</v>
          </cell>
          <cell r="I11">
            <v>952.35</v>
          </cell>
          <cell r="J11">
            <v>969.41</v>
          </cell>
          <cell r="K11">
            <v>980.58</v>
          </cell>
          <cell r="L11">
            <v>1009.52</v>
          </cell>
          <cell r="M11">
            <v>1027.55</v>
          </cell>
          <cell r="N11">
            <v>1040.8699999999999</v>
          </cell>
          <cell r="O11">
            <v>1062.04</v>
          </cell>
          <cell r="P11">
            <v>1135.6099999999999</v>
          </cell>
          <cell r="Q11">
            <v>1401.79</v>
          </cell>
          <cell r="R11">
            <v>1518.61</v>
          </cell>
          <cell r="S11">
            <v>1539.09</v>
          </cell>
          <cell r="T11">
            <v>1532.06</v>
          </cell>
          <cell r="U11">
            <v>1535.12</v>
          </cell>
          <cell r="V11">
            <v>1528.81</v>
          </cell>
          <cell r="W11">
            <v>1567.95</v>
          </cell>
          <cell r="X11">
            <v>1570.55</v>
          </cell>
          <cell r="Y11">
            <v>1578.5</v>
          </cell>
          <cell r="Z11">
            <v>1585.31</v>
          </cell>
          <cell r="AA11">
            <v>1595.53</v>
          </cell>
          <cell r="AB11">
            <v>1613.7</v>
          </cell>
          <cell r="AC11">
            <v>1617.11</v>
          </cell>
          <cell r="AD11">
            <v>1617.11</v>
          </cell>
          <cell r="AE11">
            <v>1627.33</v>
          </cell>
          <cell r="AF11">
            <v>1653.45</v>
          </cell>
          <cell r="AG11">
            <v>1663.67</v>
          </cell>
          <cell r="AH11">
            <v>1688.65</v>
          </cell>
          <cell r="AI11">
            <v>1745.43</v>
          </cell>
          <cell r="AJ11">
            <v>1796.54</v>
          </cell>
          <cell r="AK11">
            <v>1829.47</v>
          </cell>
          <cell r="AL11">
            <v>1794.26</v>
          </cell>
          <cell r="AM11">
            <v>1802.21</v>
          </cell>
          <cell r="AN11">
            <v>1807.89</v>
          </cell>
          <cell r="AO11">
            <v>1979.37</v>
          </cell>
          <cell r="AP11">
            <v>2023.66</v>
          </cell>
          <cell r="AQ11">
            <v>2079.3000000000002</v>
          </cell>
          <cell r="AR11">
            <v>2102.0100000000002</v>
          </cell>
          <cell r="AS11">
            <v>2492.66</v>
          </cell>
          <cell r="AT11">
            <v>2764.07</v>
          </cell>
          <cell r="AU11">
            <v>3032.08</v>
          </cell>
          <cell r="AV11">
            <v>3239.9</v>
          </cell>
          <cell r="AW11">
            <v>4071.16</v>
          </cell>
          <cell r="AX11">
            <v>3942.84</v>
          </cell>
          <cell r="AY11">
            <v>3920.13</v>
          </cell>
          <cell r="AZ11">
            <v>3929.21</v>
          </cell>
          <cell r="BA11">
            <v>3889.46</v>
          </cell>
          <cell r="BB11">
            <v>3973.5</v>
          </cell>
          <cell r="BC11">
            <v>4138.16</v>
          </cell>
          <cell r="BD11">
            <v>4361.88</v>
          </cell>
          <cell r="BE11">
            <v>4523.13</v>
          </cell>
          <cell r="BF11">
            <v>4582.1899999999996</v>
          </cell>
          <cell r="BG11">
            <v>4533.3599999999997</v>
          </cell>
          <cell r="BH11">
            <v>5749.59</v>
          </cell>
          <cell r="BI11">
            <v>5848.62</v>
          </cell>
          <cell r="BJ11">
            <v>6027.59</v>
          </cell>
          <cell r="BK11">
            <v>6243.92</v>
          </cell>
          <cell r="BL11">
            <v>6301.61</v>
          </cell>
          <cell r="BM11">
            <v>6388.94</v>
          </cell>
          <cell r="BN11">
            <v>6454.81</v>
          </cell>
          <cell r="BO11">
            <v>6543.5</v>
          </cell>
          <cell r="BP11">
            <v>6644</v>
          </cell>
          <cell r="BQ11">
            <v>7022.16</v>
          </cell>
          <cell r="BR11">
            <v>7320.82</v>
          </cell>
          <cell r="BS11">
            <v>7619.94</v>
          </cell>
          <cell r="BT11">
            <v>7902.26</v>
          </cell>
          <cell r="BU11">
            <v>8051.7</v>
          </cell>
          <cell r="BV11">
            <v>8371.0400000000009</v>
          </cell>
          <cell r="BW11">
            <v>8761.69</v>
          </cell>
          <cell r="BX11">
            <v>9142.4599999999991</v>
          </cell>
          <cell r="BY11">
            <v>9439.42</v>
          </cell>
          <cell r="BZ11">
            <v>9768.52</v>
          </cell>
          <cell r="CA11">
            <v>9995.8700000000008</v>
          </cell>
          <cell r="CB11">
            <v>10143.61</v>
          </cell>
          <cell r="CC11">
            <v>10497.01</v>
          </cell>
          <cell r="CD11">
            <v>10658.95</v>
          </cell>
          <cell r="CE11">
            <v>10867.79</v>
          </cell>
          <cell r="CF11">
            <v>11128.75</v>
          </cell>
          <cell r="CG11">
            <v>11281.38</v>
          </cell>
          <cell r="CH11">
            <v>11444.79</v>
          </cell>
          <cell r="CI11">
            <v>11640.57</v>
          </cell>
          <cell r="CJ11">
            <v>11817.04</v>
          </cell>
          <cell r="CK11">
            <v>12145.8</v>
          </cell>
          <cell r="CL11">
            <v>12519.65</v>
          </cell>
          <cell r="CM11">
            <v>13029.53</v>
          </cell>
          <cell r="CN11">
            <v>13343.42</v>
          </cell>
          <cell r="CO11">
            <v>13706.47</v>
          </cell>
          <cell r="CP11">
            <v>14215.23</v>
          </cell>
          <cell r="CQ11">
            <v>15339.48</v>
          </cell>
          <cell r="CR11">
            <v>16360.05</v>
          </cell>
          <cell r="CS11">
            <v>17320.32</v>
          </cell>
          <cell r="CT11">
            <v>18225.400000000001</v>
          </cell>
          <cell r="CU11">
            <v>19789.14</v>
          </cell>
          <cell r="CV11">
            <v>21303.82</v>
          </cell>
        </row>
        <row r="12">
          <cell r="B12">
            <v>3</v>
          </cell>
          <cell r="C12">
            <v>3</v>
          </cell>
          <cell r="D12" t="str">
            <v>Gas  oil.</v>
          </cell>
          <cell r="E12">
            <v>1445.03</v>
          </cell>
          <cell r="F12">
            <v>1462.41</v>
          </cell>
          <cell r="G12">
            <v>1480.48</v>
          </cell>
          <cell r="H12">
            <v>1483.26</v>
          </cell>
          <cell r="I12">
            <v>1505.43</v>
          </cell>
          <cell r="J12">
            <v>1535.69</v>
          </cell>
          <cell r="K12">
            <v>1553.18</v>
          </cell>
          <cell r="L12">
            <v>1574.35</v>
          </cell>
          <cell r="M12">
            <v>1577.45</v>
          </cell>
          <cell r="N12">
            <v>1577.54</v>
          </cell>
          <cell r="O12">
            <v>1609.62</v>
          </cell>
          <cell r="P12">
            <v>1721.12</v>
          </cell>
          <cell r="Q12">
            <v>1801.37</v>
          </cell>
          <cell r="R12">
            <v>1823.61</v>
          </cell>
          <cell r="S12">
            <v>1945.68</v>
          </cell>
          <cell r="T12">
            <v>2057.5100000000002</v>
          </cell>
          <cell r="U12">
            <v>2266.6799999999998</v>
          </cell>
          <cell r="V12">
            <v>2269.27</v>
          </cell>
          <cell r="W12">
            <v>2269.66</v>
          </cell>
          <cell r="X12">
            <v>2270.16</v>
          </cell>
          <cell r="Y12">
            <v>2270.16</v>
          </cell>
          <cell r="Z12">
            <v>2270.16</v>
          </cell>
          <cell r="AA12">
            <v>2270.16</v>
          </cell>
          <cell r="AB12">
            <v>2270.16</v>
          </cell>
          <cell r="AC12">
            <v>2359.66</v>
          </cell>
          <cell r="AD12">
            <v>2425.06</v>
          </cell>
          <cell r="AE12">
            <v>2425.06</v>
          </cell>
          <cell r="AF12">
            <v>2385.48</v>
          </cell>
          <cell r="AG12">
            <v>2385.48</v>
          </cell>
          <cell r="AH12">
            <v>2385.48</v>
          </cell>
          <cell r="AI12">
            <v>2493.91</v>
          </cell>
          <cell r="AJ12">
            <v>2500.79</v>
          </cell>
          <cell r="AK12">
            <v>2500.79</v>
          </cell>
          <cell r="AL12">
            <v>2573.08</v>
          </cell>
          <cell r="AM12">
            <v>2719.37</v>
          </cell>
          <cell r="AN12">
            <v>2848.46</v>
          </cell>
          <cell r="AO12">
            <v>2927.63</v>
          </cell>
          <cell r="AP12">
            <v>3063.6</v>
          </cell>
          <cell r="AQ12">
            <v>3116.95</v>
          </cell>
          <cell r="AR12">
            <v>3264.97</v>
          </cell>
          <cell r="AS12">
            <v>3282.18</v>
          </cell>
          <cell r="AT12">
            <v>3316.6</v>
          </cell>
          <cell r="AU12">
            <v>3629.85</v>
          </cell>
          <cell r="AV12">
            <v>3998.17</v>
          </cell>
          <cell r="AW12">
            <v>4505.8999999999996</v>
          </cell>
          <cell r="AX12">
            <v>5130.67</v>
          </cell>
          <cell r="AY12">
            <v>5423.26</v>
          </cell>
          <cell r="AZ12">
            <v>5380.23</v>
          </cell>
          <cell r="BA12">
            <v>5385.39</v>
          </cell>
          <cell r="BB12">
            <v>5440.47</v>
          </cell>
          <cell r="BC12">
            <v>5547.18</v>
          </cell>
          <cell r="BD12">
            <v>5817.39</v>
          </cell>
          <cell r="BE12">
            <v>6173.67</v>
          </cell>
          <cell r="BF12">
            <v>6307.91</v>
          </cell>
          <cell r="BG12">
            <v>6375.04</v>
          </cell>
          <cell r="BH12">
            <v>6350.94</v>
          </cell>
          <cell r="BI12">
            <v>6419.79</v>
          </cell>
          <cell r="BJ12">
            <v>6688.28</v>
          </cell>
          <cell r="BK12">
            <v>7213.22</v>
          </cell>
          <cell r="BL12">
            <v>7912</v>
          </cell>
          <cell r="BM12">
            <v>7896.51</v>
          </cell>
          <cell r="BN12">
            <v>7734.72</v>
          </cell>
          <cell r="BO12">
            <v>7831.11</v>
          </cell>
          <cell r="BP12">
            <v>7588.43</v>
          </cell>
          <cell r="BQ12">
            <v>7540.24</v>
          </cell>
          <cell r="BR12">
            <v>7567.77</v>
          </cell>
          <cell r="BS12">
            <v>7543.68</v>
          </cell>
          <cell r="BT12">
            <v>7547.12</v>
          </cell>
          <cell r="BU12">
            <v>7944.7</v>
          </cell>
          <cell r="BV12">
            <v>8278.6</v>
          </cell>
          <cell r="BW12">
            <v>8467.92</v>
          </cell>
          <cell r="BX12">
            <v>8875.83</v>
          </cell>
          <cell r="BY12">
            <v>9679.59</v>
          </cell>
          <cell r="BZ12">
            <v>10517.78</v>
          </cell>
          <cell r="CA12">
            <v>10989.37</v>
          </cell>
          <cell r="CB12">
            <v>12047.86</v>
          </cell>
          <cell r="CC12">
            <v>12769.01</v>
          </cell>
          <cell r="CD12">
            <v>13361.07</v>
          </cell>
          <cell r="CE12">
            <v>13299.11</v>
          </cell>
          <cell r="CF12">
            <v>13366.24</v>
          </cell>
          <cell r="CG12">
            <v>13366.24</v>
          </cell>
          <cell r="CH12">
            <v>13366.24</v>
          </cell>
          <cell r="CI12">
            <v>13366.24</v>
          </cell>
          <cell r="CJ12">
            <v>13366.24</v>
          </cell>
          <cell r="CK12">
            <v>13366.24</v>
          </cell>
          <cell r="CL12">
            <v>14605.44</v>
          </cell>
          <cell r="CM12">
            <v>15856.7</v>
          </cell>
          <cell r="CN12">
            <v>17681.09</v>
          </cell>
          <cell r="CO12">
            <v>18376.419999999998</v>
          </cell>
          <cell r="CP12">
            <v>19751.599999999999</v>
          </cell>
          <cell r="CQ12">
            <v>22061.35</v>
          </cell>
          <cell r="CR12">
            <v>22481.3</v>
          </cell>
          <cell r="CS12">
            <v>23875.41</v>
          </cell>
          <cell r="CT12">
            <v>25188.63</v>
          </cell>
          <cell r="CU12">
            <v>27284.95</v>
          </cell>
          <cell r="CV12">
            <v>28370.98</v>
          </cell>
        </row>
        <row r="13">
          <cell r="B13">
            <v>4</v>
          </cell>
          <cell r="C13">
            <v>4</v>
          </cell>
          <cell r="D13" t="str">
            <v>Fuel oil.</v>
          </cell>
          <cell r="E13">
            <v>2357.6</v>
          </cell>
          <cell r="F13">
            <v>2274.58</v>
          </cell>
          <cell r="G13">
            <v>2241.65</v>
          </cell>
          <cell r="H13">
            <v>2177.87</v>
          </cell>
          <cell r="I13">
            <v>2184.11</v>
          </cell>
          <cell r="J13">
            <v>2207.6799999999998</v>
          </cell>
          <cell r="K13">
            <v>2302.36</v>
          </cell>
          <cell r="L13">
            <v>2362.59</v>
          </cell>
          <cell r="M13">
            <v>2387.5100000000002</v>
          </cell>
          <cell r="N13">
            <v>2343.37</v>
          </cell>
          <cell r="O13">
            <v>2391.02</v>
          </cell>
          <cell r="P13">
            <v>2556.65</v>
          </cell>
          <cell r="Q13">
            <v>2647.21</v>
          </cell>
          <cell r="R13">
            <v>2748.42</v>
          </cell>
          <cell r="S13">
            <v>2795.86</v>
          </cell>
          <cell r="T13">
            <v>2878.16</v>
          </cell>
          <cell r="U13">
            <v>3037.92</v>
          </cell>
          <cell r="V13">
            <v>3142.41</v>
          </cell>
          <cell r="W13">
            <v>3336.06</v>
          </cell>
          <cell r="X13">
            <v>3760.83</v>
          </cell>
          <cell r="Y13">
            <v>3474.49</v>
          </cell>
          <cell r="Z13">
            <v>3436.14</v>
          </cell>
          <cell r="AA13">
            <v>3461.71</v>
          </cell>
          <cell r="AB13">
            <v>3382.45</v>
          </cell>
          <cell r="AC13">
            <v>3520.51</v>
          </cell>
          <cell r="AD13">
            <v>3502.61</v>
          </cell>
          <cell r="AE13">
            <v>3479.6</v>
          </cell>
          <cell r="AF13">
            <v>3517.95</v>
          </cell>
          <cell r="AG13">
            <v>3369.67</v>
          </cell>
          <cell r="AH13">
            <v>3454.04</v>
          </cell>
          <cell r="AI13">
            <v>3436.14</v>
          </cell>
          <cell r="AJ13">
            <v>3512.84</v>
          </cell>
          <cell r="AK13">
            <v>3635.56</v>
          </cell>
          <cell r="AL13">
            <v>3740.38</v>
          </cell>
          <cell r="AM13">
            <v>3763.39</v>
          </cell>
          <cell r="AN13">
            <v>4187.8</v>
          </cell>
          <cell r="AO13">
            <v>4144.33</v>
          </cell>
          <cell r="AP13">
            <v>4412.78</v>
          </cell>
          <cell r="AQ13">
            <v>4548.28</v>
          </cell>
          <cell r="AR13">
            <v>5023.82</v>
          </cell>
          <cell r="AS13">
            <v>5637.42</v>
          </cell>
          <cell r="AT13">
            <v>6550.14</v>
          </cell>
          <cell r="AU13">
            <v>7230.21</v>
          </cell>
          <cell r="AV13">
            <v>7608.6</v>
          </cell>
          <cell r="AW13">
            <v>7958.86</v>
          </cell>
          <cell r="AX13">
            <v>8375.59</v>
          </cell>
          <cell r="AY13">
            <v>8344.91</v>
          </cell>
          <cell r="AZ13">
            <v>8572.4500000000007</v>
          </cell>
          <cell r="BA13">
            <v>8733.52</v>
          </cell>
          <cell r="BB13">
            <v>8669.61</v>
          </cell>
          <cell r="BC13">
            <v>8687.5</v>
          </cell>
          <cell r="BD13">
            <v>9081.23</v>
          </cell>
          <cell r="BE13">
            <v>9615.57</v>
          </cell>
          <cell r="BF13">
            <v>9804.76</v>
          </cell>
          <cell r="BG13">
            <v>10139.68</v>
          </cell>
          <cell r="BH13">
            <v>10257.290000000001</v>
          </cell>
          <cell r="BI13">
            <v>11336.19</v>
          </cell>
          <cell r="BJ13">
            <v>12161.99</v>
          </cell>
          <cell r="BK13">
            <v>12742.35</v>
          </cell>
          <cell r="BL13">
            <v>13652.52</v>
          </cell>
          <cell r="BM13">
            <v>13632.07</v>
          </cell>
          <cell r="BN13">
            <v>13532.36</v>
          </cell>
          <cell r="BO13">
            <v>13276.69</v>
          </cell>
          <cell r="BP13">
            <v>13251.13</v>
          </cell>
          <cell r="BQ13">
            <v>12156.88</v>
          </cell>
          <cell r="BR13">
            <v>12737.24</v>
          </cell>
          <cell r="BS13">
            <v>12808.83</v>
          </cell>
          <cell r="BT13">
            <v>13069.6</v>
          </cell>
          <cell r="BU13">
            <v>13253.68</v>
          </cell>
          <cell r="BV13">
            <v>13522.13</v>
          </cell>
          <cell r="BW13">
            <v>13407.08</v>
          </cell>
          <cell r="BX13">
            <v>14780</v>
          </cell>
          <cell r="BY13">
            <v>16206.62</v>
          </cell>
          <cell r="BZ13">
            <v>17868.439999999999</v>
          </cell>
          <cell r="CA13">
            <v>20299.82</v>
          </cell>
          <cell r="CB13">
            <v>21887.5</v>
          </cell>
          <cell r="CC13">
            <v>24170.59</v>
          </cell>
          <cell r="CD13">
            <v>26282.38</v>
          </cell>
          <cell r="CE13">
            <v>27358.73</v>
          </cell>
          <cell r="CF13">
            <v>27427.759999999998</v>
          </cell>
          <cell r="CG13">
            <v>27721.78</v>
          </cell>
          <cell r="CH13">
            <v>28504.11</v>
          </cell>
          <cell r="CI13">
            <v>30178.720000000001</v>
          </cell>
          <cell r="CJ13">
            <v>29230.2</v>
          </cell>
          <cell r="CK13">
            <v>30559.66</v>
          </cell>
          <cell r="CL13">
            <v>33131.65</v>
          </cell>
          <cell r="CM13">
            <v>37490.74</v>
          </cell>
          <cell r="CN13">
            <v>42642.400000000001</v>
          </cell>
          <cell r="CO13">
            <v>48128.97</v>
          </cell>
          <cell r="CP13">
            <v>51023.1</v>
          </cell>
          <cell r="CQ13">
            <v>53109.33</v>
          </cell>
          <cell r="CR13">
            <v>54108.98</v>
          </cell>
          <cell r="CS13">
            <v>53970.92</v>
          </cell>
          <cell r="CT13">
            <v>54201.02</v>
          </cell>
          <cell r="CU13">
            <v>57269</v>
          </cell>
          <cell r="CV13">
            <v>58708.4</v>
          </cell>
        </row>
        <row r="14">
          <cell r="B14">
            <v>5</v>
          </cell>
          <cell r="C14">
            <v>5</v>
          </cell>
          <cell r="D14" t="str">
            <v>Nafta Común.</v>
          </cell>
          <cell r="E14">
            <v>1261.5</v>
          </cell>
          <cell r="F14">
            <v>1268.6500000000001</v>
          </cell>
          <cell r="G14">
            <v>1280.6400000000001</v>
          </cell>
          <cell r="H14">
            <v>1294.1199999999999</v>
          </cell>
          <cell r="I14">
            <v>1310.3900000000001</v>
          </cell>
          <cell r="J14">
            <v>1323.3</v>
          </cell>
          <cell r="K14">
            <v>1338.74</v>
          </cell>
          <cell r="L14">
            <v>1360.2</v>
          </cell>
          <cell r="M14">
            <v>1366.84</v>
          </cell>
          <cell r="N14">
            <v>1366.92</v>
          </cell>
          <cell r="O14">
            <v>1394.72</v>
          </cell>
          <cell r="P14">
            <v>1491.34</v>
          </cell>
          <cell r="Q14">
            <v>1567.48</v>
          </cell>
          <cell r="R14">
            <v>1584.93</v>
          </cell>
          <cell r="S14">
            <v>1679.92</v>
          </cell>
          <cell r="T14">
            <v>1779.43</v>
          </cell>
          <cell r="U14">
            <v>1956.39</v>
          </cell>
          <cell r="V14">
            <v>1960.3</v>
          </cell>
          <cell r="W14">
            <v>1962.16</v>
          </cell>
          <cell r="X14">
            <v>1964.09</v>
          </cell>
          <cell r="Y14">
            <v>1965.58</v>
          </cell>
          <cell r="Z14">
            <v>1965.58</v>
          </cell>
          <cell r="AA14">
            <v>1965.58</v>
          </cell>
          <cell r="AB14">
            <v>1965.58</v>
          </cell>
          <cell r="AC14">
            <v>2035.67</v>
          </cell>
          <cell r="AD14">
            <v>2087.87</v>
          </cell>
          <cell r="AE14">
            <v>2087.87</v>
          </cell>
          <cell r="AF14">
            <v>2092.34</v>
          </cell>
          <cell r="AG14">
            <v>2092.34</v>
          </cell>
          <cell r="AH14">
            <v>2092.34</v>
          </cell>
          <cell r="AI14">
            <v>2192.2600000000002</v>
          </cell>
          <cell r="AJ14">
            <v>2204.19</v>
          </cell>
          <cell r="AK14">
            <v>2214.63</v>
          </cell>
          <cell r="AL14">
            <v>2271.3000000000002</v>
          </cell>
          <cell r="AM14">
            <v>2392.1</v>
          </cell>
          <cell r="AN14">
            <v>2487.5500000000002</v>
          </cell>
          <cell r="AO14">
            <v>2530.8000000000002</v>
          </cell>
          <cell r="AP14">
            <v>2647.12</v>
          </cell>
          <cell r="AQ14">
            <v>2706.77</v>
          </cell>
          <cell r="AR14">
            <v>2830.56</v>
          </cell>
          <cell r="AS14">
            <v>2884.24</v>
          </cell>
          <cell r="AT14">
            <v>2949.86</v>
          </cell>
          <cell r="AU14">
            <v>3213.83</v>
          </cell>
          <cell r="AV14">
            <v>3427.09</v>
          </cell>
          <cell r="AW14">
            <v>3753.69</v>
          </cell>
          <cell r="AX14">
            <v>4299.5200000000004</v>
          </cell>
          <cell r="AY14">
            <v>4454.62</v>
          </cell>
          <cell r="AZ14">
            <v>4220.4799999999996</v>
          </cell>
          <cell r="BA14">
            <v>4211.53</v>
          </cell>
          <cell r="BB14">
            <v>4235.3900000000003</v>
          </cell>
          <cell r="BC14">
            <v>4296.54</v>
          </cell>
          <cell r="BD14">
            <v>4433.74</v>
          </cell>
          <cell r="BE14">
            <v>4660.42</v>
          </cell>
          <cell r="BF14">
            <v>4736.4799999999996</v>
          </cell>
          <cell r="BG14">
            <v>4775.26</v>
          </cell>
          <cell r="BH14">
            <v>4767.8</v>
          </cell>
          <cell r="BI14">
            <v>4827.45</v>
          </cell>
          <cell r="BJ14">
            <v>5013.87</v>
          </cell>
          <cell r="BK14">
            <v>5346.44</v>
          </cell>
          <cell r="BL14">
            <v>5895.25</v>
          </cell>
          <cell r="BM14">
            <v>5907.18</v>
          </cell>
          <cell r="BN14">
            <v>5935.52</v>
          </cell>
          <cell r="BO14">
            <v>5901.22</v>
          </cell>
          <cell r="BP14">
            <v>5589.53</v>
          </cell>
          <cell r="BQ14">
            <v>5531.36</v>
          </cell>
          <cell r="BR14">
            <v>5531.36</v>
          </cell>
          <cell r="BS14">
            <v>5506.01</v>
          </cell>
          <cell r="BT14">
            <v>5582.07</v>
          </cell>
          <cell r="BU14">
            <v>5942.97</v>
          </cell>
          <cell r="BV14">
            <v>6223.34</v>
          </cell>
          <cell r="BW14">
            <v>6372.48</v>
          </cell>
          <cell r="BX14">
            <v>6697.59</v>
          </cell>
          <cell r="BY14">
            <v>7282.19</v>
          </cell>
          <cell r="BZ14">
            <v>7753.45</v>
          </cell>
          <cell r="CA14">
            <v>8002.51</v>
          </cell>
          <cell r="CB14">
            <v>8831.69</v>
          </cell>
          <cell r="CC14">
            <v>9438.66</v>
          </cell>
          <cell r="CD14">
            <v>9883.08</v>
          </cell>
          <cell r="CE14">
            <v>9778.69</v>
          </cell>
          <cell r="CF14">
            <v>9793.6</v>
          </cell>
          <cell r="CG14">
            <v>9798.08</v>
          </cell>
          <cell r="CH14">
            <v>9808.51</v>
          </cell>
          <cell r="CI14">
            <v>9808.51</v>
          </cell>
          <cell r="CJ14">
            <v>9808.51</v>
          </cell>
          <cell r="CK14">
            <v>9808.51</v>
          </cell>
          <cell r="CL14">
            <v>10836.04</v>
          </cell>
          <cell r="CM14">
            <v>11765.15</v>
          </cell>
          <cell r="CN14">
            <v>12652.49</v>
          </cell>
          <cell r="CO14">
            <v>13827.66</v>
          </cell>
          <cell r="CP14">
            <v>14321.3</v>
          </cell>
          <cell r="CQ14">
            <v>14454.03</v>
          </cell>
          <cell r="CR14">
            <v>14792.56</v>
          </cell>
          <cell r="CS14">
            <v>16046.77</v>
          </cell>
          <cell r="CT14">
            <v>16558.3</v>
          </cell>
          <cell r="CU14">
            <v>17667.849999999999</v>
          </cell>
          <cell r="CV14">
            <v>18549.23</v>
          </cell>
        </row>
        <row r="15">
          <cell r="B15">
            <v>6</v>
          </cell>
          <cell r="C15">
            <v>6</v>
          </cell>
          <cell r="D15" t="str">
            <v>Arenas.</v>
          </cell>
          <cell r="E15">
            <v>258.45</v>
          </cell>
          <cell r="F15">
            <v>270.89</v>
          </cell>
          <cell r="G15">
            <v>276.29000000000002</v>
          </cell>
          <cell r="H15">
            <v>281.05</v>
          </cell>
          <cell r="I15">
            <v>284.94</v>
          </cell>
          <cell r="J15">
            <v>285.89999999999998</v>
          </cell>
          <cell r="K15">
            <v>296.35000000000002</v>
          </cell>
          <cell r="L15">
            <v>310.42</v>
          </cell>
          <cell r="M15">
            <v>316.61</v>
          </cell>
          <cell r="N15">
            <v>322.27</v>
          </cell>
          <cell r="O15">
            <v>330.65</v>
          </cell>
          <cell r="P15">
            <v>345.69</v>
          </cell>
          <cell r="Q15">
            <v>359.31</v>
          </cell>
          <cell r="R15">
            <v>361.22</v>
          </cell>
          <cell r="S15">
            <v>366.67</v>
          </cell>
          <cell r="T15">
            <v>391.68</v>
          </cell>
          <cell r="U15">
            <v>405.44</v>
          </cell>
          <cell r="V15">
            <v>413.59</v>
          </cell>
          <cell r="W15">
            <v>420.02</v>
          </cell>
          <cell r="X15">
            <v>427.97</v>
          </cell>
          <cell r="Y15">
            <v>432.49</v>
          </cell>
          <cell r="Z15">
            <v>436.35</v>
          </cell>
          <cell r="AA15">
            <v>445.38</v>
          </cell>
          <cell r="AB15">
            <v>448.92</v>
          </cell>
          <cell r="AC15">
            <v>461.81</v>
          </cell>
          <cell r="AD15">
            <v>466.65</v>
          </cell>
          <cell r="AE15">
            <v>474.06</v>
          </cell>
          <cell r="AF15">
            <v>475.03</v>
          </cell>
          <cell r="AG15">
            <v>480.18</v>
          </cell>
          <cell r="AH15">
            <v>486.95</v>
          </cell>
          <cell r="AI15">
            <v>495.65</v>
          </cell>
          <cell r="AJ15">
            <v>504.03</v>
          </cell>
          <cell r="AK15">
            <v>511.76</v>
          </cell>
          <cell r="AL15">
            <v>518.85</v>
          </cell>
          <cell r="AM15">
            <v>538.84</v>
          </cell>
          <cell r="AN15">
            <v>555.59</v>
          </cell>
          <cell r="AO15">
            <v>579.76</v>
          </cell>
          <cell r="AP15">
            <v>605.87</v>
          </cell>
          <cell r="AQ15">
            <v>615.86</v>
          </cell>
          <cell r="AR15">
            <v>644.54</v>
          </cell>
          <cell r="AS15">
            <v>660.33</v>
          </cell>
          <cell r="AT15">
            <v>674.83</v>
          </cell>
          <cell r="AU15">
            <v>702.23</v>
          </cell>
          <cell r="AV15">
            <v>723.5</v>
          </cell>
          <cell r="AW15">
            <v>758.62</v>
          </cell>
          <cell r="AX15">
            <v>780.54</v>
          </cell>
          <cell r="AY15">
            <v>800.2</v>
          </cell>
          <cell r="AZ15">
            <v>823.72</v>
          </cell>
          <cell r="BA15">
            <v>835.97</v>
          </cell>
          <cell r="BB15">
            <v>866.26</v>
          </cell>
          <cell r="BC15">
            <v>885.92</v>
          </cell>
          <cell r="BD15">
            <v>910.41</v>
          </cell>
          <cell r="BE15">
            <v>915.89</v>
          </cell>
          <cell r="BF15">
            <v>936.84</v>
          </cell>
          <cell r="BG15">
            <v>951.66</v>
          </cell>
          <cell r="BH15">
            <v>1020.63</v>
          </cell>
          <cell r="BI15">
            <v>1070.58</v>
          </cell>
          <cell r="BJ15">
            <v>1078.32</v>
          </cell>
          <cell r="BK15">
            <v>1114.4100000000001</v>
          </cell>
          <cell r="BL15">
            <v>1130.52</v>
          </cell>
          <cell r="BM15">
            <v>1180.48</v>
          </cell>
          <cell r="BN15">
            <v>1204.97</v>
          </cell>
          <cell r="BO15">
            <v>1239.45</v>
          </cell>
          <cell r="BP15">
            <v>1312.93</v>
          </cell>
          <cell r="BQ15">
            <v>1408</v>
          </cell>
          <cell r="BR15">
            <v>1478.25</v>
          </cell>
          <cell r="BS15">
            <v>1486.95</v>
          </cell>
          <cell r="BT15">
            <v>1520.15</v>
          </cell>
          <cell r="BU15">
            <v>1600.39</v>
          </cell>
          <cell r="BV15">
            <v>1743.48</v>
          </cell>
          <cell r="BW15">
            <v>1938.13</v>
          </cell>
          <cell r="BX15">
            <v>2152.12</v>
          </cell>
          <cell r="BY15">
            <v>2304.23</v>
          </cell>
          <cell r="BZ15">
            <v>2387.38</v>
          </cell>
          <cell r="CA15">
            <v>2443.77</v>
          </cell>
          <cell r="CB15">
            <v>2531.11</v>
          </cell>
          <cell r="CC15">
            <v>2542.39</v>
          </cell>
          <cell r="CD15">
            <v>2642.94</v>
          </cell>
          <cell r="CE15">
            <v>2724.15</v>
          </cell>
          <cell r="CF15">
            <v>2799.24</v>
          </cell>
          <cell r="CG15">
            <v>2871.1</v>
          </cell>
          <cell r="CH15">
            <v>2967.14</v>
          </cell>
          <cell r="CI15">
            <v>3065.43</v>
          </cell>
          <cell r="CJ15">
            <v>3174.68</v>
          </cell>
          <cell r="CK15">
            <v>3295.86</v>
          </cell>
          <cell r="CL15">
            <v>3432.82</v>
          </cell>
          <cell r="CM15">
            <v>3585.9</v>
          </cell>
          <cell r="CN15">
            <v>3693.86</v>
          </cell>
          <cell r="CO15">
            <v>3878.52</v>
          </cell>
          <cell r="CP15">
            <v>4127.3100000000004</v>
          </cell>
          <cell r="CQ15">
            <v>4506.3</v>
          </cell>
          <cell r="CR15">
            <v>4923.96</v>
          </cell>
          <cell r="CS15">
            <v>5252.03</v>
          </cell>
          <cell r="CT15">
            <v>5589.13</v>
          </cell>
          <cell r="CU15">
            <v>5860.48</v>
          </cell>
          <cell r="CV15">
            <v>6166.31</v>
          </cell>
        </row>
        <row r="16">
          <cell r="B16">
            <v>7</v>
          </cell>
          <cell r="C16">
            <v>7</v>
          </cell>
          <cell r="D16" t="str">
            <v>Cementos.</v>
          </cell>
          <cell r="E16">
            <v>67.92</v>
          </cell>
          <cell r="F16">
            <v>71.03</v>
          </cell>
          <cell r="G16">
            <v>71.37</v>
          </cell>
          <cell r="H16">
            <v>71.77</v>
          </cell>
          <cell r="I16">
            <v>74.489999999999995</v>
          </cell>
          <cell r="J16">
            <v>75.03</v>
          </cell>
          <cell r="K16">
            <v>76.23</v>
          </cell>
          <cell r="L16">
            <v>79.86</v>
          </cell>
          <cell r="M16">
            <v>82.37</v>
          </cell>
          <cell r="N16">
            <v>82.71</v>
          </cell>
          <cell r="O16">
            <v>86.5</v>
          </cell>
          <cell r="P16">
            <v>95.31</v>
          </cell>
          <cell r="Q16">
            <v>99.29</v>
          </cell>
          <cell r="R16">
            <v>103.17</v>
          </cell>
          <cell r="S16">
            <v>103.95</v>
          </cell>
          <cell r="T16">
            <v>104.14</v>
          </cell>
          <cell r="U16">
            <v>105.53</v>
          </cell>
          <cell r="V16">
            <v>105.88</v>
          </cell>
          <cell r="W16">
            <v>108.02</v>
          </cell>
          <cell r="X16">
            <v>110</v>
          </cell>
          <cell r="Y16">
            <v>111.91</v>
          </cell>
          <cell r="Z16">
            <v>112.24</v>
          </cell>
          <cell r="AA16">
            <v>115.96</v>
          </cell>
          <cell r="AB16">
            <v>116.29</v>
          </cell>
          <cell r="AC16">
            <v>120.43</v>
          </cell>
          <cell r="AD16">
            <v>121.42</v>
          </cell>
          <cell r="AE16">
            <v>124.97</v>
          </cell>
          <cell r="AF16">
            <v>126.05</v>
          </cell>
          <cell r="AG16">
            <v>126.96</v>
          </cell>
          <cell r="AH16">
            <v>130.1</v>
          </cell>
          <cell r="AI16">
            <v>133.49</v>
          </cell>
          <cell r="AJ16">
            <v>135.63999999999999</v>
          </cell>
          <cell r="AK16">
            <v>139.53</v>
          </cell>
          <cell r="AL16">
            <v>140.44</v>
          </cell>
          <cell r="AM16">
            <v>142.43</v>
          </cell>
          <cell r="AN16">
            <v>147.38999999999999</v>
          </cell>
          <cell r="AO16">
            <v>152.19</v>
          </cell>
          <cell r="AP16">
            <v>155.49</v>
          </cell>
          <cell r="AQ16">
            <v>159.71</v>
          </cell>
          <cell r="AR16">
            <v>161.86000000000001</v>
          </cell>
          <cell r="AS16">
            <v>171.29</v>
          </cell>
          <cell r="AT16">
            <v>179.98</v>
          </cell>
          <cell r="AU16">
            <v>188.66</v>
          </cell>
          <cell r="AV16">
            <v>197.1</v>
          </cell>
          <cell r="AW16">
            <v>226.05</v>
          </cell>
          <cell r="AX16">
            <v>237.54</v>
          </cell>
          <cell r="AY16">
            <v>244.49</v>
          </cell>
          <cell r="AZ16">
            <v>251.02</v>
          </cell>
          <cell r="BA16">
            <v>257.72000000000003</v>
          </cell>
          <cell r="BB16">
            <v>268.23</v>
          </cell>
          <cell r="BC16">
            <v>275.01</v>
          </cell>
          <cell r="BD16">
            <v>294.61</v>
          </cell>
          <cell r="BE16">
            <v>294.77999999999997</v>
          </cell>
          <cell r="BF16">
            <v>301.73</v>
          </cell>
          <cell r="BG16">
            <v>303.70999999999998</v>
          </cell>
          <cell r="BH16">
            <v>329.43</v>
          </cell>
          <cell r="BI16">
            <v>359.79</v>
          </cell>
          <cell r="BJ16">
            <v>376.83</v>
          </cell>
          <cell r="BK16">
            <v>406.69</v>
          </cell>
          <cell r="BL16">
            <v>415.62</v>
          </cell>
          <cell r="BM16">
            <v>424.14</v>
          </cell>
          <cell r="BN16">
            <v>432.66</v>
          </cell>
          <cell r="BO16">
            <v>437.21</v>
          </cell>
          <cell r="BP16">
            <v>448.04</v>
          </cell>
          <cell r="BQ16">
            <v>443.99</v>
          </cell>
          <cell r="BR16">
            <v>465.66</v>
          </cell>
          <cell r="BS16">
            <v>481.04</v>
          </cell>
          <cell r="BT16">
            <v>505.52</v>
          </cell>
          <cell r="BU16">
            <v>517.35</v>
          </cell>
          <cell r="BV16">
            <v>569.04</v>
          </cell>
          <cell r="BW16">
            <v>605.02</v>
          </cell>
          <cell r="BX16">
            <v>620.74</v>
          </cell>
          <cell r="BY16">
            <v>642.33000000000004</v>
          </cell>
          <cell r="BZ16">
            <v>659.61</v>
          </cell>
          <cell r="CA16">
            <v>665.73</v>
          </cell>
          <cell r="CB16">
            <v>683.93</v>
          </cell>
          <cell r="CC16">
            <v>694.02</v>
          </cell>
          <cell r="CD16">
            <v>709.49</v>
          </cell>
          <cell r="CE16">
            <v>725.12</v>
          </cell>
          <cell r="CF16">
            <v>741.08</v>
          </cell>
          <cell r="CG16">
            <v>740.83</v>
          </cell>
          <cell r="CH16">
            <v>759.28</v>
          </cell>
          <cell r="CI16">
            <v>771.52</v>
          </cell>
          <cell r="CJ16">
            <v>795.01</v>
          </cell>
          <cell r="CK16">
            <v>808.57</v>
          </cell>
          <cell r="CL16">
            <v>843.31</v>
          </cell>
          <cell r="CM16">
            <v>884.58</v>
          </cell>
          <cell r="CN16">
            <v>925.03</v>
          </cell>
          <cell r="CO16">
            <v>982.68</v>
          </cell>
          <cell r="CP16">
            <v>1035.8599999999999</v>
          </cell>
          <cell r="CQ16">
            <v>1106.74</v>
          </cell>
          <cell r="CR16">
            <v>1195.49</v>
          </cell>
          <cell r="CS16">
            <v>1275.8</v>
          </cell>
          <cell r="CT16">
            <v>1331.55</v>
          </cell>
          <cell r="CU16">
            <v>1427.08</v>
          </cell>
          <cell r="CV16">
            <v>1515.08</v>
          </cell>
        </row>
        <row r="17">
          <cell r="B17">
            <v>8</v>
          </cell>
          <cell r="C17">
            <v>8</v>
          </cell>
          <cell r="D17" t="str">
            <v>Cales.</v>
          </cell>
          <cell r="E17">
            <v>33</v>
          </cell>
          <cell r="F17">
            <v>35.24</v>
          </cell>
          <cell r="G17">
            <v>35.78</v>
          </cell>
          <cell r="H17">
            <v>35.96</v>
          </cell>
          <cell r="I17">
            <v>37.340000000000003</v>
          </cell>
          <cell r="J17">
            <v>37.24</v>
          </cell>
          <cell r="K17">
            <v>37.81</v>
          </cell>
          <cell r="L17">
            <v>39.840000000000003</v>
          </cell>
          <cell r="M17">
            <v>40.119999999999997</v>
          </cell>
          <cell r="N17">
            <v>40.35</v>
          </cell>
          <cell r="O17">
            <v>41.97</v>
          </cell>
          <cell r="P17">
            <v>45.53</v>
          </cell>
          <cell r="Q17">
            <v>46.98</v>
          </cell>
          <cell r="R17">
            <v>49.46</v>
          </cell>
          <cell r="S17">
            <v>50.21</v>
          </cell>
          <cell r="T17">
            <v>52.78</v>
          </cell>
          <cell r="U17">
            <v>54.07</v>
          </cell>
          <cell r="V17">
            <v>53.78</v>
          </cell>
          <cell r="W17">
            <v>54.99</v>
          </cell>
          <cell r="X17">
            <v>55.2</v>
          </cell>
          <cell r="Y17">
            <v>56.41</v>
          </cell>
          <cell r="Z17">
            <v>56.81</v>
          </cell>
          <cell r="AA17">
            <v>58.59</v>
          </cell>
          <cell r="AB17">
            <v>58.47</v>
          </cell>
          <cell r="AC17">
            <v>60.81</v>
          </cell>
          <cell r="AD17">
            <v>60.97</v>
          </cell>
          <cell r="AE17">
            <v>62.54</v>
          </cell>
          <cell r="AF17">
            <v>62.82</v>
          </cell>
          <cell r="AG17">
            <v>63.87</v>
          </cell>
          <cell r="AH17">
            <v>65.53</v>
          </cell>
          <cell r="AI17">
            <v>66.819999999999993</v>
          </cell>
          <cell r="AJ17">
            <v>68.959999999999994</v>
          </cell>
          <cell r="AK17">
            <v>69.680000000000007</v>
          </cell>
          <cell r="AL17">
            <v>69.64</v>
          </cell>
          <cell r="AM17">
            <v>73.680000000000007</v>
          </cell>
          <cell r="AN17">
            <v>75.209999999999994</v>
          </cell>
          <cell r="AO17">
            <v>77.84</v>
          </cell>
          <cell r="AP17">
            <v>79.45</v>
          </cell>
          <cell r="AQ17">
            <v>83.56</v>
          </cell>
          <cell r="AR17">
            <v>84.53</v>
          </cell>
          <cell r="AS17">
            <v>90.91</v>
          </cell>
          <cell r="AT17">
            <v>93.69</v>
          </cell>
          <cell r="AU17">
            <v>97.93</v>
          </cell>
          <cell r="AV17">
            <v>106.85</v>
          </cell>
          <cell r="AW17">
            <v>119.52</v>
          </cell>
          <cell r="AX17">
            <v>127.34</v>
          </cell>
          <cell r="AY17">
            <v>132.38999999999999</v>
          </cell>
          <cell r="AZ17">
            <v>134.57</v>
          </cell>
          <cell r="BA17">
            <v>139.09</v>
          </cell>
          <cell r="BB17">
            <v>140.46</v>
          </cell>
          <cell r="BC17">
            <v>143.32</v>
          </cell>
          <cell r="BD17">
            <v>141.79</v>
          </cell>
          <cell r="BE17">
            <v>156.88</v>
          </cell>
          <cell r="BF17">
            <v>160.07</v>
          </cell>
          <cell r="BG17">
            <v>160.38999999999999</v>
          </cell>
          <cell r="BH17">
            <v>169.27</v>
          </cell>
          <cell r="BI17">
            <v>179.52</v>
          </cell>
          <cell r="BJ17">
            <v>188.19</v>
          </cell>
          <cell r="BK17">
            <v>193.68</v>
          </cell>
          <cell r="BL17">
            <v>199.65</v>
          </cell>
          <cell r="BM17">
            <v>205.87</v>
          </cell>
          <cell r="BN17">
            <v>212.6</v>
          </cell>
          <cell r="BO17">
            <v>214.06</v>
          </cell>
          <cell r="BP17">
            <v>214.38</v>
          </cell>
          <cell r="BQ17">
            <v>228.99</v>
          </cell>
          <cell r="BR17">
            <v>240.04</v>
          </cell>
          <cell r="BS17">
            <v>249.36</v>
          </cell>
          <cell r="BT17">
            <v>257.76</v>
          </cell>
          <cell r="BU17">
            <v>266.47000000000003</v>
          </cell>
          <cell r="BV17">
            <v>286.27999999999997</v>
          </cell>
          <cell r="BW17">
            <v>311.87</v>
          </cell>
          <cell r="BX17">
            <v>332.08</v>
          </cell>
          <cell r="BY17">
            <v>346.12</v>
          </cell>
          <cell r="BZ17">
            <v>361.54</v>
          </cell>
          <cell r="CA17">
            <v>365.93</v>
          </cell>
          <cell r="CB17">
            <v>378.4</v>
          </cell>
          <cell r="CC17">
            <v>387.24</v>
          </cell>
          <cell r="CD17">
            <v>391.96</v>
          </cell>
          <cell r="CE17">
            <v>395.83</v>
          </cell>
          <cell r="CF17">
            <v>410.76</v>
          </cell>
          <cell r="CG17">
            <v>412.34</v>
          </cell>
          <cell r="CH17">
            <v>419.64</v>
          </cell>
          <cell r="CI17">
            <v>427.31</v>
          </cell>
          <cell r="CJ17">
            <v>431.54</v>
          </cell>
          <cell r="CK17">
            <v>445.71</v>
          </cell>
          <cell r="CL17">
            <v>461.93</v>
          </cell>
          <cell r="CM17">
            <v>475.57</v>
          </cell>
          <cell r="CN17">
            <v>492.31</v>
          </cell>
          <cell r="CO17">
            <v>513.53</v>
          </cell>
          <cell r="CP17">
            <v>540.29</v>
          </cell>
          <cell r="CQ17">
            <v>576.96</v>
          </cell>
          <cell r="CR17">
            <v>625.54999999999995</v>
          </cell>
          <cell r="CS17">
            <v>670.21</v>
          </cell>
          <cell r="CT17">
            <v>715.73</v>
          </cell>
          <cell r="CU17">
            <v>759.67</v>
          </cell>
          <cell r="CV17">
            <v>802.24</v>
          </cell>
        </row>
        <row r="18">
          <cell r="B18">
            <v>9</v>
          </cell>
          <cell r="C18">
            <v>9</v>
          </cell>
          <cell r="D18" t="str">
            <v>Piedras.</v>
          </cell>
          <cell r="E18">
            <v>745.29</v>
          </cell>
          <cell r="F18">
            <v>756.45</v>
          </cell>
          <cell r="G18">
            <v>767.86</v>
          </cell>
          <cell r="H18">
            <v>778.38</v>
          </cell>
          <cell r="I18">
            <v>784.36</v>
          </cell>
          <cell r="J18">
            <v>801.96</v>
          </cell>
          <cell r="K18">
            <v>808.25</v>
          </cell>
          <cell r="L18">
            <v>834.56</v>
          </cell>
          <cell r="M18">
            <v>841.16</v>
          </cell>
          <cell r="N18">
            <v>867.62</v>
          </cell>
          <cell r="O18">
            <v>885.26</v>
          </cell>
          <cell r="P18">
            <v>946.58</v>
          </cell>
          <cell r="Q18">
            <v>1030.51</v>
          </cell>
          <cell r="R18">
            <v>1063.26</v>
          </cell>
          <cell r="S18">
            <v>1067.3599999999999</v>
          </cell>
          <cell r="T18">
            <v>1188.33</v>
          </cell>
          <cell r="U18">
            <v>1208.02</v>
          </cell>
          <cell r="V18">
            <v>1208.02</v>
          </cell>
          <cell r="W18">
            <v>1208.02</v>
          </cell>
          <cell r="X18">
            <v>1207.8399999999999</v>
          </cell>
          <cell r="Y18">
            <v>1207.8399999999999</v>
          </cell>
          <cell r="Z18">
            <v>1223.93</v>
          </cell>
          <cell r="AA18">
            <v>1223.93</v>
          </cell>
          <cell r="AB18">
            <v>1240.97</v>
          </cell>
          <cell r="AC18">
            <v>1245.7</v>
          </cell>
          <cell r="AD18">
            <v>1289.25</v>
          </cell>
          <cell r="AE18">
            <v>1293.98</v>
          </cell>
          <cell r="AF18">
            <v>1312.91</v>
          </cell>
          <cell r="AG18">
            <v>1329.95</v>
          </cell>
          <cell r="AH18">
            <v>1350.78</v>
          </cell>
          <cell r="AI18">
            <v>1355.51</v>
          </cell>
          <cell r="AJ18">
            <v>1371.6</v>
          </cell>
          <cell r="AK18">
            <v>1393.37</v>
          </cell>
          <cell r="AL18">
            <v>1402.84</v>
          </cell>
          <cell r="AM18">
            <v>1451.11</v>
          </cell>
          <cell r="AN18">
            <v>1456.79</v>
          </cell>
          <cell r="AO18">
            <v>1494.66</v>
          </cell>
          <cell r="AP18">
            <v>1544.83</v>
          </cell>
          <cell r="AQ18">
            <v>1573.22</v>
          </cell>
          <cell r="AR18">
            <v>1582.69</v>
          </cell>
          <cell r="AS18">
            <v>1609.19</v>
          </cell>
          <cell r="AT18">
            <v>1719</v>
          </cell>
          <cell r="AU18">
            <v>1746.45</v>
          </cell>
          <cell r="AV18">
            <v>1756.86</v>
          </cell>
          <cell r="AW18">
            <v>2019.06</v>
          </cell>
          <cell r="AX18">
            <v>2048.41</v>
          </cell>
          <cell r="AY18">
            <v>2081.54</v>
          </cell>
          <cell r="AZ18">
            <v>2092.9</v>
          </cell>
          <cell r="BA18">
            <v>2119.4</v>
          </cell>
          <cell r="BB18">
            <v>2189.4499999999998</v>
          </cell>
          <cell r="BC18">
            <v>2201.75</v>
          </cell>
          <cell r="BD18">
            <v>2260.44</v>
          </cell>
          <cell r="BE18">
            <v>2295.4699999999998</v>
          </cell>
          <cell r="BF18">
            <v>2485.73</v>
          </cell>
          <cell r="BG18">
            <v>2547.2600000000002</v>
          </cell>
          <cell r="BH18">
            <v>2571.87</v>
          </cell>
          <cell r="BI18">
            <v>2802.84</v>
          </cell>
          <cell r="BJ18">
            <v>2872.88</v>
          </cell>
          <cell r="BK18">
            <v>2968.49</v>
          </cell>
          <cell r="BL18">
            <v>2950.5</v>
          </cell>
          <cell r="BM18">
            <v>3019.6</v>
          </cell>
          <cell r="BN18">
            <v>3065.04</v>
          </cell>
          <cell r="BO18">
            <v>3121.83</v>
          </cell>
          <cell r="BP18">
            <v>3456.93</v>
          </cell>
          <cell r="BQ18">
            <v>3494.79</v>
          </cell>
          <cell r="BR18">
            <v>3548.74</v>
          </cell>
          <cell r="BS18">
            <v>3646.24</v>
          </cell>
          <cell r="BT18">
            <v>3701.14</v>
          </cell>
          <cell r="BU18">
            <v>3739.95</v>
          </cell>
          <cell r="BV18">
            <v>3779.71</v>
          </cell>
          <cell r="BW18">
            <v>4265.3100000000004</v>
          </cell>
          <cell r="BX18">
            <v>4365.6499999999996</v>
          </cell>
          <cell r="BY18">
            <v>4451.79</v>
          </cell>
          <cell r="BZ18">
            <v>4869.2299999999996</v>
          </cell>
          <cell r="CA18">
            <v>5076.53</v>
          </cell>
          <cell r="CB18">
            <v>5141.84</v>
          </cell>
          <cell r="CC18">
            <v>5252.6</v>
          </cell>
          <cell r="CD18">
            <v>5327.38</v>
          </cell>
          <cell r="CE18">
            <v>5762.8</v>
          </cell>
          <cell r="CF18">
            <v>5863.14</v>
          </cell>
          <cell r="CG18">
            <v>5968.21</v>
          </cell>
          <cell r="CH18">
            <v>6228.52</v>
          </cell>
          <cell r="CI18">
            <v>6339.27</v>
          </cell>
          <cell r="CJ18">
            <v>6420.68</v>
          </cell>
          <cell r="CK18">
            <v>6696.14</v>
          </cell>
          <cell r="CL18">
            <v>7147.66</v>
          </cell>
          <cell r="CM18">
            <v>7512.09</v>
          </cell>
          <cell r="CN18">
            <v>7627.57</v>
          </cell>
          <cell r="CO18">
            <v>8305.33</v>
          </cell>
          <cell r="CP18">
            <v>8789.98</v>
          </cell>
          <cell r="CQ18">
            <v>9505.6</v>
          </cell>
          <cell r="CR18">
            <v>10048.94</v>
          </cell>
          <cell r="CS18">
            <v>10846.91</v>
          </cell>
          <cell r="CT18">
            <v>11284.23</v>
          </cell>
          <cell r="CU18">
            <v>12263</v>
          </cell>
          <cell r="CV18">
            <v>13281.52</v>
          </cell>
        </row>
        <row r="19">
          <cell r="B19">
            <v>10</v>
          </cell>
          <cell r="C19">
            <v>10</v>
          </cell>
          <cell r="D19" t="str">
            <v>Acero dulce.</v>
          </cell>
          <cell r="E19">
            <v>11272.51</v>
          </cell>
          <cell r="F19">
            <v>11301.64</v>
          </cell>
          <cell r="G19">
            <v>11145.46</v>
          </cell>
          <cell r="H19">
            <v>11292.36</v>
          </cell>
          <cell r="I19">
            <v>11372.91</v>
          </cell>
          <cell r="J19">
            <v>11379.68</v>
          </cell>
          <cell r="K19">
            <v>11775.25</v>
          </cell>
          <cell r="L19">
            <v>11930.69</v>
          </cell>
          <cell r="M19">
            <v>12192.22</v>
          </cell>
          <cell r="N19">
            <v>12471.93</v>
          </cell>
          <cell r="O19">
            <v>13010.33</v>
          </cell>
          <cell r="P19">
            <v>15361.58</v>
          </cell>
          <cell r="Q19">
            <v>15996.76</v>
          </cell>
          <cell r="R19">
            <v>16043.94</v>
          </cell>
          <cell r="S19">
            <v>16097.61</v>
          </cell>
          <cell r="T19">
            <v>15867.45</v>
          </cell>
          <cell r="U19">
            <v>15885.34</v>
          </cell>
          <cell r="V19">
            <v>16010.59</v>
          </cell>
          <cell r="W19">
            <v>16640.080000000002</v>
          </cell>
          <cell r="X19">
            <v>16575.189999999999</v>
          </cell>
          <cell r="Y19">
            <v>16662.5</v>
          </cell>
          <cell r="Z19">
            <v>16699.91</v>
          </cell>
          <cell r="AA19">
            <v>16849.580000000002</v>
          </cell>
          <cell r="AB19">
            <v>17223.740000000002</v>
          </cell>
          <cell r="AC19">
            <v>17198.79</v>
          </cell>
          <cell r="AD19">
            <v>17760.03</v>
          </cell>
          <cell r="AE19">
            <v>17797.439999999999</v>
          </cell>
          <cell r="AF19">
            <v>17797.439999999999</v>
          </cell>
          <cell r="AG19">
            <v>18109.240000000002</v>
          </cell>
          <cell r="AH19">
            <v>18184.07</v>
          </cell>
          <cell r="AI19">
            <v>18795.2</v>
          </cell>
          <cell r="AJ19">
            <v>19169.36</v>
          </cell>
          <cell r="AK19">
            <v>19393.849999999999</v>
          </cell>
          <cell r="AL19">
            <v>19980.03</v>
          </cell>
          <cell r="AM19">
            <v>20142.169999999998</v>
          </cell>
          <cell r="AN19">
            <v>20341.72</v>
          </cell>
          <cell r="AO19">
            <v>21252.17</v>
          </cell>
          <cell r="AP19">
            <v>23122.959999999999</v>
          </cell>
          <cell r="AQ19">
            <v>23871.27</v>
          </cell>
          <cell r="AR19">
            <v>24981.279999999999</v>
          </cell>
          <cell r="AS19">
            <v>29820.38</v>
          </cell>
          <cell r="AT19">
            <v>32813.65</v>
          </cell>
          <cell r="AU19">
            <v>34347.699999999997</v>
          </cell>
          <cell r="AV19">
            <v>35520.06</v>
          </cell>
          <cell r="AW19">
            <v>44936.36</v>
          </cell>
          <cell r="AX19">
            <v>46295.8</v>
          </cell>
          <cell r="AY19">
            <v>45996.480000000003</v>
          </cell>
          <cell r="AZ19">
            <v>46757.27</v>
          </cell>
          <cell r="BA19">
            <v>46869.51</v>
          </cell>
          <cell r="BB19">
            <v>46682.43</v>
          </cell>
          <cell r="BC19">
            <v>48416.03</v>
          </cell>
          <cell r="BD19">
            <v>51134.91</v>
          </cell>
          <cell r="BE19">
            <v>52481.88</v>
          </cell>
          <cell r="BF19">
            <v>52905.93</v>
          </cell>
          <cell r="BG19">
            <v>52494.35</v>
          </cell>
          <cell r="BH19">
            <v>64966.28</v>
          </cell>
          <cell r="BI19">
            <v>66637.52</v>
          </cell>
          <cell r="BJ19">
            <v>66924.38</v>
          </cell>
          <cell r="BK19">
            <v>71177.3</v>
          </cell>
          <cell r="BL19">
            <v>71825.84</v>
          </cell>
          <cell r="BM19">
            <v>72736.3</v>
          </cell>
          <cell r="BN19">
            <v>73035.62</v>
          </cell>
          <cell r="BO19">
            <v>73048.09</v>
          </cell>
          <cell r="BP19">
            <v>76228.44</v>
          </cell>
          <cell r="BQ19">
            <v>79558.44</v>
          </cell>
          <cell r="BR19">
            <v>81865.75</v>
          </cell>
          <cell r="BS19">
            <v>86118.68</v>
          </cell>
          <cell r="BT19">
            <v>93377.34</v>
          </cell>
          <cell r="BU19">
            <v>97069.03</v>
          </cell>
          <cell r="BV19">
            <v>112883.44</v>
          </cell>
          <cell r="BW19">
            <v>128872.45</v>
          </cell>
          <cell r="BX19">
            <v>138750.22</v>
          </cell>
          <cell r="BY19">
            <v>156772.16</v>
          </cell>
          <cell r="BZ19">
            <v>161212.17000000001</v>
          </cell>
          <cell r="CA19">
            <v>166861.95000000001</v>
          </cell>
          <cell r="CB19">
            <v>169468.58</v>
          </cell>
          <cell r="CC19">
            <v>175717.02</v>
          </cell>
          <cell r="CD19">
            <v>184123.1</v>
          </cell>
          <cell r="CE19">
            <v>189959.97</v>
          </cell>
          <cell r="CF19">
            <v>197343.35</v>
          </cell>
          <cell r="CG19">
            <v>204177.97</v>
          </cell>
          <cell r="CH19">
            <v>206410.44</v>
          </cell>
          <cell r="CI19">
            <v>210264.27</v>
          </cell>
          <cell r="CJ19">
            <v>212696.29</v>
          </cell>
          <cell r="CK19">
            <v>217847.2</v>
          </cell>
          <cell r="CL19">
            <v>226340.59</v>
          </cell>
          <cell r="CM19">
            <v>230019.8</v>
          </cell>
          <cell r="CN19">
            <v>243589.26</v>
          </cell>
          <cell r="CO19">
            <v>248540.62</v>
          </cell>
          <cell r="CP19">
            <v>259017.04</v>
          </cell>
          <cell r="CQ19">
            <v>283524.38</v>
          </cell>
          <cell r="CR19">
            <v>307919.48</v>
          </cell>
          <cell r="CS19">
            <v>316512.64000000001</v>
          </cell>
          <cell r="CT19">
            <v>331466.48</v>
          </cell>
          <cell r="CU19">
            <v>353678.99</v>
          </cell>
          <cell r="CV19">
            <v>370329.02</v>
          </cell>
        </row>
        <row r="20">
          <cell r="B20">
            <v>11</v>
          </cell>
          <cell r="C20">
            <v>11</v>
          </cell>
          <cell r="D20" t="str">
            <v>Acero especial.</v>
          </cell>
          <cell r="E20">
            <v>11272.51</v>
          </cell>
          <cell r="F20">
            <v>11301.64</v>
          </cell>
          <cell r="G20">
            <v>11145.46</v>
          </cell>
          <cell r="H20">
            <v>11292.36</v>
          </cell>
          <cell r="I20">
            <v>11372.91</v>
          </cell>
          <cell r="J20">
            <v>11379.68</v>
          </cell>
          <cell r="K20">
            <v>11775.25</v>
          </cell>
          <cell r="L20">
            <v>11930.69</v>
          </cell>
          <cell r="M20">
            <v>12192.22</v>
          </cell>
          <cell r="N20">
            <v>12471.93</v>
          </cell>
          <cell r="O20">
            <v>13010.33</v>
          </cell>
          <cell r="P20">
            <v>15361.58</v>
          </cell>
          <cell r="Q20">
            <v>15996.76</v>
          </cell>
          <cell r="R20">
            <v>16043.94</v>
          </cell>
          <cell r="S20">
            <v>16097.61</v>
          </cell>
          <cell r="T20">
            <v>15867.45</v>
          </cell>
          <cell r="U20">
            <v>15885.34</v>
          </cell>
          <cell r="V20">
            <v>16010.59</v>
          </cell>
          <cell r="W20">
            <v>16640.080000000002</v>
          </cell>
          <cell r="X20">
            <v>16575.189999999999</v>
          </cell>
          <cell r="Y20">
            <v>16662.5</v>
          </cell>
          <cell r="Z20">
            <v>16699.91</v>
          </cell>
          <cell r="AA20">
            <v>16849.580000000002</v>
          </cell>
          <cell r="AB20">
            <v>17223.740000000002</v>
          </cell>
          <cell r="AC20">
            <v>17198.79</v>
          </cell>
          <cell r="AD20">
            <v>17760.03</v>
          </cell>
          <cell r="AE20">
            <v>17797.439999999999</v>
          </cell>
          <cell r="AF20">
            <v>17797.439999999999</v>
          </cell>
          <cell r="AG20">
            <v>18109.240000000002</v>
          </cell>
          <cell r="AH20">
            <v>18184.07</v>
          </cell>
          <cell r="AI20">
            <v>18795.2</v>
          </cell>
          <cell r="AJ20">
            <v>19169.36</v>
          </cell>
          <cell r="AK20">
            <v>19393.849999999999</v>
          </cell>
          <cell r="AL20">
            <v>19980.03</v>
          </cell>
          <cell r="AM20">
            <v>20142.169999999998</v>
          </cell>
          <cell r="AN20">
            <v>20341.72</v>
          </cell>
          <cell r="AO20">
            <v>21252.17</v>
          </cell>
          <cell r="AP20">
            <v>23122.959999999999</v>
          </cell>
          <cell r="AQ20">
            <v>23871.27</v>
          </cell>
          <cell r="AR20">
            <v>24981.279999999999</v>
          </cell>
          <cell r="AS20">
            <v>29820.38</v>
          </cell>
          <cell r="AT20">
            <v>32813.65</v>
          </cell>
          <cell r="AU20">
            <v>34347.699999999997</v>
          </cell>
          <cell r="AV20">
            <v>35520.06</v>
          </cell>
          <cell r="AW20">
            <v>44936.36</v>
          </cell>
          <cell r="AX20">
            <v>46295.8</v>
          </cell>
          <cell r="AY20">
            <v>45996.480000000003</v>
          </cell>
          <cell r="AZ20">
            <v>46757.27</v>
          </cell>
          <cell r="BA20">
            <v>46869.51</v>
          </cell>
          <cell r="BB20">
            <v>46682.43</v>
          </cell>
          <cell r="BC20">
            <v>48416.03</v>
          </cell>
          <cell r="BD20">
            <v>51134.91</v>
          </cell>
          <cell r="BE20">
            <v>52481.88</v>
          </cell>
          <cell r="BF20">
            <v>52905.93</v>
          </cell>
          <cell r="BG20">
            <v>52494.35</v>
          </cell>
          <cell r="BH20">
            <v>64966.28</v>
          </cell>
          <cell r="BI20">
            <v>66637.52</v>
          </cell>
          <cell r="BJ20">
            <v>66924.38</v>
          </cell>
          <cell r="BK20">
            <v>71177.3</v>
          </cell>
          <cell r="BL20">
            <v>71825.84</v>
          </cell>
          <cell r="BM20">
            <v>72736.3</v>
          </cell>
          <cell r="BN20">
            <v>73035.62</v>
          </cell>
          <cell r="BO20">
            <v>73048.09</v>
          </cell>
          <cell r="BP20">
            <v>76228.44</v>
          </cell>
          <cell r="BQ20">
            <v>79558.44</v>
          </cell>
          <cell r="BR20">
            <v>81865.75</v>
          </cell>
          <cell r="BS20">
            <v>86118.68</v>
          </cell>
          <cell r="BT20">
            <v>93377.34</v>
          </cell>
          <cell r="BU20">
            <v>97069.03</v>
          </cell>
          <cell r="BV20">
            <v>112883.44</v>
          </cell>
          <cell r="BW20">
            <v>128872.45</v>
          </cell>
          <cell r="BX20">
            <v>138750.22</v>
          </cell>
          <cell r="BY20">
            <v>156772.16</v>
          </cell>
          <cell r="BZ20">
            <v>161212.17000000001</v>
          </cell>
          <cell r="CA20">
            <v>166861.95000000001</v>
          </cell>
          <cell r="CB20">
            <v>169468.58</v>
          </cell>
          <cell r="CC20">
            <v>175717.02</v>
          </cell>
          <cell r="CD20">
            <v>184123.1</v>
          </cell>
          <cell r="CE20">
            <v>189959.97</v>
          </cell>
          <cell r="CF20">
            <v>197343.35</v>
          </cell>
          <cell r="CG20">
            <v>204177.97</v>
          </cell>
          <cell r="CH20">
            <v>206410.44</v>
          </cell>
          <cell r="CI20">
            <v>210264.27</v>
          </cell>
          <cell r="CJ20">
            <v>212696.29</v>
          </cell>
          <cell r="CK20">
            <v>217847.2</v>
          </cell>
          <cell r="CL20">
            <v>226340.59</v>
          </cell>
          <cell r="CM20">
            <v>230019.8</v>
          </cell>
          <cell r="CN20">
            <v>243589.26</v>
          </cell>
          <cell r="CO20">
            <v>248540.62</v>
          </cell>
          <cell r="CP20">
            <v>259017.04</v>
          </cell>
          <cell r="CQ20">
            <v>283524.38</v>
          </cell>
          <cell r="CR20">
            <v>307919.48</v>
          </cell>
          <cell r="CS20">
            <v>316512.64000000001</v>
          </cell>
          <cell r="CT20">
            <v>331466.48</v>
          </cell>
          <cell r="CU20">
            <v>353678.99</v>
          </cell>
          <cell r="CV20">
            <v>370329.02</v>
          </cell>
        </row>
        <row r="21">
          <cell r="B21">
            <v>12</v>
          </cell>
          <cell r="C21">
            <v>12</v>
          </cell>
          <cell r="D21" t="str">
            <v>Acero para pretensado.</v>
          </cell>
          <cell r="E21">
            <v>11272.51</v>
          </cell>
          <cell r="F21">
            <v>11301.64</v>
          </cell>
          <cell r="G21">
            <v>11145.46</v>
          </cell>
          <cell r="H21">
            <v>11292.36</v>
          </cell>
          <cell r="I21">
            <v>11372.91</v>
          </cell>
          <cell r="J21">
            <v>11379.68</v>
          </cell>
          <cell r="K21">
            <v>11775.25</v>
          </cell>
          <cell r="L21">
            <v>11930.69</v>
          </cell>
          <cell r="M21">
            <v>12192.22</v>
          </cell>
          <cell r="N21">
            <v>12471.93</v>
          </cell>
          <cell r="O21">
            <v>13010.33</v>
          </cell>
          <cell r="P21">
            <v>15361.58</v>
          </cell>
          <cell r="Q21">
            <v>15996.76</v>
          </cell>
          <cell r="R21">
            <v>16043.94</v>
          </cell>
          <cell r="S21">
            <v>16097.61</v>
          </cell>
          <cell r="T21">
            <v>15867.45</v>
          </cell>
          <cell r="U21">
            <v>15885.34</v>
          </cell>
          <cell r="V21">
            <v>16010.59</v>
          </cell>
          <cell r="W21">
            <v>16640.080000000002</v>
          </cell>
          <cell r="X21">
            <v>16575.189999999999</v>
          </cell>
          <cell r="Y21">
            <v>16662.5</v>
          </cell>
          <cell r="Z21">
            <v>16699.91</v>
          </cell>
          <cell r="AA21">
            <v>16849.580000000002</v>
          </cell>
          <cell r="AB21">
            <v>17223.740000000002</v>
          </cell>
          <cell r="AC21">
            <v>17198.79</v>
          </cell>
          <cell r="AD21">
            <v>17760.03</v>
          </cell>
          <cell r="AE21">
            <v>17797.439999999999</v>
          </cell>
          <cell r="AF21">
            <v>17797.439999999999</v>
          </cell>
          <cell r="AG21">
            <v>18109.240000000002</v>
          </cell>
          <cell r="AH21">
            <v>18184.07</v>
          </cell>
          <cell r="AI21">
            <v>18795.2</v>
          </cell>
          <cell r="AJ21">
            <v>19169.36</v>
          </cell>
          <cell r="AK21">
            <v>19393.849999999999</v>
          </cell>
          <cell r="AL21">
            <v>19980.03</v>
          </cell>
          <cell r="AM21">
            <v>20142.169999999998</v>
          </cell>
          <cell r="AN21">
            <v>20341.72</v>
          </cell>
          <cell r="AO21">
            <v>21252.17</v>
          </cell>
          <cell r="AP21">
            <v>23122.959999999999</v>
          </cell>
          <cell r="AQ21">
            <v>23871.27</v>
          </cell>
          <cell r="AR21">
            <v>24981.279999999999</v>
          </cell>
          <cell r="AS21">
            <v>29820.38</v>
          </cell>
          <cell r="AT21">
            <v>32813.65</v>
          </cell>
          <cell r="AU21">
            <v>34347.699999999997</v>
          </cell>
          <cell r="AV21">
            <v>35520.06</v>
          </cell>
          <cell r="AW21">
            <v>44936.36</v>
          </cell>
          <cell r="AX21">
            <v>46295.8</v>
          </cell>
          <cell r="AY21">
            <v>45996.480000000003</v>
          </cell>
          <cell r="AZ21">
            <v>46757.27</v>
          </cell>
          <cell r="BA21">
            <v>46869.51</v>
          </cell>
          <cell r="BB21">
            <v>46682.43</v>
          </cell>
          <cell r="BC21">
            <v>48416.03</v>
          </cell>
          <cell r="BD21">
            <v>51134.91</v>
          </cell>
          <cell r="BE21">
            <v>52481.88</v>
          </cell>
          <cell r="BF21">
            <v>52905.93</v>
          </cell>
          <cell r="BG21">
            <v>52494.35</v>
          </cell>
          <cell r="BH21">
            <v>64966.28</v>
          </cell>
          <cell r="BI21">
            <v>66637.52</v>
          </cell>
          <cell r="BJ21">
            <v>66924.38</v>
          </cell>
          <cell r="BK21">
            <v>71177.3</v>
          </cell>
          <cell r="BL21">
            <v>71825.84</v>
          </cell>
          <cell r="BM21">
            <v>72736.3</v>
          </cell>
          <cell r="BN21">
            <v>73035.62</v>
          </cell>
          <cell r="BO21">
            <v>73048.09</v>
          </cell>
          <cell r="BP21">
            <v>76228.44</v>
          </cell>
          <cell r="BQ21">
            <v>79558.44</v>
          </cell>
          <cell r="BR21">
            <v>81865.75</v>
          </cell>
          <cell r="BS21">
            <v>86118.68</v>
          </cell>
          <cell r="BT21">
            <v>93377.34</v>
          </cell>
          <cell r="BU21">
            <v>97069.03</v>
          </cell>
          <cell r="BV21">
            <v>112883.44</v>
          </cell>
          <cell r="BW21">
            <v>128872.45</v>
          </cell>
          <cell r="BX21">
            <v>138750.22</v>
          </cell>
          <cell r="BY21">
            <v>156772.16</v>
          </cell>
          <cell r="BZ21">
            <v>161212.17000000001</v>
          </cell>
          <cell r="CA21">
            <v>166861.95000000001</v>
          </cell>
          <cell r="CB21">
            <v>169468.58</v>
          </cell>
          <cell r="CC21">
            <v>175717.02</v>
          </cell>
          <cell r="CD21">
            <v>184123.1</v>
          </cell>
          <cell r="CE21">
            <v>189959.97</v>
          </cell>
          <cell r="CF21">
            <v>197343.35</v>
          </cell>
          <cell r="CG21">
            <v>204177.97</v>
          </cell>
          <cell r="CH21">
            <v>206410.44</v>
          </cell>
          <cell r="CI21">
            <v>210264.27</v>
          </cell>
          <cell r="CJ21">
            <v>212696.29</v>
          </cell>
          <cell r="CK21">
            <v>217847.2</v>
          </cell>
          <cell r="CL21">
            <v>226340.59</v>
          </cell>
          <cell r="CM21">
            <v>230019.8</v>
          </cell>
          <cell r="CN21">
            <v>243589.26</v>
          </cell>
          <cell r="CO21">
            <v>248540.62</v>
          </cell>
          <cell r="CP21">
            <v>259017.04</v>
          </cell>
          <cell r="CQ21">
            <v>283524.38</v>
          </cell>
          <cell r="CR21">
            <v>307919.48</v>
          </cell>
          <cell r="CS21">
            <v>316512.64000000001</v>
          </cell>
          <cell r="CT21">
            <v>331466.48</v>
          </cell>
          <cell r="CU21">
            <v>353678.99</v>
          </cell>
          <cell r="CV21">
            <v>370329.02</v>
          </cell>
        </row>
        <row r="22">
          <cell r="B22">
            <v>13</v>
          </cell>
          <cell r="C22">
            <v>13</v>
          </cell>
          <cell r="D22" t="str">
            <v>Acero laminado</v>
          </cell>
          <cell r="E22">
            <v>1235.23</v>
          </cell>
          <cell r="F22">
            <v>1248.8599999999999</v>
          </cell>
          <cell r="G22">
            <v>1263.02</v>
          </cell>
          <cell r="H22">
            <v>1274.52</v>
          </cell>
          <cell r="I22">
            <v>1286.26</v>
          </cell>
          <cell r="J22">
            <v>1299.3399999999999</v>
          </cell>
          <cell r="K22">
            <v>1308.51</v>
          </cell>
          <cell r="L22">
            <v>1329.31</v>
          </cell>
          <cell r="M22">
            <v>1346.84</v>
          </cell>
          <cell r="N22">
            <v>1364.66</v>
          </cell>
          <cell r="O22">
            <v>1392.41</v>
          </cell>
          <cell r="P22">
            <v>1488.87</v>
          </cell>
          <cell r="Q22">
            <v>1509.38</v>
          </cell>
          <cell r="R22">
            <v>1550.98</v>
          </cell>
          <cell r="S22">
            <v>1684.31</v>
          </cell>
          <cell r="T22">
            <v>1630.64</v>
          </cell>
          <cell r="U22">
            <v>1616.47</v>
          </cell>
          <cell r="V22">
            <v>1580.33</v>
          </cell>
          <cell r="W22">
            <v>1659.11</v>
          </cell>
          <cell r="X22">
            <v>1686.88</v>
          </cell>
          <cell r="Y22">
            <v>1722.62</v>
          </cell>
          <cell r="Z22">
            <v>1737.51</v>
          </cell>
          <cell r="AA22">
            <v>1791.11</v>
          </cell>
          <cell r="AB22">
            <v>1829.82</v>
          </cell>
          <cell r="AC22">
            <v>1819.39</v>
          </cell>
          <cell r="AD22">
            <v>1804.51</v>
          </cell>
          <cell r="AE22">
            <v>1797.06</v>
          </cell>
          <cell r="AF22">
            <v>1782.17</v>
          </cell>
          <cell r="AG22">
            <v>1808.97</v>
          </cell>
          <cell r="AH22">
            <v>1859.59</v>
          </cell>
          <cell r="AI22">
            <v>1968.28</v>
          </cell>
          <cell r="AJ22">
            <v>1999.55</v>
          </cell>
          <cell r="AK22">
            <v>1990.61</v>
          </cell>
          <cell r="AL22">
            <v>2078.46</v>
          </cell>
          <cell r="AM22">
            <v>2090.37</v>
          </cell>
          <cell r="AN22">
            <v>2090.37</v>
          </cell>
          <cell r="AO22">
            <v>2246.6999999999998</v>
          </cell>
          <cell r="AP22">
            <v>2392.61</v>
          </cell>
          <cell r="AQ22">
            <v>2444.7199999999998</v>
          </cell>
          <cell r="AR22">
            <v>2449.1799999999998</v>
          </cell>
          <cell r="AS22">
            <v>2839.27</v>
          </cell>
          <cell r="AT22">
            <v>3230.84</v>
          </cell>
          <cell r="AU22">
            <v>3184.68</v>
          </cell>
          <cell r="AV22">
            <v>3357.39</v>
          </cell>
          <cell r="AW22">
            <v>4209.0200000000004</v>
          </cell>
          <cell r="AX22">
            <v>3949.96</v>
          </cell>
          <cell r="AY22">
            <v>3978.25</v>
          </cell>
          <cell r="AZ22">
            <v>4223.91</v>
          </cell>
          <cell r="BA22">
            <v>4118.2</v>
          </cell>
          <cell r="BB22">
            <v>4389.18</v>
          </cell>
          <cell r="BC22">
            <v>4646.75</v>
          </cell>
          <cell r="BD22">
            <v>4957.92</v>
          </cell>
          <cell r="BE22">
            <v>5339.07</v>
          </cell>
          <cell r="BF22">
            <v>5206.5600000000004</v>
          </cell>
          <cell r="BG22">
            <v>5014.5</v>
          </cell>
          <cell r="BH22">
            <v>6516.76</v>
          </cell>
          <cell r="BI22">
            <v>6220.48</v>
          </cell>
          <cell r="BJ22">
            <v>6534.63</v>
          </cell>
          <cell r="BK22">
            <v>7158.47</v>
          </cell>
          <cell r="BL22">
            <v>7182.29</v>
          </cell>
          <cell r="BM22">
            <v>7206.11</v>
          </cell>
          <cell r="BN22">
            <v>7365.42</v>
          </cell>
          <cell r="BO22">
            <v>7521.75</v>
          </cell>
          <cell r="BP22">
            <v>7870.14</v>
          </cell>
          <cell r="BQ22">
            <v>8100.92</v>
          </cell>
          <cell r="BR22">
            <v>8318.2900000000009</v>
          </cell>
          <cell r="BS22">
            <v>8668.18</v>
          </cell>
          <cell r="BT22">
            <v>8904.91</v>
          </cell>
          <cell r="BU22">
            <v>9207.15</v>
          </cell>
          <cell r="BV22">
            <v>9506.41</v>
          </cell>
          <cell r="BW22">
            <v>9826.51</v>
          </cell>
          <cell r="BX22">
            <v>10180.86</v>
          </cell>
          <cell r="BY22">
            <v>10687.08</v>
          </cell>
          <cell r="BZ22">
            <v>11452.35</v>
          </cell>
          <cell r="CA22">
            <v>11776.93</v>
          </cell>
          <cell r="CB22">
            <v>12324.83</v>
          </cell>
          <cell r="CC22">
            <v>12691.09</v>
          </cell>
          <cell r="CD22">
            <v>13049.91</v>
          </cell>
          <cell r="CE22">
            <v>13204.75</v>
          </cell>
          <cell r="CF22">
            <v>14127.85</v>
          </cell>
          <cell r="CG22">
            <v>14279.71</v>
          </cell>
          <cell r="CH22">
            <v>14946.72</v>
          </cell>
          <cell r="CI22">
            <v>15225.14</v>
          </cell>
          <cell r="CJ22">
            <v>15464.85</v>
          </cell>
          <cell r="CK22">
            <v>16569.59</v>
          </cell>
          <cell r="CL22">
            <v>16967.11</v>
          </cell>
          <cell r="CM22">
            <v>17701.12</v>
          </cell>
          <cell r="CN22">
            <v>18667.400000000001</v>
          </cell>
          <cell r="CO22">
            <v>19748.310000000001</v>
          </cell>
          <cell r="CP22">
            <v>20824.759999999998</v>
          </cell>
          <cell r="CQ22">
            <v>21954.81</v>
          </cell>
          <cell r="CR22">
            <v>23820.36</v>
          </cell>
          <cell r="CS22">
            <v>25343.47</v>
          </cell>
          <cell r="CT22">
            <v>26833.83</v>
          </cell>
          <cell r="CU22">
            <v>28621.95</v>
          </cell>
          <cell r="CV22">
            <v>30445.81</v>
          </cell>
        </row>
        <row r="23">
          <cell r="B23">
            <v>14</v>
          </cell>
          <cell r="C23">
            <v>14</v>
          </cell>
          <cell r="D23" t="str">
            <v>Camisas de acero para pilotes.</v>
          </cell>
          <cell r="E23">
            <v>995.35</v>
          </cell>
          <cell r="F23">
            <v>1002.75</v>
          </cell>
          <cell r="G23">
            <v>1007.14</v>
          </cell>
          <cell r="H23">
            <v>1009.82</v>
          </cell>
          <cell r="I23">
            <v>1021.22</v>
          </cell>
          <cell r="J23">
            <v>1030.7</v>
          </cell>
          <cell r="K23">
            <v>1040.3800000000001</v>
          </cell>
          <cell r="L23">
            <v>1064.8699999999999</v>
          </cell>
          <cell r="M23">
            <v>1087.4100000000001</v>
          </cell>
          <cell r="N23">
            <v>1100.8599999999999</v>
          </cell>
          <cell r="O23">
            <v>1123.25</v>
          </cell>
          <cell r="P23">
            <v>1201.06</v>
          </cell>
          <cell r="Q23">
            <v>1312.03</v>
          </cell>
          <cell r="R23">
            <v>1395.37</v>
          </cell>
          <cell r="S23">
            <v>1426.01</v>
          </cell>
          <cell r="T23">
            <v>1433.5</v>
          </cell>
          <cell r="U23">
            <v>1475.53</v>
          </cell>
          <cell r="V23">
            <v>1467.12</v>
          </cell>
          <cell r="W23">
            <v>1603.13</v>
          </cell>
          <cell r="X23">
            <v>1601.01</v>
          </cell>
          <cell r="Y23">
            <v>1628.64</v>
          </cell>
          <cell r="Z23">
            <v>1649.06</v>
          </cell>
          <cell r="AA23">
            <v>1721.12</v>
          </cell>
          <cell r="AB23">
            <v>1817.2</v>
          </cell>
          <cell r="AC23">
            <v>1832.82</v>
          </cell>
          <cell r="AD23">
            <v>1823.21</v>
          </cell>
          <cell r="AE23">
            <v>1826.81</v>
          </cell>
          <cell r="AF23">
            <v>1822.01</v>
          </cell>
          <cell r="AG23">
            <v>1843.63</v>
          </cell>
          <cell r="AH23">
            <v>1892.87</v>
          </cell>
          <cell r="AI23">
            <v>1956.53</v>
          </cell>
          <cell r="AJ23">
            <v>1982.95</v>
          </cell>
          <cell r="AK23">
            <v>1981.75</v>
          </cell>
          <cell r="AL23">
            <v>2012.98</v>
          </cell>
          <cell r="AM23">
            <v>2033.4</v>
          </cell>
          <cell r="AN23">
            <v>2051.41</v>
          </cell>
          <cell r="AO23">
            <v>2231.5700000000002</v>
          </cell>
          <cell r="AP23">
            <v>2343.27</v>
          </cell>
          <cell r="AQ23">
            <v>2416.5300000000002</v>
          </cell>
          <cell r="AR23">
            <v>2420.14</v>
          </cell>
          <cell r="AS23">
            <v>2758.84</v>
          </cell>
          <cell r="AT23">
            <v>3185.21</v>
          </cell>
          <cell r="AU23">
            <v>3095.13</v>
          </cell>
          <cell r="AV23">
            <v>3364.17</v>
          </cell>
          <cell r="AW23">
            <v>4067.99</v>
          </cell>
          <cell r="AX23">
            <v>4004.33</v>
          </cell>
          <cell r="AY23">
            <v>4005.54</v>
          </cell>
          <cell r="AZ23">
            <v>4249.3500000000004</v>
          </cell>
          <cell r="BA23">
            <v>4128.04</v>
          </cell>
          <cell r="BB23">
            <v>4174.8900000000003</v>
          </cell>
          <cell r="BC23">
            <v>4322.62</v>
          </cell>
          <cell r="BD23">
            <v>4483.5600000000004</v>
          </cell>
          <cell r="BE23">
            <v>4779.0200000000004</v>
          </cell>
          <cell r="BF23">
            <v>4663.72</v>
          </cell>
          <cell r="BG23">
            <v>4502.7700000000004</v>
          </cell>
          <cell r="BH23">
            <v>5136.93</v>
          </cell>
          <cell r="BI23">
            <v>5896</v>
          </cell>
          <cell r="BJ23">
            <v>6094.18</v>
          </cell>
          <cell r="BK23">
            <v>6265.93</v>
          </cell>
          <cell r="BL23">
            <v>6370.42</v>
          </cell>
          <cell r="BM23">
            <v>6476.12</v>
          </cell>
          <cell r="BN23">
            <v>6671.89</v>
          </cell>
          <cell r="BO23">
            <v>6805.21</v>
          </cell>
          <cell r="BP23">
            <v>7057.43</v>
          </cell>
          <cell r="BQ23">
            <v>7247.2</v>
          </cell>
          <cell r="BR23">
            <v>7433.36</v>
          </cell>
          <cell r="BS23">
            <v>7657.96</v>
          </cell>
          <cell r="BT23">
            <v>7860.94</v>
          </cell>
          <cell r="BU23">
            <v>8184.02</v>
          </cell>
          <cell r="BV23">
            <v>8628.42</v>
          </cell>
          <cell r="BW23">
            <v>9011.56</v>
          </cell>
          <cell r="BX23">
            <v>9479.9699999999993</v>
          </cell>
          <cell r="BY23">
            <v>10094.91</v>
          </cell>
          <cell r="BZ23">
            <v>10741.08</v>
          </cell>
          <cell r="CA23">
            <v>11234.72</v>
          </cell>
          <cell r="CB23">
            <v>12063.45</v>
          </cell>
          <cell r="CC23">
            <v>12912.6</v>
          </cell>
          <cell r="CD23">
            <v>13684.88</v>
          </cell>
          <cell r="CE23">
            <v>14399.51</v>
          </cell>
          <cell r="CF23">
            <v>14804.27</v>
          </cell>
          <cell r="CG23">
            <v>15146.57</v>
          </cell>
          <cell r="CH23">
            <v>15472.06</v>
          </cell>
          <cell r="CI23">
            <v>15676.24</v>
          </cell>
          <cell r="CJ23">
            <v>15940.47</v>
          </cell>
          <cell r="CK23">
            <v>16222.72</v>
          </cell>
          <cell r="CL23">
            <v>16656.3</v>
          </cell>
          <cell r="CM23">
            <v>17358.919999999998</v>
          </cell>
          <cell r="CN23">
            <v>18534.759999999998</v>
          </cell>
          <cell r="CO23">
            <v>19422.349999999999</v>
          </cell>
          <cell r="CP23">
            <v>20233.060000000001</v>
          </cell>
          <cell r="CQ23">
            <v>21177.09</v>
          </cell>
          <cell r="CR23">
            <v>22548.71</v>
          </cell>
          <cell r="CS23">
            <v>23780.99</v>
          </cell>
          <cell r="CT23">
            <v>25299.13</v>
          </cell>
          <cell r="CU23">
            <v>26519.41</v>
          </cell>
          <cell r="CV23">
            <v>27989.51</v>
          </cell>
        </row>
        <row r="24">
          <cell r="B24">
            <v>15</v>
          </cell>
          <cell r="C24">
            <v>15</v>
          </cell>
          <cell r="D24" t="str">
            <v>Alambres para alambrados.</v>
          </cell>
          <cell r="E24">
            <v>1498.33</v>
          </cell>
          <cell r="F24">
            <v>1540.36</v>
          </cell>
          <cell r="G24">
            <v>1597.43</v>
          </cell>
          <cell r="H24">
            <v>1622.3</v>
          </cell>
          <cell r="I24">
            <v>1646.16</v>
          </cell>
          <cell r="J24">
            <v>1656.42</v>
          </cell>
          <cell r="K24">
            <v>1669.6</v>
          </cell>
          <cell r="L24">
            <v>1697.65</v>
          </cell>
          <cell r="M24">
            <v>1729.86</v>
          </cell>
          <cell r="N24">
            <v>1759.22</v>
          </cell>
          <cell r="O24">
            <v>1794.99</v>
          </cell>
          <cell r="P24">
            <v>1919.33</v>
          </cell>
          <cell r="Q24">
            <v>1998.91</v>
          </cell>
          <cell r="R24">
            <v>2054.48</v>
          </cell>
          <cell r="S24">
            <v>2183.6</v>
          </cell>
          <cell r="T24">
            <v>2104.09</v>
          </cell>
          <cell r="U24">
            <v>2113.4299999999998</v>
          </cell>
          <cell r="V24">
            <v>2073.21</v>
          </cell>
          <cell r="W24">
            <v>2207.14</v>
          </cell>
          <cell r="X24">
            <v>2214.91</v>
          </cell>
          <cell r="Y24">
            <v>2255.2199999999998</v>
          </cell>
          <cell r="Z24">
            <v>2276.33</v>
          </cell>
          <cell r="AA24">
            <v>2322.39</v>
          </cell>
          <cell r="AB24">
            <v>2456.75</v>
          </cell>
          <cell r="AC24">
            <v>2474.02</v>
          </cell>
          <cell r="AD24">
            <v>2516.25</v>
          </cell>
          <cell r="AE24">
            <v>2514.33</v>
          </cell>
          <cell r="AF24">
            <v>2487.46</v>
          </cell>
          <cell r="AG24">
            <v>2520.08</v>
          </cell>
          <cell r="AH24">
            <v>2593.02</v>
          </cell>
          <cell r="AI24">
            <v>2727.37</v>
          </cell>
          <cell r="AJ24">
            <v>2758.08</v>
          </cell>
          <cell r="AK24">
            <v>2742.73</v>
          </cell>
          <cell r="AL24">
            <v>2852.13</v>
          </cell>
          <cell r="AM24">
            <v>2865.56</v>
          </cell>
          <cell r="AN24">
            <v>2886.68</v>
          </cell>
          <cell r="AO24">
            <v>3107.4</v>
          </cell>
          <cell r="AP24">
            <v>3282.06</v>
          </cell>
          <cell r="AQ24">
            <v>3370.35</v>
          </cell>
          <cell r="AR24">
            <v>3435.61</v>
          </cell>
          <cell r="AS24">
            <v>3946.15</v>
          </cell>
          <cell r="AT24">
            <v>4445.18</v>
          </cell>
          <cell r="AU24">
            <v>4458.6099999999997</v>
          </cell>
          <cell r="AV24">
            <v>4773.38</v>
          </cell>
          <cell r="AW24">
            <v>5982.56</v>
          </cell>
          <cell r="AX24">
            <v>5514.24</v>
          </cell>
          <cell r="AY24">
            <v>5562.23</v>
          </cell>
          <cell r="AZ24">
            <v>5901.95</v>
          </cell>
          <cell r="BA24">
            <v>5731.13</v>
          </cell>
          <cell r="BB24">
            <v>6130.35</v>
          </cell>
          <cell r="BC24">
            <v>6495.02</v>
          </cell>
          <cell r="BD24">
            <v>6884.65</v>
          </cell>
          <cell r="BE24">
            <v>7441.26</v>
          </cell>
          <cell r="BF24">
            <v>7441.26</v>
          </cell>
          <cell r="BG24">
            <v>6943.24</v>
          </cell>
          <cell r="BH24">
            <v>8776.42</v>
          </cell>
          <cell r="BI24">
            <v>9030.2800000000007</v>
          </cell>
          <cell r="BJ24">
            <v>9369.4</v>
          </cell>
          <cell r="BK24">
            <v>9836.42</v>
          </cell>
          <cell r="BL24">
            <v>9894.5499999999993</v>
          </cell>
          <cell r="BM24">
            <v>9977.8799999999992</v>
          </cell>
          <cell r="BN24">
            <v>10194.91</v>
          </cell>
          <cell r="BO24">
            <v>10394.51</v>
          </cell>
          <cell r="BP24">
            <v>10805.33</v>
          </cell>
          <cell r="BQ24">
            <v>11125.07</v>
          </cell>
          <cell r="BR24">
            <v>11400.24</v>
          </cell>
          <cell r="BS24">
            <v>11747.11</v>
          </cell>
          <cell r="BT24">
            <v>12086.23</v>
          </cell>
          <cell r="BU24">
            <v>12440.86</v>
          </cell>
          <cell r="BV24">
            <v>13018.33</v>
          </cell>
          <cell r="BW24">
            <v>13547.36</v>
          </cell>
          <cell r="BX24">
            <v>14165.52</v>
          </cell>
          <cell r="BY24">
            <v>15184.82</v>
          </cell>
          <cell r="BZ24">
            <v>16425.03</v>
          </cell>
          <cell r="CA24">
            <v>17320.310000000001</v>
          </cell>
          <cell r="CB24">
            <v>18242.71</v>
          </cell>
          <cell r="CC24">
            <v>18986.84</v>
          </cell>
          <cell r="CD24">
            <v>20135.97</v>
          </cell>
          <cell r="CE24">
            <v>20969.240000000002</v>
          </cell>
          <cell r="CF24">
            <v>21657.17</v>
          </cell>
          <cell r="CG24">
            <v>22273.4</v>
          </cell>
          <cell r="CH24">
            <v>22961.33</v>
          </cell>
          <cell r="CI24">
            <v>23438.03</v>
          </cell>
          <cell r="CJ24">
            <v>23829.47</v>
          </cell>
          <cell r="CK24">
            <v>24687.93</v>
          </cell>
          <cell r="CL24">
            <v>25387.49</v>
          </cell>
          <cell r="CM24">
            <v>26468.79</v>
          </cell>
          <cell r="CN24">
            <v>28137.26</v>
          </cell>
          <cell r="CO24">
            <v>29830.93</v>
          </cell>
          <cell r="CP24">
            <v>31321.119999999999</v>
          </cell>
          <cell r="CQ24">
            <v>32822.93</v>
          </cell>
          <cell r="CR24">
            <v>34937.1</v>
          </cell>
          <cell r="CS24">
            <v>37068.71</v>
          </cell>
          <cell r="CT24">
            <v>39469.68</v>
          </cell>
          <cell r="CU24">
            <v>41977.23</v>
          </cell>
          <cell r="CV24">
            <v>44508.04</v>
          </cell>
        </row>
        <row r="25">
          <cell r="B25">
            <v>16</v>
          </cell>
          <cell r="C25">
            <v>16</v>
          </cell>
          <cell r="D25" t="str">
            <v>Torniquetes.</v>
          </cell>
          <cell r="E25">
            <v>1235.23</v>
          </cell>
          <cell r="F25">
            <v>1248.8599999999999</v>
          </cell>
          <cell r="G25">
            <v>1263.02</v>
          </cell>
          <cell r="H25">
            <v>1274.52</v>
          </cell>
          <cell r="I25">
            <v>1286.26</v>
          </cell>
          <cell r="J25">
            <v>1299.3399999999999</v>
          </cell>
          <cell r="K25">
            <v>1308.51</v>
          </cell>
          <cell r="L25">
            <v>1329.31</v>
          </cell>
          <cell r="M25">
            <v>1346.84</v>
          </cell>
          <cell r="N25">
            <v>1364.66</v>
          </cell>
          <cell r="O25">
            <v>1392.41</v>
          </cell>
          <cell r="P25">
            <v>1488.87</v>
          </cell>
          <cell r="Q25">
            <v>1509.38</v>
          </cell>
          <cell r="R25">
            <v>1550.98</v>
          </cell>
          <cell r="S25">
            <v>1684.31</v>
          </cell>
          <cell r="T25">
            <v>1630.64</v>
          </cell>
          <cell r="U25">
            <v>1616.47</v>
          </cell>
          <cell r="V25">
            <v>1580.33</v>
          </cell>
          <cell r="W25">
            <v>1659.11</v>
          </cell>
          <cell r="X25">
            <v>1686.88</v>
          </cell>
          <cell r="Y25">
            <v>1722.62</v>
          </cell>
          <cell r="Z25">
            <v>1737.51</v>
          </cell>
          <cell r="AA25">
            <v>1791.11</v>
          </cell>
          <cell r="AB25">
            <v>1829.82</v>
          </cell>
          <cell r="AC25">
            <v>1819.39</v>
          </cell>
          <cell r="AD25">
            <v>1804.51</v>
          </cell>
          <cell r="AE25">
            <v>1797.06</v>
          </cell>
          <cell r="AF25">
            <v>1782.17</v>
          </cell>
          <cell r="AG25">
            <v>1808.97</v>
          </cell>
          <cell r="AH25">
            <v>1859.59</v>
          </cell>
          <cell r="AI25">
            <v>1968.28</v>
          </cell>
          <cell r="AJ25">
            <v>1999.55</v>
          </cell>
          <cell r="AK25">
            <v>1990.61</v>
          </cell>
          <cell r="AL25">
            <v>2078.46</v>
          </cell>
          <cell r="AM25">
            <v>2090.37</v>
          </cell>
          <cell r="AN25">
            <v>2090.37</v>
          </cell>
          <cell r="AO25">
            <v>2246.6999999999998</v>
          </cell>
          <cell r="AP25">
            <v>2392.61</v>
          </cell>
          <cell r="AQ25">
            <v>2444.7199999999998</v>
          </cell>
          <cell r="AR25">
            <v>2449.1799999999998</v>
          </cell>
          <cell r="AS25">
            <v>2839.27</v>
          </cell>
          <cell r="AT25">
            <v>3230.84</v>
          </cell>
          <cell r="AU25">
            <v>3184.68</v>
          </cell>
          <cell r="AV25">
            <v>3357.39</v>
          </cell>
          <cell r="AW25">
            <v>4209.0200000000004</v>
          </cell>
          <cell r="AX25">
            <v>3949.96</v>
          </cell>
          <cell r="AY25">
            <v>3978.25</v>
          </cell>
          <cell r="AZ25">
            <v>4223.91</v>
          </cell>
          <cell r="BA25">
            <v>4118.2</v>
          </cell>
          <cell r="BB25">
            <v>4389.18</v>
          </cell>
          <cell r="BC25">
            <v>4646.75</v>
          </cell>
          <cell r="BD25">
            <v>4957.92</v>
          </cell>
          <cell r="BE25">
            <v>5339.07</v>
          </cell>
          <cell r="BF25">
            <v>5206.5600000000004</v>
          </cell>
          <cell r="BG25">
            <v>5014.5</v>
          </cell>
          <cell r="BH25">
            <v>6516.76</v>
          </cell>
          <cell r="BI25">
            <v>6220.48</v>
          </cell>
          <cell r="BJ25">
            <v>6534.63</v>
          </cell>
          <cell r="BK25">
            <v>7158.47</v>
          </cell>
          <cell r="BL25">
            <v>7182.29</v>
          </cell>
          <cell r="BM25">
            <v>7206.11</v>
          </cell>
          <cell r="BN25">
            <v>7365.42</v>
          </cell>
          <cell r="BO25">
            <v>7521.75</v>
          </cell>
          <cell r="BP25">
            <v>7870.14</v>
          </cell>
          <cell r="BQ25">
            <v>8100.92</v>
          </cell>
          <cell r="BR25">
            <v>8318.2900000000009</v>
          </cell>
          <cell r="BS25">
            <v>8668.18</v>
          </cell>
          <cell r="BT25">
            <v>8904.91</v>
          </cell>
          <cell r="BU25">
            <v>9207.15</v>
          </cell>
          <cell r="BV25">
            <v>9506.41</v>
          </cell>
          <cell r="BW25">
            <v>9826.51</v>
          </cell>
          <cell r="BX25">
            <v>10180.86</v>
          </cell>
          <cell r="BY25">
            <v>10687.08</v>
          </cell>
          <cell r="BZ25">
            <v>11452.35</v>
          </cell>
          <cell r="CA25">
            <v>11776.93</v>
          </cell>
          <cell r="CB25">
            <v>12324.83</v>
          </cell>
          <cell r="CC25">
            <v>12691.09</v>
          </cell>
          <cell r="CD25">
            <v>13049.91</v>
          </cell>
          <cell r="CE25">
            <v>13204.75</v>
          </cell>
          <cell r="CF25">
            <v>14127.85</v>
          </cell>
          <cell r="CG25">
            <v>14279.71</v>
          </cell>
          <cell r="CH25">
            <v>14946.72</v>
          </cell>
          <cell r="CI25">
            <v>15225.14</v>
          </cell>
          <cell r="CJ25">
            <v>15464.85</v>
          </cell>
          <cell r="CK25">
            <v>16569.59</v>
          </cell>
          <cell r="CL25">
            <v>16967.11</v>
          </cell>
          <cell r="CM25">
            <v>17701.12</v>
          </cell>
          <cell r="CN25">
            <v>18667.400000000001</v>
          </cell>
          <cell r="CO25">
            <v>19748.310000000001</v>
          </cell>
          <cell r="CP25">
            <v>20824.759999999998</v>
          </cell>
          <cell r="CQ25">
            <v>21954.81</v>
          </cell>
          <cell r="CR25">
            <v>23820.36</v>
          </cell>
          <cell r="CS25">
            <v>25343.47</v>
          </cell>
          <cell r="CT25">
            <v>26833.83</v>
          </cell>
          <cell r="CU25">
            <v>28621.95</v>
          </cell>
          <cell r="CV25">
            <v>30445.81</v>
          </cell>
        </row>
        <row r="26">
          <cell r="B26">
            <v>17</v>
          </cell>
          <cell r="C26">
            <v>17</v>
          </cell>
          <cell r="D26" t="str">
            <v>Caños de hierro galvanizado.</v>
          </cell>
          <cell r="E26">
            <v>1978.2</v>
          </cell>
          <cell r="F26">
            <v>1984</v>
          </cell>
          <cell r="G26">
            <v>2024.2</v>
          </cell>
          <cell r="H26">
            <v>2028.4</v>
          </cell>
          <cell r="I26">
            <v>2021.6</v>
          </cell>
          <cell r="J26">
            <v>2053.4</v>
          </cell>
          <cell r="K26">
            <v>2083.8000000000002</v>
          </cell>
          <cell r="L26">
            <v>2106.6</v>
          </cell>
          <cell r="M26">
            <v>2187.4</v>
          </cell>
          <cell r="N26">
            <v>2210.4</v>
          </cell>
          <cell r="O26">
            <v>2257.5</v>
          </cell>
          <cell r="P26">
            <v>2698.2</v>
          </cell>
          <cell r="Q26">
            <v>2608.8000000000002</v>
          </cell>
          <cell r="R26">
            <v>2687.7</v>
          </cell>
          <cell r="S26">
            <v>2720.2</v>
          </cell>
          <cell r="T26">
            <v>2775.9</v>
          </cell>
          <cell r="U26">
            <v>2779.6</v>
          </cell>
          <cell r="V26">
            <v>2767.9</v>
          </cell>
          <cell r="W26">
            <v>2828.9</v>
          </cell>
          <cell r="X26">
            <v>2895.62</v>
          </cell>
          <cell r="Y26">
            <v>2895.62</v>
          </cell>
          <cell r="Z26">
            <v>2895.62</v>
          </cell>
          <cell r="AA26">
            <v>2953.09</v>
          </cell>
          <cell r="AB26">
            <v>3074.67</v>
          </cell>
          <cell r="AC26">
            <v>3191.82</v>
          </cell>
          <cell r="AD26">
            <v>3280.23</v>
          </cell>
          <cell r="AE26">
            <v>3278.02</v>
          </cell>
          <cell r="AF26">
            <v>3278.02</v>
          </cell>
          <cell r="AG26">
            <v>3320.02</v>
          </cell>
          <cell r="AH26">
            <v>3353.18</v>
          </cell>
          <cell r="AI26">
            <v>3419.49</v>
          </cell>
          <cell r="AJ26">
            <v>3629.48</v>
          </cell>
          <cell r="AK26">
            <v>3724.52</v>
          </cell>
          <cell r="AL26">
            <v>3751.05</v>
          </cell>
          <cell r="AM26">
            <v>3839.46</v>
          </cell>
          <cell r="AN26">
            <v>3941.14</v>
          </cell>
          <cell r="AO26">
            <v>4064.93</v>
          </cell>
          <cell r="AP26">
            <v>4438.4799999999996</v>
          </cell>
          <cell r="AQ26">
            <v>4577.74</v>
          </cell>
          <cell r="AR26">
            <v>4686.05</v>
          </cell>
          <cell r="AS26">
            <v>5514.95</v>
          </cell>
          <cell r="AT26">
            <v>6071.97</v>
          </cell>
          <cell r="AU26">
            <v>6472.05</v>
          </cell>
          <cell r="AV26">
            <v>6562.68</v>
          </cell>
          <cell r="AW26">
            <v>8812.86</v>
          </cell>
          <cell r="AX26">
            <v>9323.4699999999993</v>
          </cell>
          <cell r="AY26">
            <v>9277.0499999999993</v>
          </cell>
          <cell r="AZ26">
            <v>9277.0499999999993</v>
          </cell>
          <cell r="BA26">
            <v>9277.0499999999993</v>
          </cell>
          <cell r="BB26">
            <v>9277.0499999999993</v>
          </cell>
          <cell r="BC26">
            <v>9745.65</v>
          </cell>
          <cell r="BD26">
            <v>10326.99</v>
          </cell>
          <cell r="BE26">
            <v>10384.459999999999</v>
          </cell>
          <cell r="BF26">
            <v>10384.459999999999</v>
          </cell>
          <cell r="BG26">
            <v>10512.66</v>
          </cell>
          <cell r="BH26">
            <v>13549.75</v>
          </cell>
          <cell r="BI26">
            <v>13945.41</v>
          </cell>
          <cell r="BJ26">
            <v>14312.34</v>
          </cell>
          <cell r="BK26">
            <v>14555.48</v>
          </cell>
          <cell r="BL26">
            <v>14551.06</v>
          </cell>
          <cell r="BM26">
            <v>15174.4</v>
          </cell>
          <cell r="BN26">
            <v>15251.76</v>
          </cell>
          <cell r="BO26">
            <v>15923.72</v>
          </cell>
          <cell r="BP26">
            <v>15751.31</v>
          </cell>
          <cell r="BQ26">
            <v>16224.34</v>
          </cell>
          <cell r="BR26">
            <v>17519.63</v>
          </cell>
          <cell r="BS26">
            <v>17890.98</v>
          </cell>
          <cell r="BT26">
            <v>18470.099999999999</v>
          </cell>
          <cell r="BU26">
            <v>19610.669999999998</v>
          </cell>
          <cell r="BV26">
            <v>21429.83</v>
          </cell>
          <cell r="BW26">
            <v>24033.68</v>
          </cell>
          <cell r="BX26">
            <v>25861.68</v>
          </cell>
          <cell r="BY26">
            <v>27360.33</v>
          </cell>
          <cell r="BZ26">
            <v>28874.46</v>
          </cell>
          <cell r="CA26">
            <v>31944.7</v>
          </cell>
          <cell r="CB26">
            <v>32769.18</v>
          </cell>
          <cell r="CC26">
            <v>34827.06</v>
          </cell>
          <cell r="CD26">
            <v>36847.370000000003</v>
          </cell>
          <cell r="CE26">
            <v>38739.47</v>
          </cell>
          <cell r="CF26">
            <v>38920.720000000001</v>
          </cell>
          <cell r="CG26">
            <v>41531.21</v>
          </cell>
          <cell r="CH26">
            <v>42859.66</v>
          </cell>
          <cell r="CI26">
            <v>44086.43</v>
          </cell>
          <cell r="CJ26">
            <v>43551.51</v>
          </cell>
          <cell r="CK26">
            <v>44064.32</v>
          </cell>
          <cell r="CL26">
            <v>44437.88</v>
          </cell>
          <cell r="CM26">
            <v>46803.01</v>
          </cell>
          <cell r="CN26">
            <v>52753.41</v>
          </cell>
          <cell r="CO26">
            <v>56787.39</v>
          </cell>
          <cell r="CP26">
            <v>58487.18</v>
          </cell>
          <cell r="CQ26">
            <v>70655.44</v>
          </cell>
          <cell r="CR26">
            <v>76298.59</v>
          </cell>
          <cell r="CS26">
            <v>82531.92</v>
          </cell>
          <cell r="CT26">
            <v>87439</v>
          </cell>
          <cell r="CU26">
            <v>92825.75</v>
          </cell>
          <cell r="CV26">
            <v>98692.15</v>
          </cell>
        </row>
        <row r="27">
          <cell r="B27">
            <v>18</v>
          </cell>
          <cell r="C27">
            <v>18</v>
          </cell>
          <cell r="D27" t="str">
            <v>Caños de hormigón armado.</v>
          </cell>
          <cell r="E27">
            <v>993.61</v>
          </cell>
          <cell r="F27">
            <v>1008.74</v>
          </cell>
          <cell r="G27">
            <v>1025.68</v>
          </cell>
          <cell r="H27">
            <v>1073.49</v>
          </cell>
          <cell r="I27">
            <v>1077.53</v>
          </cell>
          <cell r="J27">
            <v>1122.51</v>
          </cell>
          <cell r="K27">
            <v>1149.98</v>
          </cell>
          <cell r="L27">
            <v>1178.06</v>
          </cell>
          <cell r="M27">
            <v>1206.57</v>
          </cell>
          <cell r="N27">
            <v>1203.73</v>
          </cell>
          <cell r="O27">
            <v>1228.21</v>
          </cell>
          <cell r="P27">
            <v>1313.29</v>
          </cell>
          <cell r="Q27">
            <v>1359.85</v>
          </cell>
          <cell r="R27">
            <v>1424.09</v>
          </cell>
          <cell r="S27">
            <v>1455.94</v>
          </cell>
          <cell r="T27">
            <v>1465.22</v>
          </cell>
          <cell r="U27">
            <v>1509.6</v>
          </cell>
          <cell r="V27">
            <v>1539.89</v>
          </cell>
          <cell r="W27">
            <v>1615.64</v>
          </cell>
          <cell r="X27">
            <v>1624.54</v>
          </cell>
          <cell r="Y27">
            <v>1662.63</v>
          </cell>
          <cell r="Z27">
            <v>1688.89</v>
          </cell>
          <cell r="AA27">
            <v>1711.22</v>
          </cell>
          <cell r="AB27">
            <v>1769</v>
          </cell>
          <cell r="AC27">
            <v>1804.46</v>
          </cell>
          <cell r="AD27">
            <v>1885.89</v>
          </cell>
          <cell r="AE27">
            <v>1905.59</v>
          </cell>
          <cell r="AF27">
            <v>1929.22</v>
          </cell>
          <cell r="AG27">
            <v>1968.62</v>
          </cell>
          <cell r="AH27">
            <v>2040.85</v>
          </cell>
          <cell r="AI27">
            <v>2096.0100000000002</v>
          </cell>
          <cell r="AJ27">
            <v>2202.39</v>
          </cell>
          <cell r="AK27">
            <v>2257.5500000000002</v>
          </cell>
          <cell r="AL27">
            <v>2316.65</v>
          </cell>
          <cell r="AM27">
            <v>2382.31</v>
          </cell>
          <cell r="AN27">
            <v>2459.79</v>
          </cell>
          <cell r="AO27">
            <v>2521.52</v>
          </cell>
          <cell r="AP27">
            <v>2633.15</v>
          </cell>
          <cell r="AQ27">
            <v>2679.11</v>
          </cell>
          <cell r="AR27">
            <v>2767.1</v>
          </cell>
          <cell r="AS27">
            <v>2778.92</v>
          </cell>
          <cell r="AT27">
            <v>2950.97</v>
          </cell>
          <cell r="AU27">
            <v>3007.44</v>
          </cell>
          <cell r="AV27">
            <v>3119.07</v>
          </cell>
          <cell r="AW27">
            <v>3251.71</v>
          </cell>
          <cell r="AX27">
            <v>3469.72</v>
          </cell>
          <cell r="AY27">
            <v>3587.91</v>
          </cell>
          <cell r="AZ27">
            <v>3706.11</v>
          </cell>
          <cell r="BA27">
            <v>3893.91</v>
          </cell>
          <cell r="BB27">
            <v>3980.59</v>
          </cell>
          <cell r="BC27">
            <v>4101.41</v>
          </cell>
          <cell r="BD27">
            <v>4272.1400000000003</v>
          </cell>
          <cell r="BE27">
            <v>4353.5600000000004</v>
          </cell>
          <cell r="BF27">
            <v>4529.54</v>
          </cell>
          <cell r="BG27">
            <v>4583.3900000000003</v>
          </cell>
          <cell r="BH27">
            <v>4721.28</v>
          </cell>
          <cell r="BI27">
            <v>5053.54</v>
          </cell>
          <cell r="BJ27">
            <v>5299.13</v>
          </cell>
          <cell r="BK27">
            <v>5510.57</v>
          </cell>
          <cell r="BL27">
            <v>5796.87</v>
          </cell>
          <cell r="BM27">
            <v>5928.2</v>
          </cell>
          <cell r="BN27">
            <v>5985.98</v>
          </cell>
          <cell r="BO27">
            <v>5985.98</v>
          </cell>
          <cell r="BP27">
            <v>6013.56</v>
          </cell>
          <cell r="BQ27">
            <v>6030.63</v>
          </cell>
          <cell r="BR27">
            <v>6045.08</v>
          </cell>
          <cell r="BS27">
            <v>6312.99</v>
          </cell>
          <cell r="BT27">
            <v>6332.69</v>
          </cell>
          <cell r="BU27">
            <v>6506.04</v>
          </cell>
          <cell r="BV27">
            <v>6688.59</v>
          </cell>
          <cell r="BW27">
            <v>6978.83</v>
          </cell>
          <cell r="BX27">
            <v>7146.93</v>
          </cell>
          <cell r="BY27">
            <v>7311.09</v>
          </cell>
          <cell r="BZ27">
            <v>7652.55</v>
          </cell>
          <cell r="CA27">
            <v>7786.5</v>
          </cell>
          <cell r="CB27">
            <v>8120.08</v>
          </cell>
          <cell r="CC27">
            <v>8428.7000000000007</v>
          </cell>
          <cell r="CD27">
            <v>8669.0300000000007</v>
          </cell>
          <cell r="CE27">
            <v>8890.98</v>
          </cell>
          <cell r="CF27">
            <v>9281.0300000000007</v>
          </cell>
          <cell r="CG27">
            <v>9622.48</v>
          </cell>
          <cell r="CH27">
            <v>9895.65</v>
          </cell>
          <cell r="CI27">
            <v>10281.76</v>
          </cell>
          <cell r="CJ27">
            <v>10768.99</v>
          </cell>
          <cell r="CK27">
            <v>11265.41</v>
          </cell>
          <cell r="CL27">
            <v>11786.79</v>
          </cell>
          <cell r="CM27">
            <v>12271.39</v>
          </cell>
          <cell r="CN27">
            <v>13163.12</v>
          </cell>
          <cell r="CO27">
            <v>14027.26</v>
          </cell>
          <cell r="CP27">
            <v>14767.96</v>
          </cell>
          <cell r="CQ27">
            <v>16049.73</v>
          </cell>
          <cell r="CR27">
            <v>17113.5</v>
          </cell>
          <cell r="CS27">
            <v>18878.560000000001</v>
          </cell>
          <cell r="CT27">
            <v>20186.599999999999</v>
          </cell>
          <cell r="CU27">
            <v>21577.37</v>
          </cell>
          <cell r="CV27">
            <v>22737.01</v>
          </cell>
        </row>
        <row r="28">
          <cell r="B28">
            <v>19</v>
          </cell>
          <cell r="C28">
            <v>19</v>
          </cell>
          <cell r="D28" t="str">
            <v>Alambre tejido p/ gaviones y colchonetas.</v>
          </cell>
          <cell r="E28">
            <v>1069.8900000000001</v>
          </cell>
          <cell r="F28">
            <v>1069.04</v>
          </cell>
          <cell r="G28">
            <v>1052.3</v>
          </cell>
          <cell r="H28">
            <v>1065.28</v>
          </cell>
          <cell r="I28">
            <v>1072.67</v>
          </cell>
          <cell r="J28">
            <v>1074.4000000000001</v>
          </cell>
          <cell r="K28">
            <v>1145.8800000000001</v>
          </cell>
          <cell r="L28">
            <v>1147.8800000000001</v>
          </cell>
          <cell r="M28">
            <v>1150.3</v>
          </cell>
          <cell r="N28">
            <v>1152.32</v>
          </cell>
          <cell r="O28">
            <v>1175.75</v>
          </cell>
          <cell r="P28">
            <v>1257.2</v>
          </cell>
          <cell r="Q28">
            <v>1393.05</v>
          </cell>
          <cell r="R28">
            <v>1494.71</v>
          </cell>
          <cell r="S28">
            <v>1552.92</v>
          </cell>
          <cell r="T28">
            <v>1545.38</v>
          </cell>
          <cell r="U28">
            <v>1542.49</v>
          </cell>
          <cell r="V28">
            <v>1536.88</v>
          </cell>
          <cell r="W28">
            <v>1577.1</v>
          </cell>
          <cell r="X28">
            <v>1428.18</v>
          </cell>
          <cell r="Y28">
            <v>1433.2</v>
          </cell>
          <cell r="Z28">
            <v>1435.72</v>
          </cell>
          <cell r="AA28">
            <v>1480.98</v>
          </cell>
          <cell r="AB28">
            <v>1486.01</v>
          </cell>
          <cell r="AC28">
            <v>1492.29</v>
          </cell>
          <cell r="AD28">
            <v>1511.15</v>
          </cell>
          <cell r="AE28">
            <v>1463.38</v>
          </cell>
          <cell r="AF28">
            <v>1460.86</v>
          </cell>
          <cell r="AG28">
            <v>1464.63</v>
          </cell>
          <cell r="AH28">
            <v>1508.64</v>
          </cell>
          <cell r="AI28">
            <v>1585.33</v>
          </cell>
          <cell r="AJ28">
            <v>1609.21</v>
          </cell>
          <cell r="AK28">
            <v>1631.84</v>
          </cell>
          <cell r="AL28">
            <v>1655.73</v>
          </cell>
          <cell r="AM28">
            <v>1677.1</v>
          </cell>
          <cell r="AN28">
            <v>1693.44</v>
          </cell>
          <cell r="AO28">
            <v>1802.82</v>
          </cell>
          <cell r="AP28">
            <v>2026.6</v>
          </cell>
          <cell r="AQ28">
            <v>2073.12</v>
          </cell>
          <cell r="AR28">
            <v>2097</v>
          </cell>
          <cell r="AS28">
            <v>2405.02</v>
          </cell>
          <cell r="AT28">
            <v>2630.06</v>
          </cell>
          <cell r="AU28">
            <v>2664</v>
          </cell>
          <cell r="AV28">
            <v>2812.35</v>
          </cell>
          <cell r="AW28">
            <v>3526.44</v>
          </cell>
          <cell r="AX28">
            <v>3571.7</v>
          </cell>
          <cell r="AY28">
            <v>3577.98</v>
          </cell>
          <cell r="AZ28">
            <v>3610.67</v>
          </cell>
          <cell r="BA28">
            <v>3593.07</v>
          </cell>
          <cell r="BB28">
            <v>3713.76</v>
          </cell>
          <cell r="BC28">
            <v>3923.71</v>
          </cell>
          <cell r="BD28">
            <v>4064.52</v>
          </cell>
          <cell r="BE28">
            <v>4192.75</v>
          </cell>
          <cell r="BF28">
            <v>4253.1000000000004</v>
          </cell>
          <cell r="BG28">
            <v>4215.38</v>
          </cell>
          <cell r="BH28">
            <v>5560.58</v>
          </cell>
          <cell r="BI28">
            <v>5773.05</v>
          </cell>
          <cell r="BJ28">
            <v>5927.68</v>
          </cell>
          <cell r="BK28">
            <v>6375.25</v>
          </cell>
          <cell r="BL28">
            <v>6503.48</v>
          </cell>
          <cell r="BM28">
            <v>6632.97</v>
          </cell>
          <cell r="BN28">
            <v>6655.6</v>
          </cell>
          <cell r="BO28">
            <v>6679.49</v>
          </cell>
          <cell r="BP28">
            <v>6759.95</v>
          </cell>
          <cell r="BQ28">
            <v>7059.16</v>
          </cell>
          <cell r="BR28">
            <v>7174.82</v>
          </cell>
          <cell r="BS28">
            <v>7206.25</v>
          </cell>
          <cell r="BT28">
            <v>7530.61</v>
          </cell>
          <cell r="BU28">
            <v>7882.63</v>
          </cell>
          <cell r="BV28">
            <v>7955.54</v>
          </cell>
          <cell r="BW28">
            <v>8312.59</v>
          </cell>
          <cell r="BX28">
            <v>8621.86</v>
          </cell>
          <cell r="BY28">
            <v>9021.65</v>
          </cell>
          <cell r="BZ28">
            <v>10090.26</v>
          </cell>
          <cell r="CA28">
            <v>10483.77</v>
          </cell>
          <cell r="CB28">
            <v>11182.77</v>
          </cell>
          <cell r="CC28">
            <v>11732.16</v>
          </cell>
          <cell r="CD28">
            <v>12565.68</v>
          </cell>
          <cell r="CE28">
            <v>13120.11</v>
          </cell>
          <cell r="CF28">
            <v>14021.52</v>
          </cell>
          <cell r="CG28">
            <v>14284.27</v>
          </cell>
          <cell r="CH28">
            <v>14797.21</v>
          </cell>
          <cell r="CI28">
            <v>15501.24</v>
          </cell>
          <cell r="CJ28">
            <v>15885.94</v>
          </cell>
          <cell r="CK28">
            <v>16357.39</v>
          </cell>
          <cell r="CL28">
            <v>16913.07</v>
          </cell>
          <cell r="CM28">
            <v>17579.39</v>
          </cell>
          <cell r="CN28">
            <v>19445.07</v>
          </cell>
          <cell r="CO28">
            <v>19949.2</v>
          </cell>
          <cell r="CP28">
            <v>21569.73</v>
          </cell>
          <cell r="CQ28">
            <v>22629.55</v>
          </cell>
          <cell r="CR28">
            <v>24793.18</v>
          </cell>
          <cell r="CS28">
            <v>25756.2</v>
          </cell>
          <cell r="CT28">
            <v>27000.82</v>
          </cell>
          <cell r="CU28">
            <v>28885.360000000001</v>
          </cell>
          <cell r="CV28">
            <v>29502.639999999999</v>
          </cell>
        </row>
        <row r="29">
          <cell r="B29">
            <v>20</v>
          </cell>
          <cell r="C29">
            <v>20</v>
          </cell>
          <cell r="D29" t="str">
            <v>Postes, varillones y varillas p/alambrados.</v>
          </cell>
          <cell r="E29">
            <v>970.01</v>
          </cell>
          <cell r="F29">
            <v>980.37</v>
          </cell>
          <cell r="G29">
            <v>1003.59</v>
          </cell>
          <cell r="H29">
            <v>1008.28</v>
          </cell>
          <cell r="I29">
            <v>1047.3</v>
          </cell>
          <cell r="J29">
            <v>1062.69</v>
          </cell>
          <cell r="K29">
            <v>1077.78</v>
          </cell>
          <cell r="L29">
            <v>1093.07</v>
          </cell>
          <cell r="M29">
            <v>1137.46</v>
          </cell>
          <cell r="N29">
            <v>1145.5</v>
          </cell>
          <cell r="O29">
            <v>1168.79</v>
          </cell>
          <cell r="P29">
            <v>1249.75</v>
          </cell>
          <cell r="Q29">
            <v>1325.29</v>
          </cell>
          <cell r="R29">
            <v>1365.55</v>
          </cell>
          <cell r="S29">
            <v>1390.2</v>
          </cell>
          <cell r="T29">
            <v>1418.92</v>
          </cell>
          <cell r="U29">
            <v>1445.38</v>
          </cell>
          <cell r="V29">
            <v>1456.24</v>
          </cell>
          <cell r="W29">
            <v>1490.16</v>
          </cell>
          <cell r="X29">
            <v>1503.57</v>
          </cell>
          <cell r="Y29">
            <v>1521.61</v>
          </cell>
          <cell r="Z29">
            <v>1544.43</v>
          </cell>
          <cell r="AA29">
            <v>1573.77</v>
          </cell>
          <cell r="AB29">
            <v>1594.23</v>
          </cell>
          <cell r="AC29">
            <v>1624.52</v>
          </cell>
          <cell r="AD29">
            <v>1652.14</v>
          </cell>
          <cell r="AE29">
            <v>1685.18</v>
          </cell>
          <cell r="AF29">
            <v>1702.03</v>
          </cell>
          <cell r="AG29">
            <v>1732.67</v>
          </cell>
          <cell r="AH29">
            <v>1751.73</v>
          </cell>
          <cell r="AI29">
            <v>1785.01</v>
          </cell>
          <cell r="AJ29">
            <v>1824.28</v>
          </cell>
          <cell r="AK29">
            <v>1858.94</v>
          </cell>
          <cell r="AL29">
            <v>1888.68</v>
          </cell>
          <cell r="AM29">
            <v>1917.01</v>
          </cell>
          <cell r="AN29">
            <v>1947.68</v>
          </cell>
          <cell r="AO29">
            <v>1994.42</v>
          </cell>
          <cell r="AP29">
            <v>2050.2600000000002</v>
          </cell>
          <cell r="AQ29">
            <v>2101.52</v>
          </cell>
          <cell r="AR29">
            <v>2137.25</v>
          </cell>
          <cell r="AS29">
            <v>2269.7600000000002</v>
          </cell>
          <cell r="AT29">
            <v>2396.87</v>
          </cell>
          <cell r="AU29">
            <v>2492.7399999999998</v>
          </cell>
          <cell r="AV29">
            <v>2570.0100000000002</v>
          </cell>
          <cell r="AW29">
            <v>2932.38</v>
          </cell>
          <cell r="AX29">
            <v>3049.68</v>
          </cell>
          <cell r="AY29">
            <v>3095.43</v>
          </cell>
          <cell r="AZ29">
            <v>3144.96</v>
          </cell>
          <cell r="BA29">
            <v>3182.7</v>
          </cell>
          <cell r="BB29">
            <v>3236.81</v>
          </cell>
          <cell r="BC29">
            <v>3311.26</v>
          </cell>
          <cell r="BD29">
            <v>3450.33</v>
          </cell>
          <cell r="BE29">
            <v>3522.79</v>
          </cell>
          <cell r="BF29">
            <v>3610.86</v>
          </cell>
          <cell r="BG29">
            <v>3643.36</v>
          </cell>
          <cell r="BH29">
            <v>4153.43</v>
          </cell>
          <cell r="BI29">
            <v>4340.33</v>
          </cell>
          <cell r="BJ29">
            <v>4427.1400000000003</v>
          </cell>
          <cell r="BK29">
            <v>4626.3599999999997</v>
          </cell>
          <cell r="BL29">
            <v>4737.3900000000003</v>
          </cell>
          <cell r="BM29">
            <v>4822.66</v>
          </cell>
          <cell r="BN29">
            <v>4890.18</v>
          </cell>
          <cell r="BO29">
            <v>4948.8599999999997</v>
          </cell>
          <cell r="BP29">
            <v>5057.7299999999996</v>
          </cell>
          <cell r="BQ29">
            <v>5194.29</v>
          </cell>
          <cell r="BR29">
            <v>5412.45</v>
          </cell>
          <cell r="BS29">
            <v>5683.07</v>
          </cell>
          <cell r="BT29">
            <v>5995.64</v>
          </cell>
          <cell r="BU29">
            <v>6331.4</v>
          </cell>
          <cell r="BV29">
            <v>6825.25</v>
          </cell>
          <cell r="BW29">
            <v>7337.14</v>
          </cell>
          <cell r="BX29">
            <v>7792.04</v>
          </cell>
          <cell r="BY29">
            <v>8251.77</v>
          </cell>
          <cell r="BZ29">
            <v>8631.35</v>
          </cell>
          <cell r="CA29">
            <v>8976.6</v>
          </cell>
          <cell r="CB29">
            <v>9344.64</v>
          </cell>
          <cell r="CC29">
            <v>9727.77</v>
          </cell>
          <cell r="CD29">
            <v>10077.969999999999</v>
          </cell>
          <cell r="CE29">
            <v>10360.15</v>
          </cell>
          <cell r="CF29">
            <v>10702.03</v>
          </cell>
          <cell r="CG29">
            <v>10980.28</v>
          </cell>
          <cell r="CH29">
            <v>11364.59</v>
          </cell>
          <cell r="CI29">
            <v>11807.81</v>
          </cell>
          <cell r="CJ29">
            <v>12103.01</v>
          </cell>
          <cell r="CK29">
            <v>12526.62</v>
          </cell>
          <cell r="CL29">
            <v>12965.05</v>
          </cell>
          <cell r="CM29">
            <v>13483.65</v>
          </cell>
          <cell r="CN29">
            <v>14090.41</v>
          </cell>
          <cell r="CO29">
            <v>14710.39</v>
          </cell>
          <cell r="CP29">
            <v>15475.33</v>
          </cell>
          <cell r="CQ29">
            <v>17378.8</v>
          </cell>
          <cell r="CR29">
            <v>18925.509999999998</v>
          </cell>
          <cell r="CS29">
            <v>20042.12</v>
          </cell>
          <cell r="CT29">
            <v>21224.61</v>
          </cell>
          <cell r="CU29">
            <v>22413.19</v>
          </cell>
          <cell r="CV29">
            <v>23511.439999999999</v>
          </cell>
        </row>
        <row r="30">
          <cell r="B30">
            <v>21</v>
          </cell>
          <cell r="C30">
            <v>21</v>
          </cell>
          <cell r="D30" t="str">
            <v>Membrana de polietileno o geotextil</v>
          </cell>
          <cell r="E30">
            <v>799.15</v>
          </cell>
          <cell r="F30">
            <v>802.82</v>
          </cell>
          <cell r="G30">
            <v>817.82</v>
          </cell>
          <cell r="H30">
            <v>817.85</v>
          </cell>
          <cell r="I30">
            <v>827</v>
          </cell>
          <cell r="J30">
            <v>839.96</v>
          </cell>
          <cell r="K30">
            <v>843.82</v>
          </cell>
          <cell r="L30">
            <v>860.99</v>
          </cell>
          <cell r="M30">
            <v>868.33</v>
          </cell>
          <cell r="N30">
            <v>882.49</v>
          </cell>
          <cell r="O30">
            <v>900.44</v>
          </cell>
          <cell r="P30">
            <v>962.82</v>
          </cell>
          <cell r="Q30">
            <v>1116.6300000000001</v>
          </cell>
          <cell r="R30">
            <v>1159.68</v>
          </cell>
          <cell r="S30">
            <v>1171.3699999999999</v>
          </cell>
          <cell r="T30">
            <v>1188.51</v>
          </cell>
          <cell r="U30">
            <v>1209.06</v>
          </cell>
          <cell r="V30">
            <v>1215.8</v>
          </cell>
          <cell r="W30">
            <v>1225.0899999999999</v>
          </cell>
          <cell r="X30">
            <v>1225.6600000000001</v>
          </cell>
          <cell r="Y30">
            <v>1235.29</v>
          </cell>
          <cell r="Z30">
            <v>1244.92</v>
          </cell>
          <cell r="AA30">
            <v>1244.92</v>
          </cell>
          <cell r="AB30">
            <v>1251.6600000000001</v>
          </cell>
          <cell r="AC30">
            <v>1255.51</v>
          </cell>
          <cell r="AD30">
            <v>1280.54</v>
          </cell>
          <cell r="AE30">
            <v>1288.25</v>
          </cell>
          <cell r="AF30">
            <v>1302.69</v>
          </cell>
          <cell r="AG30">
            <v>1322.91</v>
          </cell>
          <cell r="AH30">
            <v>1322.91</v>
          </cell>
          <cell r="AI30">
            <v>1346.02</v>
          </cell>
          <cell r="AJ30">
            <v>1369.12</v>
          </cell>
          <cell r="AK30">
            <v>1390.31</v>
          </cell>
          <cell r="AL30">
            <v>1398.01</v>
          </cell>
          <cell r="AM30">
            <v>1410.52</v>
          </cell>
          <cell r="AN30">
            <v>1441.34</v>
          </cell>
          <cell r="AO30">
            <v>1474.07</v>
          </cell>
          <cell r="AP30">
            <v>1539.54</v>
          </cell>
          <cell r="AQ30">
            <v>1579.02</v>
          </cell>
          <cell r="AR30">
            <v>1603.09</v>
          </cell>
          <cell r="AS30">
            <v>1760.03</v>
          </cell>
          <cell r="AT30">
            <v>1930.45</v>
          </cell>
          <cell r="AU30">
            <v>2001.69</v>
          </cell>
          <cell r="AV30">
            <v>2094.12</v>
          </cell>
          <cell r="AW30">
            <v>2469.62</v>
          </cell>
          <cell r="AX30">
            <v>2533.17</v>
          </cell>
          <cell r="AY30">
            <v>2526.4299999999998</v>
          </cell>
          <cell r="AZ30">
            <v>2608.27</v>
          </cell>
          <cell r="BA30">
            <v>2626.56</v>
          </cell>
          <cell r="BB30">
            <v>2691.07</v>
          </cell>
          <cell r="BC30">
            <v>2744.99</v>
          </cell>
          <cell r="BD30">
            <v>2860.53</v>
          </cell>
          <cell r="BE30">
            <v>2968.36</v>
          </cell>
          <cell r="BF30">
            <v>2986.65</v>
          </cell>
          <cell r="BG30">
            <v>3002.16</v>
          </cell>
          <cell r="BH30">
            <v>3430.8</v>
          </cell>
          <cell r="BI30">
            <v>3640.41</v>
          </cell>
          <cell r="BJ30">
            <v>3826.04</v>
          </cell>
          <cell r="BK30">
            <v>3948.7</v>
          </cell>
          <cell r="BL30">
            <v>4021.1</v>
          </cell>
          <cell r="BM30">
            <v>4075.6</v>
          </cell>
          <cell r="BN30">
            <v>4117.96</v>
          </cell>
          <cell r="BO30">
            <v>4154.3599999999997</v>
          </cell>
          <cell r="BP30">
            <v>4193.0600000000004</v>
          </cell>
          <cell r="BQ30">
            <v>4429.91</v>
          </cell>
          <cell r="BR30">
            <v>4511.95</v>
          </cell>
          <cell r="BS30">
            <v>4743.79</v>
          </cell>
          <cell r="BT30">
            <v>4898.42</v>
          </cell>
          <cell r="BU30">
            <v>5047.08</v>
          </cell>
          <cell r="BV30">
            <v>5323.22</v>
          </cell>
          <cell r="BW30">
            <v>5700.35</v>
          </cell>
          <cell r="BX30">
            <v>5820.22</v>
          </cell>
          <cell r="BY30">
            <v>6221.14</v>
          </cell>
          <cell r="BZ30">
            <v>6667.11</v>
          </cell>
          <cell r="CA30">
            <v>6993.12</v>
          </cell>
          <cell r="CB30">
            <v>7547.8</v>
          </cell>
          <cell r="CC30">
            <v>7822.3</v>
          </cell>
          <cell r="CD30">
            <v>7998.11</v>
          </cell>
          <cell r="CE30">
            <v>8256.91</v>
          </cell>
          <cell r="CF30">
            <v>8444.3700000000008</v>
          </cell>
          <cell r="CG30">
            <v>8534.98</v>
          </cell>
          <cell r="CH30">
            <v>8756.6200000000008</v>
          </cell>
          <cell r="CI30">
            <v>9176.11</v>
          </cell>
          <cell r="CJ30">
            <v>9367.0400000000009</v>
          </cell>
          <cell r="CK30">
            <v>9590.51</v>
          </cell>
          <cell r="CL30">
            <v>9917.1</v>
          </cell>
          <cell r="CM30">
            <v>10437.6</v>
          </cell>
          <cell r="CN30">
            <v>10884.82</v>
          </cell>
          <cell r="CO30">
            <v>11456.83</v>
          </cell>
          <cell r="CP30">
            <v>11913.88</v>
          </cell>
          <cell r="CQ30">
            <v>13087.94</v>
          </cell>
          <cell r="CR30">
            <v>13902.77</v>
          </cell>
          <cell r="CS30">
            <v>14570.29</v>
          </cell>
          <cell r="CT30">
            <v>15548.51</v>
          </cell>
          <cell r="CU30">
            <v>16345.72</v>
          </cell>
          <cell r="CV30">
            <v>17303.150000000001</v>
          </cell>
        </row>
        <row r="31">
          <cell r="B31">
            <v>22</v>
          </cell>
          <cell r="C31">
            <v>22</v>
          </cell>
          <cell r="D31" t="str">
            <v>Tranqueras de madera.</v>
          </cell>
          <cell r="E31">
            <v>970.01</v>
          </cell>
          <cell r="F31">
            <v>980.37</v>
          </cell>
          <cell r="G31">
            <v>1003.59</v>
          </cell>
          <cell r="H31">
            <v>1008.28</v>
          </cell>
          <cell r="I31">
            <v>1047.3</v>
          </cell>
          <cell r="J31">
            <v>1062.69</v>
          </cell>
          <cell r="K31">
            <v>1077.78</v>
          </cell>
          <cell r="L31">
            <v>1093.07</v>
          </cell>
          <cell r="M31">
            <v>1137.46</v>
          </cell>
          <cell r="N31">
            <v>1145.5</v>
          </cell>
          <cell r="O31">
            <v>1168.79</v>
          </cell>
          <cell r="P31">
            <v>1249.75</v>
          </cell>
          <cell r="Q31">
            <v>1325.29</v>
          </cell>
          <cell r="R31">
            <v>1365.55</v>
          </cell>
          <cell r="S31">
            <v>1390.2</v>
          </cell>
          <cell r="T31">
            <v>1418.92</v>
          </cell>
          <cell r="U31">
            <v>1445.38</v>
          </cell>
          <cell r="V31">
            <v>1456.24</v>
          </cell>
          <cell r="W31">
            <v>1490.16</v>
          </cell>
          <cell r="X31">
            <v>1503.57</v>
          </cell>
          <cell r="Y31">
            <v>1521.61</v>
          </cell>
          <cell r="Z31">
            <v>1544.43</v>
          </cell>
          <cell r="AA31">
            <v>1573.77</v>
          </cell>
          <cell r="AB31">
            <v>1594.23</v>
          </cell>
          <cell r="AC31">
            <v>1624.52</v>
          </cell>
          <cell r="AD31">
            <v>1652.14</v>
          </cell>
          <cell r="AE31">
            <v>1685.18</v>
          </cell>
          <cell r="AF31">
            <v>1702.03</v>
          </cell>
          <cell r="AG31">
            <v>1732.67</v>
          </cell>
          <cell r="AH31">
            <v>1751.73</v>
          </cell>
          <cell r="AI31">
            <v>1785.01</v>
          </cell>
          <cell r="AJ31">
            <v>1824.28</v>
          </cell>
          <cell r="AK31">
            <v>1858.94</v>
          </cell>
          <cell r="AL31">
            <v>1888.68</v>
          </cell>
          <cell r="AM31">
            <v>1917.01</v>
          </cell>
          <cell r="AN31">
            <v>1947.68</v>
          </cell>
          <cell r="AO31">
            <v>1994.42</v>
          </cell>
          <cell r="AP31">
            <v>2050.2600000000002</v>
          </cell>
          <cell r="AQ31">
            <v>2101.52</v>
          </cell>
          <cell r="AR31">
            <v>2137.25</v>
          </cell>
          <cell r="AS31">
            <v>2269.7600000000002</v>
          </cell>
          <cell r="AT31">
            <v>2396.87</v>
          </cell>
          <cell r="AU31">
            <v>2492.7399999999998</v>
          </cell>
          <cell r="AV31">
            <v>2570.0100000000002</v>
          </cell>
          <cell r="AW31">
            <v>2932.38</v>
          </cell>
          <cell r="AX31">
            <v>3049.68</v>
          </cell>
          <cell r="AY31">
            <v>3095.43</v>
          </cell>
          <cell r="AZ31">
            <v>3144.96</v>
          </cell>
          <cell r="BA31">
            <v>3182.7</v>
          </cell>
          <cell r="BB31">
            <v>3236.81</v>
          </cell>
          <cell r="BC31">
            <v>3311.26</v>
          </cell>
          <cell r="BD31">
            <v>3450.33</v>
          </cell>
          <cell r="BE31">
            <v>3522.79</v>
          </cell>
          <cell r="BF31">
            <v>3610.86</v>
          </cell>
          <cell r="BG31">
            <v>3643.36</v>
          </cell>
          <cell r="BH31">
            <v>4153.43</v>
          </cell>
          <cell r="BI31">
            <v>4340.33</v>
          </cell>
          <cell r="BJ31">
            <v>4427.1400000000003</v>
          </cell>
          <cell r="BK31">
            <v>4626.3599999999997</v>
          </cell>
          <cell r="BL31">
            <v>4737.3900000000003</v>
          </cell>
          <cell r="BM31">
            <v>4822.66</v>
          </cell>
          <cell r="BN31">
            <v>4890.18</v>
          </cell>
          <cell r="BO31">
            <v>4948.8599999999997</v>
          </cell>
          <cell r="BP31">
            <v>5057.7299999999996</v>
          </cell>
          <cell r="BQ31">
            <v>5194.29</v>
          </cell>
          <cell r="BR31">
            <v>5412.45</v>
          </cell>
          <cell r="BS31">
            <v>5683.07</v>
          </cell>
          <cell r="BT31">
            <v>5995.64</v>
          </cell>
          <cell r="BU31">
            <v>6331.4</v>
          </cell>
          <cell r="BV31">
            <v>6825.25</v>
          </cell>
          <cell r="BW31">
            <v>7337.14</v>
          </cell>
          <cell r="BX31">
            <v>7792.04</v>
          </cell>
          <cell r="BY31">
            <v>8251.77</v>
          </cell>
          <cell r="BZ31">
            <v>8631.35</v>
          </cell>
          <cell r="CA31">
            <v>8976.6</v>
          </cell>
          <cell r="CB31">
            <v>9344.64</v>
          </cell>
          <cell r="CC31">
            <v>9727.77</v>
          </cell>
          <cell r="CD31">
            <v>10077.969999999999</v>
          </cell>
          <cell r="CE31">
            <v>10360.15</v>
          </cell>
          <cell r="CF31">
            <v>10702.03</v>
          </cell>
          <cell r="CG31">
            <v>10980.28</v>
          </cell>
          <cell r="CH31">
            <v>11364.59</v>
          </cell>
          <cell r="CI31">
            <v>11807.81</v>
          </cell>
          <cell r="CJ31">
            <v>12103.01</v>
          </cell>
          <cell r="CK31">
            <v>12526.62</v>
          </cell>
          <cell r="CL31">
            <v>12965.05</v>
          </cell>
          <cell r="CM31">
            <v>13483.65</v>
          </cell>
          <cell r="CN31">
            <v>14090.41</v>
          </cell>
          <cell r="CO31">
            <v>14710.39</v>
          </cell>
          <cell r="CP31">
            <v>15475.33</v>
          </cell>
          <cell r="CQ31">
            <v>17378.8</v>
          </cell>
          <cell r="CR31">
            <v>18925.509999999998</v>
          </cell>
          <cell r="CS31">
            <v>20042.12</v>
          </cell>
          <cell r="CT31">
            <v>21224.61</v>
          </cell>
          <cell r="CU31">
            <v>22413.19</v>
          </cell>
          <cell r="CV31">
            <v>23511.439999999999</v>
          </cell>
        </row>
        <row r="32">
          <cell r="B32">
            <v>23</v>
          </cell>
          <cell r="C32">
            <v>23</v>
          </cell>
          <cell r="D32" t="str">
            <v>Luminarias.</v>
          </cell>
          <cell r="E32">
            <v>1543.8</v>
          </cell>
          <cell r="F32">
            <v>1543.8</v>
          </cell>
          <cell r="G32">
            <v>1546.1</v>
          </cell>
          <cell r="H32">
            <v>1586</v>
          </cell>
          <cell r="I32">
            <v>1608.9</v>
          </cell>
          <cell r="J32">
            <v>1617.8</v>
          </cell>
          <cell r="K32">
            <v>1668</v>
          </cell>
          <cell r="L32">
            <v>1675.4</v>
          </cell>
          <cell r="M32">
            <v>1679.2</v>
          </cell>
          <cell r="N32">
            <v>1673.5</v>
          </cell>
          <cell r="O32">
            <v>1682.09</v>
          </cell>
          <cell r="P32">
            <v>1802.77</v>
          </cell>
          <cell r="Q32">
            <v>1884.95</v>
          </cell>
          <cell r="R32">
            <v>1919.89</v>
          </cell>
          <cell r="S32">
            <v>1932.62</v>
          </cell>
          <cell r="T32">
            <v>1985.49</v>
          </cell>
          <cell r="U32">
            <v>2210.2600000000002</v>
          </cell>
          <cell r="V32">
            <v>2224.1799999999998</v>
          </cell>
          <cell r="W32">
            <v>2254.6799999999998</v>
          </cell>
          <cell r="X32">
            <v>2250.86</v>
          </cell>
          <cell r="Y32">
            <v>2257.5500000000002</v>
          </cell>
          <cell r="Z32">
            <v>2326.17</v>
          </cell>
          <cell r="AA32">
            <v>2433.27</v>
          </cell>
          <cell r="AB32">
            <v>2443.31</v>
          </cell>
          <cell r="AC32">
            <v>2503.56</v>
          </cell>
          <cell r="AD32">
            <v>2535.35</v>
          </cell>
          <cell r="AE32">
            <v>2537.0300000000002</v>
          </cell>
          <cell r="AF32">
            <v>2543.7199999999998</v>
          </cell>
          <cell r="AG32">
            <v>2667.56</v>
          </cell>
          <cell r="AH32">
            <v>2699.36</v>
          </cell>
          <cell r="AI32">
            <v>2875.07</v>
          </cell>
          <cell r="AJ32">
            <v>2952.05</v>
          </cell>
          <cell r="AK32">
            <v>3015.65</v>
          </cell>
          <cell r="AL32">
            <v>3057.48</v>
          </cell>
          <cell r="AM32">
            <v>3062.51</v>
          </cell>
          <cell r="AN32">
            <v>3089.28</v>
          </cell>
          <cell r="AO32">
            <v>3142.83</v>
          </cell>
          <cell r="AP32">
            <v>3184.67</v>
          </cell>
          <cell r="AQ32">
            <v>3208.1</v>
          </cell>
          <cell r="AR32">
            <v>3347</v>
          </cell>
          <cell r="AS32">
            <v>3643.21</v>
          </cell>
          <cell r="AT32">
            <v>3787.13</v>
          </cell>
          <cell r="AU32">
            <v>3815.58</v>
          </cell>
          <cell r="AV32">
            <v>3932.73</v>
          </cell>
          <cell r="AW32">
            <v>4331.0200000000004</v>
          </cell>
          <cell r="AX32">
            <v>4389.59</v>
          </cell>
          <cell r="AY32">
            <v>4406.33</v>
          </cell>
          <cell r="AZ32">
            <v>4501.72</v>
          </cell>
          <cell r="BA32">
            <v>4587.0600000000004</v>
          </cell>
          <cell r="BB32">
            <v>4628.8999999999996</v>
          </cell>
          <cell r="BC32">
            <v>4759.43</v>
          </cell>
          <cell r="BD32">
            <v>4873.2299999999996</v>
          </cell>
          <cell r="BE32">
            <v>5042.26</v>
          </cell>
          <cell r="BF32">
            <v>5403.73</v>
          </cell>
          <cell r="BG32">
            <v>5388.67</v>
          </cell>
          <cell r="BH32">
            <v>6089.87</v>
          </cell>
          <cell r="BI32">
            <v>6252.2</v>
          </cell>
          <cell r="BJ32">
            <v>6409.51</v>
          </cell>
          <cell r="BK32">
            <v>6707.39</v>
          </cell>
          <cell r="BL32">
            <v>6894.82</v>
          </cell>
          <cell r="BM32">
            <v>7028.7</v>
          </cell>
          <cell r="BN32">
            <v>7273.03</v>
          </cell>
          <cell r="BO32">
            <v>7388.5</v>
          </cell>
          <cell r="BP32">
            <v>7480.55</v>
          </cell>
          <cell r="BQ32">
            <v>7606.06</v>
          </cell>
          <cell r="BR32">
            <v>7857.08</v>
          </cell>
          <cell r="BS32">
            <v>7950.8</v>
          </cell>
          <cell r="BT32">
            <v>8084.68</v>
          </cell>
          <cell r="BU32">
            <v>8270.44</v>
          </cell>
          <cell r="BV32">
            <v>8509.75</v>
          </cell>
          <cell r="BW32">
            <v>9451.93</v>
          </cell>
          <cell r="BX32">
            <v>9980.75</v>
          </cell>
          <cell r="BY32">
            <v>10400.799999999999</v>
          </cell>
          <cell r="BZ32">
            <v>10907.87</v>
          </cell>
          <cell r="CA32">
            <v>11317.88</v>
          </cell>
          <cell r="CB32">
            <v>11609.07</v>
          </cell>
          <cell r="CC32">
            <v>12576.35</v>
          </cell>
          <cell r="CD32">
            <v>12819.01</v>
          </cell>
          <cell r="CE32">
            <v>13429.84</v>
          </cell>
          <cell r="CF32">
            <v>13801.35</v>
          </cell>
          <cell r="CG32">
            <v>14136.05</v>
          </cell>
          <cell r="CH32">
            <v>14753.58</v>
          </cell>
          <cell r="CI32">
            <v>15061.5</v>
          </cell>
          <cell r="CJ32">
            <v>15377.79</v>
          </cell>
          <cell r="CK32">
            <v>15692.41</v>
          </cell>
          <cell r="CL32">
            <v>16311.6</v>
          </cell>
          <cell r="CM32">
            <v>17104.84</v>
          </cell>
          <cell r="CN32">
            <v>17509.830000000002</v>
          </cell>
          <cell r="CO32">
            <v>18711.400000000001</v>
          </cell>
          <cell r="CP32">
            <v>19891.22</v>
          </cell>
          <cell r="CQ32">
            <v>21417.45</v>
          </cell>
          <cell r="CR32">
            <v>23306.83</v>
          </cell>
          <cell r="CS32">
            <v>24677.43</v>
          </cell>
          <cell r="CT32">
            <v>26678.94</v>
          </cell>
          <cell r="CU32">
            <v>29162.41</v>
          </cell>
          <cell r="CV32">
            <v>30986.53</v>
          </cell>
        </row>
        <row r="33">
          <cell r="B33">
            <v>24</v>
          </cell>
          <cell r="C33">
            <v>24</v>
          </cell>
          <cell r="D33" t="str">
            <v>Lámparas.</v>
          </cell>
          <cell r="E33">
            <v>1543.8</v>
          </cell>
          <cell r="F33">
            <v>1543.8</v>
          </cell>
          <cell r="G33">
            <v>1546.1</v>
          </cell>
          <cell r="H33">
            <v>1586</v>
          </cell>
          <cell r="I33">
            <v>1608.9</v>
          </cell>
          <cell r="J33">
            <v>1617.8</v>
          </cell>
          <cell r="K33">
            <v>1668</v>
          </cell>
          <cell r="L33">
            <v>1675.4</v>
          </cell>
          <cell r="M33">
            <v>1679.2</v>
          </cell>
          <cell r="N33">
            <v>1673.5</v>
          </cell>
          <cell r="O33">
            <v>1682.09</v>
          </cell>
          <cell r="P33">
            <v>1802.77</v>
          </cell>
          <cell r="Q33">
            <v>1884.95</v>
          </cell>
          <cell r="R33">
            <v>1919.89</v>
          </cell>
          <cell r="S33">
            <v>1932.62</v>
          </cell>
          <cell r="T33">
            <v>1985.49</v>
          </cell>
          <cell r="U33">
            <v>2210.2600000000002</v>
          </cell>
          <cell r="V33">
            <v>2224.1799999999998</v>
          </cell>
          <cell r="W33">
            <v>2254.6799999999998</v>
          </cell>
          <cell r="X33">
            <v>2250.86</v>
          </cell>
          <cell r="Y33">
            <v>2257.5500000000002</v>
          </cell>
          <cell r="Z33">
            <v>2326.17</v>
          </cell>
          <cell r="AA33">
            <v>2433.27</v>
          </cell>
          <cell r="AB33">
            <v>2443.31</v>
          </cell>
          <cell r="AC33">
            <v>2503.56</v>
          </cell>
          <cell r="AD33">
            <v>2535.35</v>
          </cell>
          <cell r="AE33">
            <v>2537.0300000000002</v>
          </cell>
          <cell r="AF33">
            <v>2543.7199999999998</v>
          </cell>
          <cell r="AG33">
            <v>2667.56</v>
          </cell>
          <cell r="AH33">
            <v>2699.36</v>
          </cell>
          <cell r="AI33">
            <v>2875.07</v>
          </cell>
          <cell r="AJ33">
            <v>2952.05</v>
          </cell>
          <cell r="AK33">
            <v>3015.65</v>
          </cell>
          <cell r="AL33">
            <v>3057.48</v>
          </cell>
          <cell r="AM33">
            <v>3062.51</v>
          </cell>
          <cell r="AN33">
            <v>3089.28</v>
          </cell>
          <cell r="AO33">
            <v>3142.83</v>
          </cell>
          <cell r="AP33">
            <v>3184.67</v>
          </cell>
          <cell r="AQ33">
            <v>3208.1</v>
          </cell>
          <cell r="AR33">
            <v>3347</v>
          </cell>
          <cell r="AS33">
            <v>3643.21</v>
          </cell>
          <cell r="AT33">
            <v>3787.13</v>
          </cell>
          <cell r="AU33">
            <v>3815.58</v>
          </cell>
          <cell r="AV33">
            <v>3932.73</v>
          </cell>
          <cell r="AW33">
            <v>4331.0200000000004</v>
          </cell>
          <cell r="AX33">
            <v>4389.59</v>
          </cell>
          <cell r="AY33">
            <v>4406.33</v>
          </cell>
          <cell r="AZ33">
            <v>4501.72</v>
          </cell>
          <cell r="BA33">
            <v>4587.0600000000004</v>
          </cell>
          <cell r="BB33">
            <v>4628.8999999999996</v>
          </cell>
          <cell r="BC33">
            <v>4759.43</v>
          </cell>
          <cell r="BD33">
            <v>4873.2299999999996</v>
          </cell>
          <cell r="BE33">
            <v>5042.26</v>
          </cell>
          <cell r="BF33">
            <v>5403.73</v>
          </cell>
          <cell r="BG33">
            <v>5388.67</v>
          </cell>
          <cell r="BH33">
            <v>6089.87</v>
          </cell>
          <cell r="BI33">
            <v>6252.2</v>
          </cell>
          <cell r="BJ33">
            <v>6409.51</v>
          </cell>
          <cell r="BK33">
            <v>6707.39</v>
          </cell>
          <cell r="BL33">
            <v>6894.82</v>
          </cell>
          <cell r="BM33">
            <v>7028.7</v>
          </cell>
          <cell r="BN33">
            <v>7273.03</v>
          </cell>
          <cell r="BO33">
            <v>7388.5</v>
          </cell>
          <cell r="BP33">
            <v>7480.55</v>
          </cell>
          <cell r="BQ33">
            <v>7606.06</v>
          </cell>
          <cell r="BR33">
            <v>7857.08</v>
          </cell>
          <cell r="BS33">
            <v>7950.8</v>
          </cell>
          <cell r="BT33">
            <v>8084.68</v>
          </cell>
          <cell r="BU33">
            <v>8270.44</v>
          </cell>
          <cell r="BV33">
            <v>8509.75</v>
          </cell>
          <cell r="BW33">
            <v>9451.93</v>
          </cell>
          <cell r="BX33">
            <v>9980.75</v>
          </cell>
          <cell r="BY33">
            <v>10400.799999999999</v>
          </cell>
          <cell r="BZ33">
            <v>10907.87</v>
          </cell>
          <cell r="CA33">
            <v>11317.88</v>
          </cell>
          <cell r="CB33">
            <v>11609.07</v>
          </cell>
          <cell r="CC33">
            <v>12576.35</v>
          </cell>
          <cell r="CD33">
            <v>12819.01</v>
          </cell>
          <cell r="CE33">
            <v>13429.84</v>
          </cell>
          <cell r="CF33">
            <v>13801.35</v>
          </cell>
          <cell r="CG33">
            <v>14136.05</v>
          </cell>
          <cell r="CH33">
            <v>14753.58</v>
          </cell>
          <cell r="CI33">
            <v>15061.5</v>
          </cell>
          <cell r="CJ33">
            <v>15377.79</v>
          </cell>
          <cell r="CK33">
            <v>15692.41</v>
          </cell>
          <cell r="CL33">
            <v>16311.6</v>
          </cell>
          <cell r="CM33">
            <v>17104.84</v>
          </cell>
          <cell r="CN33">
            <v>17509.830000000002</v>
          </cell>
          <cell r="CO33">
            <v>18711.400000000001</v>
          </cell>
          <cell r="CP33">
            <v>19891.22</v>
          </cell>
          <cell r="CQ33">
            <v>21417.45</v>
          </cell>
          <cell r="CR33">
            <v>23306.83</v>
          </cell>
          <cell r="CS33">
            <v>24677.43</v>
          </cell>
          <cell r="CT33">
            <v>26678.94</v>
          </cell>
          <cell r="CU33">
            <v>29162.41</v>
          </cell>
          <cell r="CV33">
            <v>30986.53</v>
          </cell>
        </row>
        <row r="34">
          <cell r="B34">
            <v>25</v>
          </cell>
          <cell r="C34">
            <v>25</v>
          </cell>
          <cell r="D34" t="str">
            <v>Balastos (electricidad).</v>
          </cell>
          <cell r="E34">
            <v>890.9</v>
          </cell>
          <cell r="F34">
            <v>890.9</v>
          </cell>
          <cell r="G34">
            <v>917.5</v>
          </cell>
          <cell r="H34">
            <v>920.95</v>
          </cell>
          <cell r="I34">
            <v>929.09</v>
          </cell>
          <cell r="J34">
            <v>934.55</v>
          </cell>
          <cell r="K34">
            <v>975.71</v>
          </cell>
          <cell r="L34">
            <v>974.33</v>
          </cell>
          <cell r="M34">
            <v>983.22</v>
          </cell>
          <cell r="N34">
            <v>992.08</v>
          </cell>
          <cell r="O34">
            <v>1012.25</v>
          </cell>
          <cell r="P34">
            <v>1082.3699999999999</v>
          </cell>
          <cell r="Q34">
            <v>1491.15</v>
          </cell>
          <cell r="R34">
            <v>1586.96</v>
          </cell>
          <cell r="S34">
            <v>1556.67</v>
          </cell>
          <cell r="T34">
            <v>1540.71</v>
          </cell>
          <cell r="U34">
            <v>1501.58</v>
          </cell>
          <cell r="V34">
            <v>1490.29</v>
          </cell>
          <cell r="W34">
            <v>1540.54</v>
          </cell>
          <cell r="X34">
            <v>1535.88</v>
          </cell>
          <cell r="Y34">
            <v>1547.79</v>
          </cell>
          <cell r="Z34">
            <v>1545.63</v>
          </cell>
          <cell r="AA34">
            <v>1562.94</v>
          </cell>
          <cell r="AB34">
            <v>1574.85</v>
          </cell>
          <cell r="AC34">
            <v>1611.65</v>
          </cell>
          <cell r="AD34">
            <v>1583.51</v>
          </cell>
          <cell r="AE34">
            <v>1587.84</v>
          </cell>
          <cell r="AF34">
            <v>1582.43</v>
          </cell>
          <cell r="AG34">
            <v>1617.06</v>
          </cell>
          <cell r="AH34">
            <v>1615.98</v>
          </cell>
          <cell r="AI34">
            <v>1685.25</v>
          </cell>
          <cell r="AJ34">
            <v>1699.32</v>
          </cell>
          <cell r="AK34">
            <v>1688.5</v>
          </cell>
          <cell r="AL34">
            <v>1705.82</v>
          </cell>
          <cell r="AM34">
            <v>1710.15</v>
          </cell>
          <cell r="AN34">
            <v>1730.71</v>
          </cell>
          <cell r="AO34">
            <v>1790.24</v>
          </cell>
          <cell r="AP34">
            <v>1833.54</v>
          </cell>
          <cell r="AQ34">
            <v>1860.6</v>
          </cell>
          <cell r="AR34">
            <v>2118.1999999999998</v>
          </cell>
          <cell r="AS34">
            <v>2328.1799999999998</v>
          </cell>
          <cell r="AT34">
            <v>2561.9699999999998</v>
          </cell>
          <cell r="AU34">
            <v>2824.99</v>
          </cell>
          <cell r="AV34">
            <v>3119.39</v>
          </cell>
          <cell r="AW34">
            <v>3535.02</v>
          </cell>
          <cell r="AX34">
            <v>3453.85</v>
          </cell>
          <cell r="AY34">
            <v>3436.53</v>
          </cell>
          <cell r="AZ34">
            <v>3518.79</v>
          </cell>
          <cell r="BA34">
            <v>3465.75</v>
          </cell>
          <cell r="BB34">
            <v>3580.48</v>
          </cell>
          <cell r="BC34">
            <v>3642.18</v>
          </cell>
          <cell r="BD34">
            <v>3948.49</v>
          </cell>
          <cell r="BE34">
            <v>3960.4</v>
          </cell>
          <cell r="BF34">
            <v>3798.04</v>
          </cell>
          <cell r="BG34">
            <v>3802.37</v>
          </cell>
          <cell r="BH34">
            <v>4603.32</v>
          </cell>
          <cell r="BI34">
            <v>4722.38</v>
          </cell>
          <cell r="BJ34">
            <v>5012.46</v>
          </cell>
          <cell r="BK34">
            <v>5071.99</v>
          </cell>
          <cell r="BL34">
            <v>5104.46</v>
          </cell>
          <cell r="BM34">
            <v>5104.46</v>
          </cell>
          <cell r="BN34">
            <v>5135.8500000000004</v>
          </cell>
          <cell r="BO34">
            <v>5240.84</v>
          </cell>
          <cell r="BP34">
            <v>5441.08</v>
          </cell>
          <cell r="BQ34">
            <v>5642.4</v>
          </cell>
          <cell r="BR34">
            <v>5803.67</v>
          </cell>
          <cell r="BS34">
            <v>5884.85</v>
          </cell>
          <cell r="BT34">
            <v>5629.41</v>
          </cell>
          <cell r="BU34">
            <v>5777.7</v>
          </cell>
          <cell r="BV34">
            <v>6036.38</v>
          </cell>
          <cell r="BW34">
            <v>6239.87</v>
          </cell>
          <cell r="BX34">
            <v>6373</v>
          </cell>
          <cell r="BY34">
            <v>6600.3</v>
          </cell>
          <cell r="BZ34">
            <v>6738.84</v>
          </cell>
          <cell r="CA34">
            <v>6996.45</v>
          </cell>
          <cell r="CB34">
            <v>7175.04</v>
          </cell>
          <cell r="CC34">
            <v>7618.81</v>
          </cell>
          <cell r="CD34">
            <v>7823.38</v>
          </cell>
          <cell r="CE34">
            <v>8168.65</v>
          </cell>
          <cell r="CF34">
            <v>8701.18</v>
          </cell>
          <cell r="CG34">
            <v>8823.49</v>
          </cell>
          <cell r="CH34">
            <v>8942.5499999999993</v>
          </cell>
          <cell r="CI34">
            <v>9387.4</v>
          </cell>
          <cell r="CJ34">
            <v>9489.15</v>
          </cell>
          <cell r="CK34">
            <v>9637.43</v>
          </cell>
          <cell r="CL34">
            <v>10092.030000000001</v>
          </cell>
          <cell r="CM34">
            <v>10230.57</v>
          </cell>
          <cell r="CN34">
            <v>10557.45</v>
          </cell>
          <cell r="CO34">
            <v>11114.87</v>
          </cell>
          <cell r="CP34">
            <v>11710.17</v>
          </cell>
          <cell r="CQ34">
            <v>13289.35</v>
          </cell>
          <cell r="CR34">
            <v>13868.42</v>
          </cell>
          <cell r="CS34">
            <v>14602.27</v>
          </cell>
          <cell r="CT34">
            <v>16535.38</v>
          </cell>
          <cell r="CU34">
            <v>18667.650000000001</v>
          </cell>
          <cell r="CV34">
            <v>19702.400000000001</v>
          </cell>
        </row>
        <row r="35">
          <cell r="B35">
            <v>26</v>
          </cell>
          <cell r="C35">
            <v>26</v>
          </cell>
          <cell r="D35" t="str">
            <v>Conductores eléctricos.</v>
          </cell>
          <cell r="E35">
            <v>1302.29</v>
          </cell>
          <cell r="F35">
            <v>1281.93</v>
          </cell>
          <cell r="G35">
            <v>1275.79</v>
          </cell>
          <cell r="H35">
            <v>1259.75</v>
          </cell>
          <cell r="I35">
            <v>1270.96</v>
          </cell>
          <cell r="J35">
            <v>1249.18</v>
          </cell>
          <cell r="K35">
            <v>1243.8399999999999</v>
          </cell>
          <cell r="L35">
            <v>1240.6199999999999</v>
          </cell>
          <cell r="M35">
            <v>1243.67</v>
          </cell>
          <cell r="N35">
            <v>1255.9000000000001</v>
          </cell>
          <cell r="O35">
            <v>1281.44</v>
          </cell>
          <cell r="P35">
            <v>1370.21</v>
          </cell>
          <cell r="Q35">
            <v>1514.23</v>
          </cell>
          <cell r="R35">
            <v>1650.44</v>
          </cell>
          <cell r="S35">
            <v>1664.23</v>
          </cell>
          <cell r="T35">
            <v>1627.27</v>
          </cell>
          <cell r="U35">
            <v>1608.68</v>
          </cell>
          <cell r="V35">
            <v>1576.36</v>
          </cell>
          <cell r="W35">
            <v>1759.11</v>
          </cell>
          <cell r="X35">
            <v>1764.83</v>
          </cell>
          <cell r="Y35">
            <v>1757.98</v>
          </cell>
          <cell r="Z35">
            <v>1778.53</v>
          </cell>
          <cell r="AA35">
            <v>1821.01</v>
          </cell>
          <cell r="AB35">
            <v>1953.92</v>
          </cell>
          <cell r="AC35">
            <v>1944.33</v>
          </cell>
          <cell r="AD35">
            <v>1930.62</v>
          </cell>
          <cell r="AE35">
            <v>1984.06</v>
          </cell>
          <cell r="AF35">
            <v>1951.18</v>
          </cell>
          <cell r="AG35">
            <v>1974.47</v>
          </cell>
          <cell r="AH35">
            <v>2021.06</v>
          </cell>
          <cell r="AI35">
            <v>2127.9299999999998</v>
          </cell>
          <cell r="AJ35">
            <v>2290.9899999999998</v>
          </cell>
          <cell r="AK35">
            <v>2389.64</v>
          </cell>
          <cell r="AL35">
            <v>2456.7800000000002</v>
          </cell>
          <cell r="AM35">
            <v>2481.4499999999998</v>
          </cell>
          <cell r="AN35">
            <v>2469.12</v>
          </cell>
          <cell r="AO35">
            <v>2697.94</v>
          </cell>
          <cell r="AP35">
            <v>2815.78</v>
          </cell>
          <cell r="AQ35">
            <v>2858.25</v>
          </cell>
          <cell r="AR35">
            <v>2878.81</v>
          </cell>
          <cell r="AS35">
            <v>3339.2</v>
          </cell>
          <cell r="AT35">
            <v>3907.83</v>
          </cell>
          <cell r="AU35">
            <v>3762.59</v>
          </cell>
          <cell r="AV35">
            <v>3980.46</v>
          </cell>
          <cell r="AW35">
            <v>4999.8900000000003</v>
          </cell>
          <cell r="AX35">
            <v>4723.1099999999997</v>
          </cell>
          <cell r="AY35">
            <v>4795.7299999999996</v>
          </cell>
          <cell r="AZ35">
            <v>5031.41</v>
          </cell>
          <cell r="BA35">
            <v>4861.5</v>
          </cell>
          <cell r="BB35">
            <v>5027.29</v>
          </cell>
          <cell r="BC35">
            <v>5227.3500000000004</v>
          </cell>
          <cell r="BD35">
            <v>5430.14</v>
          </cell>
          <cell r="BE35">
            <v>5850.79</v>
          </cell>
          <cell r="BF35">
            <v>5643.89</v>
          </cell>
          <cell r="BG35">
            <v>5637.04</v>
          </cell>
          <cell r="BH35">
            <v>7447.08</v>
          </cell>
          <cell r="BI35">
            <v>7349.8</v>
          </cell>
          <cell r="BJ35">
            <v>7607.4</v>
          </cell>
          <cell r="BK35">
            <v>7863.63</v>
          </cell>
          <cell r="BL35">
            <v>8006.13</v>
          </cell>
          <cell r="BM35">
            <v>8100.67</v>
          </cell>
          <cell r="BN35">
            <v>8144.52</v>
          </cell>
          <cell r="BO35">
            <v>8150</v>
          </cell>
          <cell r="BP35">
            <v>8307.57</v>
          </cell>
          <cell r="BQ35">
            <v>8655.61</v>
          </cell>
          <cell r="BR35">
            <v>8950.2000000000007</v>
          </cell>
          <cell r="BS35">
            <v>9595.57</v>
          </cell>
          <cell r="BT35">
            <v>10132.69</v>
          </cell>
          <cell r="BU35">
            <v>10536.9</v>
          </cell>
          <cell r="BV35">
            <v>11279.56</v>
          </cell>
          <cell r="BW35">
            <v>11823.53</v>
          </cell>
          <cell r="BX35">
            <v>12566.18</v>
          </cell>
          <cell r="BY35">
            <v>13217.03</v>
          </cell>
          <cell r="BZ35">
            <v>14295.39</v>
          </cell>
          <cell r="CA35">
            <v>15376.48</v>
          </cell>
          <cell r="CB35">
            <v>16765.87</v>
          </cell>
          <cell r="CC35">
            <v>16587.740000000002</v>
          </cell>
          <cell r="CD35">
            <v>17696.240000000002</v>
          </cell>
          <cell r="CE35">
            <v>17901.77</v>
          </cell>
          <cell r="CF35">
            <v>18037.419999999998</v>
          </cell>
          <cell r="CG35">
            <v>18267.62</v>
          </cell>
          <cell r="CH35">
            <v>18907.509999999998</v>
          </cell>
          <cell r="CI35">
            <v>19436.41</v>
          </cell>
          <cell r="CJ35">
            <v>19585.759999999998</v>
          </cell>
          <cell r="CK35">
            <v>20531.2</v>
          </cell>
          <cell r="CL35">
            <v>21249.19</v>
          </cell>
          <cell r="CM35">
            <v>21943.89</v>
          </cell>
          <cell r="CN35">
            <v>22741.35</v>
          </cell>
          <cell r="CO35">
            <v>23633.360000000001</v>
          </cell>
          <cell r="CP35">
            <v>24215.69</v>
          </cell>
          <cell r="CQ35">
            <v>26016.15</v>
          </cell>
          <cell r="CR35">
            <v>27996.1</v>
          </cell>
          <cell r="CS35">
            <v>29537.58</v>
          </cell>
          <cell r="CT35">
            <v>32027.25</v>
          </cell>
          <cell r="CU35">
            <v>35798.07</v>
          </cell>
          <cell r="CV35">
            <v>38574.11</v>
          </cell>
        </row>
        <row r="36">
          <cell r="B36">
            <v>27</v>
          </cell>
          <cell r="C36">
            <v>27</v>
          </cell>
          <cell r="D36" t="str">
            <v>Tableros.</v>
          </cell>
          <cell r="E36">
            <v>327.02999999999997</v>
          </cell>
          <cell r="F36">
            <v>327.02999999999997</v>
          </cell>
          <cell r="G36">
            <v>334.8</v>
          </cell>
          <cell r="H36">
            <v>362.89</v>
          </cell>
          <cell r="I36">
            <v>362.89</v>
          </cell>
          <cell r="J36">
            <v>358.37</v>
          </cell>
          <cell r="K36">
            <v>358.37</v>
          </cell>
          <cell r="L36">
            <v>358.37</v>
          </cell>
          <cell r="M36">
            <v>366.53</v>
          </cell>
          <cell r="N36">
            <v>366.53</v>
          </cell>
          <cell r="O36">
            <v>373.98</v>
          </cell>
          <cell r="P36">
            <v>399.89</v>
          </cell>
          <cell r="Q36">
            <v>419.66</v>
          </cell>
          <cell r="R36">
            <v>428.96</v>
          </cell>
          <cell r="S36">
            <v>438.73</v>
          </cell>
          <cell r="T36">
            <v>448.98</v>
          </cell>
          <cell r="U36">
            <v>459.74</v>
          </cell>
          <cell r="V36">
            <v>459.74</v>
          </cell>
          <cell r="W36">
            <v>464.43</v>
          </cell>
          <cell r="X36">
            <v>463.07</v>
          </cell>
          <cell r="Y36">
            <v>465.07</v>
          </cell>
          <cell r="Z36">
            <v>465.87</v>
          </cell>
          <cell r="AA36">
            <v>469.47</v>
          </cell>
          <cell r="AB36">
            <v>474.27</v>
          </cell>
          <cell r="AC36">
            <v>474.27</v>
          </cell>
          <cell r="AD36">
            <v>489.86</v>
          </cell>
          <cell r="AE36">
            <v>501.46</v>
          </cell>
          <cell r="AF36">
            <v>506.26</v>
          </cell>
          <cell r="AG36">
            <v>511.05</v>
          </cell>
          <cell r="AH36">
            <v>527.85</v>
          </cell>
          <cell r="AI36">
            <v>532.25</v>
          </cell>
          <cell r="AJ36">
            <v>552.64</v>
          </cell>
          <cell r="AK36">
            <v>551.44000000000005</v>
          </cell>
          <cell r="AL36">
            <v>553.44000000000005</v>
          </cell>
          <cell r="AM36">
            <v>567.44000000000005</v>
          </cell>
          <cell r="AN36">
            <v>567.44000000000005</v>
          </cell>
          <cell r="AO36">
            <v>583.42999999999995</v>
          </cell>
          <cell r="AP36">
            <v>587.42999999999995</v>
          </cell>
          <cell r="AQ36">
            <v>624.62</v>
          </cell>
          <cell r="AR36">
            <v>653.80999999999995</v>
          </cell>
          <cell r="AS36">
            <v>691.8</v>
          </cell>
          <cell r="AT36">
            <v>767.38</v>
          </cell>
          <cell r="AU36">
            <v>788.98</v>
          </cell>
          <cell r="AV36">
            <v>840.16</v>
          </cell>
          <cell r="AW36">
            <v>1007.71</v>
          </cell>
          <cell r="AX36">
            <v>981.32</v>
          </cell>
          <cell r="AY36">
            <v>978.12</v>
          </cell>
          <cell r="AZ36">
            <v>1040.5</v>
          </cell>
          <cell r="BA36">
            <v>1058.9000000000001</v>
          </cell>
          <cell r="BB36">
            <v>1091.69</v>
          </cell>
          <cell r="BC36">
            <v>1132.48</v>
          </cell>
          <cell r="BD36">
            <v>1161.67</v>
          </cell>
          <cell r="BE36">
            <v>1177.67</v>
          </cell>
          <cell r="BF36">
            <v>1205.26</v>
          </cell>
          <cell r="BG36">
            <v>1241.6500000000001</v>
          </cell>
          <cell r="BH36">
            <v>1482.38</v>
          </cell>
          <cell r="BI36">
            <v>1506.37</v>
          </cell>
          <cell r="BJ36">
            <v>1562.76</v>
          </cell>
          <cell r="BK36">
            <v>1605.94</v>
          </cell>
          <cell r="BL36">
            <v>1655.13</v>
          </cell>
          <cell r="BM36">
            <v>1707.52</v>
          </cell>
          <cell r="BN36">
            <v>1718.71</v>
          </cell>
          <cell r="BO36">
            <v>1736.71</v>
          </cell>
          <cell r="BP36">
            <v>1788.29</v>
          </cell>
          <cell r="BQ36">
            <v>1883.07</v>
          </cell>
          <cell r="BR36">
            <v>1999.83</v>
          </cell>
          <cell r="BS36">
            <v>2089.41</v>
          </cell>
          <cell r="BT36">
            <v>2162.19</v>
          </cell>
          <cell r="BU36">
            <v>2201.38</v>
          </cell>
          <cell r="BV36">
            <v>2289.75</v>
          </cell>
          <cell r="BW36">
            <v>2384.12</v>
          </cell>
          <cell r="BX36">
            <v>2425.31</v>
          </cell>
          <cell r="BY36">
            <v>2552.48</v>
          </cell>
          <cell r="BZ36">
            <v>2670.04</v>
          </cell>
          <cell r="CA36">
            <v>2802</v>
          </cell>
          <cell r="CB36">
            <v>2789.21</v>
          </cell>
          <cell r="CC36">
            <v>2867.59</v>
          </cell>
          <cell r="CD36">
            <v>2986.75</v>
          </cell>
          <cell r="CE36">
            <v>2996.75</v>
          </cell>
          <cell r="CF36">
            <v>3093.12</v>
          </cell>
          <cell r="CG36">
            <v>3111.92</v>
          </cell>
          <cell r="CH36">
            <v>3304.26</v>
          </cell>
          <cell r="CI36">
            <v>3350.25</v>
          </cell>
          <cell r="CJ36">
            <v>3389.04</v>
          </cell>
          <cell r="CK36">
            <v>3419.43</v>
          </cell>
          <cell r="CL36">
            <v>3536.6</v>
          </cell>
          <cell r="CM36">
            <v>3692.15</v>
          </cell>
          <cell r="CN36">
            <v>3731.34</v>
          </cell>
          <cell r="CO36">
            <v>3893.3</v>
          </cell>
          <cell r="CP36">
            <v>4056.05</v>
          </cell>
          <cell r="CQ36">
            <v>4581.1000000000004</v>
          </cell>
          <cell r="CR36">
            <v>4797.04</v>
          </cell>
          <cell r="CS36">
            <v>4971.79</v>
          </cell>
          <cell r="CT36">
            <v>5482.44</v>
          </cell>
          <cell r="CU36">
            <v>5902.72</v>
          </cell>
          <cell r="CV36">
            <v>6473.36</v>
          </cell>
        </row>
        <row r="37">
          <cell r="B37">
            <v>28</v>
          </cell>
          <cell r="C37">
            <v>28</v>
          </cell>
          <cell r="D37" t="str">
            <v>Aluminio en chapa p/ señalamiento</v>
          </cell>
          <cell r="E37">
            <v>1555.49</v>
          </cell>
          <cell r="F37">
            <v>1571.36</v>
          </cell>
          <cell r="G37">
            <v>1585.31</v>
          </cell>
          <cell r="H37">
            <v>1598.72</v>
          </cell>
          <cell r="I37">
            <v>1604.81</v>
          </cell>
          <cell r="J37">
            <v>1625.92</v>
          </cell>
          <cell r="K37">
            <v>1639.22</v>
          </cell>
          <cell r="L37">
            <v>1656.62</v>
          </cell>
          <cell r="M37">
            <v>1677.03</v>
          </cell>
          <cell r="N37">
            <v>1693.09</v>
          </cell>
          <cell r="O37">
            <v>1727.52</v>
          </cell>
          <cell r="P37">
            <v>1847.19</v>
          </cell>
          <cell r="Q37">
            <v>2326.6999999999998</v>
          </cell>
          <cell r="R37">
            <v>2484.17</v>
          </cell>
          <cell r="S37">
            <v>2461.81</v>
          </cell>
          <cell r="T37">
            <v>2380.66</v>
          </cell>
          <cell r="U37">
            <v>2357.2199999999998</v>
          </cell>
          <cell r="V37">
            <v>2294.02</v>
          </cell>
          <cell r="W37">
            <v>2451.6</v>
          </cell>
          <cell r="X37">
            <v>2425.36</v>
          </cell>
          <cell r="Y37">
            <v>2499.25</v>
          </cell>
          <cell r="Z37">
            <v>2538.04</v>
          </cell>
          <cell r="AA37">
            <v>2545.4299999999998</v>
          </cell>
          <cell r="AB37">
            <v>2652.56</v>
          </cell>
          <cell r="AC37">
            <v>2663.65</v>
          </cell>
          <cell r="AD37">
            <v>2580.52</v>
          </cell>
          <cell r="AE37">
            <v>2602.69</v>
          </cell>
          <cell r="AF37">
            <v>2532.5</v>
          </cell>
          <cell r="AG37">
            <v>2493.71</v>
          </cell>
          <cell r="AH37">
            <v>2519.5700000000002</v>
          </cell>
          <cell r="AI37">
            <v>2630.4</v>
          </cell>
          <cell r="AJ37">
            <v>2665.49</v>
          </cell>
          <cell r="AK37">
            <v>2700.59</v>
          </cell>
          <cell r="AL37">
            <v>2754.16</v>
          </cell>
          <cell r="AM37">
            <v>2774.48</v>
          </cell>
          <cell r="AN37">
            <v>2815.12</v>
          </cell>
          <cell r="AO37">
            <v>2983.21</v>
          </cell>
          <cell r="AP37">
            <v>3179.01</v>
          </cell>
          <cell r="AQ37">
            <v>3415.45</v>
          </cell>
          <cell r="AR37">
            <v>3443.16</v>
          </cell>
          <cell r="AS37">
            <v>3864.32</v>
          </cell>
          <cell r="AT37">
            <v>4486.82</v>
          </cell>
          <cell r="AU37">
            <v>4475.74</v>
          </cell>
          <cell r="AV37">
            <v>4826.71</v>
          </cell>
          <cell r="AW37">
            <v>6267.51</v>
          </cell>
          <cell r="AX37">
            <v>5870.37</v>
          </cell>
          <cell r="AY37">
            <v>5807.56</v>
          </cell>
          <cell r="AZ37">
            <v>6029.23</v>
          </cell>
          <cell r="BA37">
            <v>5883.3</v>
          </cell>
          <cell r="BB37">
            <v>6055.09</v>
          </cell>
          <cell r="BC37">
            <v>6285.99</v>
          </cell>
          <cell r="BD37">
            <v>6481.79</v>
          </cell>
          <cell r="BE37">
            <v>6908.49</v>
          </cell>
          <cell r="BF37">
            <v>6694.21</v>
          </cell>
          <cell r="BG37">
            <v>6529.82</v>
          </cell>
          <cell r="BH37">
            <v>8474.91</v>
          </cell>
          <cell r="BI37">
            <v>8637.4599999999991</v>
          </cell>
          <cell r="BJ37">
            <v>8849.89</v>
          </cell>
          <cell r="BK37">
            <v>9152.82</v>
          </cell>
          <cell r="BL37">
            <v>9258.11</v>
          </cell>
          <cell r="BM37">
            <v>9128.81</v>
          </cell>
          <cell r="BN37">
            <v>9285.82</v>
          </cell>
          <cell r="BO37">
            <v>9448.3700000000008</v>
          </cell>
          <cell r="BP37">
            <v>9845.52</v>
          </cell>
          <cell r="BQ37">
            <v>10203.870000000001</v>
          </cell>
          <cell r="BR37">
            <v>10560.38</v>
          </cell>
          <cell r="BS37">
            <v>10839.31</v>
          </cell>
          <cell r="BT37">
            <v>11356.52</v>
          </cell>
          <cell r="BU37">
            <v>11507.99</v>
          </cell>
          <cell r="BV37">
            <v>11993.8</v>
          </cell>
          <cell r="BW37">
            <v>12339.23</v>
          </cell>
          <cell r="BX37">
            <v>12764.08</v>
          </cell>
          <cell r="BY37">
            <v>13255.43</v>
          </cell>
          <cell r="BZ37">
            <v>13739.4</v>
          </cell>
          <cell r="CA37">
            <v>14278.78</v>
          </cell>
          <cell r="CB37">
            <v>14799.68</v>
          </cell>
          <cell r="CC37">
            <v>15357.53</v>
          </cell>
          <cell r="CD37">
            <v>15749.14</v>
          </cell>
          <cell r="CE37">
            <v>16179.53</v>
          </cell>
          <cell r="CF37">
            <v>16484.32</v>
          </cell>
          <cell r="CG37">
            <v>17084.66</v>
          </cell>
          <cell r="CH37">
            <v>18096.919999999998</v>
          </cell>
          <cell r="CI37">
            <v>19170.13</v>
          </cell>
          <cell r="CJ37">
            <v>19746.46</v>
          </cell>
          <cell r="CK37">
            <v>20248.89</v>
          </cell>
          <cell r="CL37">
            <v>21205.74</v>
          </cell>
          <cell r="CM37">
            <v>22977.19</v>
          </cell>
          <cell r="CN37">
            <v>25042.35</v>
          </cell>
          <cell r="CO37">
            <v>26111.87</v>
          </cell>
          <cell r="CP37">
            <v>26407.42</v>
          </cell>
          <cell r="CQ37">
            <v>27508.35</v>
          </cell>
          <cell r="CR37">
            <v>30201.55</v>
          </cell>
          <cell r="CS37">
            <v>32636.14</v>
          </cell>
          <cell r="CT37">
            <v>33419.35</v>
          </cell>
          <cell r="CU37">
            <v>35207.43</v>
          </cell>
          <cell r="CV37">
            <v>37398.199999999997</v>
          </cell>
        </row>
        <row r="38">
          <cell r="B38">
            <v>29</v>
          </cell>
          <cell r="C38">
            <v>29</v>
          </cell>
          <cell r="D38" t="str">
            <v>Filler calcáreo.</v>
          </cell>
          <cell r="E38">
            <v>33</v>
          </cell>
          <cell r="F38">
            <v>35.24</v>
          </cell>
          <cell r="G38">
            <v>35.78</v>
          </cell>
          <cell r="H38">
            <v>35.96</v>
          </cell>
          <cell r="I38">
            <v>37.340000000000003</v>
          </cell>
          <cell r="J38">
            <v>37.24</v>
          </cell>
          <cell r="K38">
            <v>37.81</v>
          </cell>
          <cell r="L38">
            <v>39.840000000000003</v>
          </cell>
          <cell r="M38">
            <v>40.119999999999997</v>
          </cell>
          <cell r="N38">
            <v>40.35</v>
          </cell>
          <cell r="O38">
            <v>41.97</v>
          </cell>
          <cell r="P38">
            <v>45.53</v>
          </cell>
          <cell r="Q38">
            <v>46.98</v>
          </cell>
          <cell r="R38">
            <v>49.46</v>
          </cell>
          <cell r="S38">
            <v>50.21</v>
          </cell>
          <cell r="T38">
            <v>52.78</v>
          </cell>
          <cell r="U38">
            <v>54.07</v>
          </cell>
          <cell r="V38">
            <v>53.78</v>
          </cell>
          <cell r="W38">
            <v>54.99</v>
          </cell>
          <cell r="X38">
            <v>55.2</v>
          </cell>
          <cell r="Y38">
            <v>56.41</v>
          </cell>
          <cell r="Z38">
            <v>56.81</v>
          </cell>
          <cell r="AA38">
            <v>58.59</v>
          </cell>
          <cell r="AB38">
            <v>58.47</v>
          </cell>
          <cell r="AC38">
            <v>60.81</v>
          </cell>
          <cell r="AD38">
            <v>60.97</v>
          </cell>
          <cell r="AE38">
            <v>62.54</v>
          </cell>
          <cell r="AF38">
            <v>62.82</v>
          </cell>
          <cell r="AG38">
            <v>63.87</v>
          </cell>
          <cell r="AH38">
            <v>65.53</v>
          </cell>
          <cell r="AI38">
            <v>66.819999999999993</v>
          </cell>
          <cell r="AJ38">
            <v>68.959999999999994</v>
          </cell>
          <cell r="AK38">
            <v>69.680000000000007</v>
          </cell>
          <cell r="AL38">
            <v>69.64</v>
          </cell>
          <cell r="AM38">
            <v>73.680000000000007</v>
          </cell>
          <cell r="AN38">
            <v>75.209999999999994</v>
          </cell>
          <cell r="AO38">
            <v>77.84</v>
          </cell>
          <cell r="AP38">
            <v>79.45</v>
          </cell>
          <cell r="AQ38">
            <v>83.56</v>
          </cell>
          <cell r="AR38">
            <v>84.53</v>
          </cell>
          <cell r="AS38">
            <v>90.91</v>
          </cell>
          <cell r="AT38">
            <v>93.69</v>
          </cell>
          <cell r="AU38">
            <v>97.93</v>
          </cell>
          <cell r="AV38">
            <v>106.85</v>
          </cell>
          <cell r="AW38">
            <v>119.52</v>
          </cell>
          <cell r="AX38">
            <v>127.34</v>
          </cell>
          <cell r="AY38">
            <v>132.38999999999999</v>
          </cell>
          <cell r="AZ38">
            <v>134.57</v>
          </cell>
          <cell r="BA38">
            <v>139.09</v>
          </cell>
          <cell r="BB38">
            <v>140.46</v>
          </cell>
          <cell r="BC38">
            <v>143.32</v>
          </cell>
          <cell r="BD38">
            <v>141.79</v>
          </cell>
          <cell r="BE38">
            <v>156.88</v>
          </cell>
          <cell r="BF38">
            <v>160.07</v>
          </cell>
          <cell r="BG38">
            <v>160.38999999999999</v>
          </cell>
          <cell r="BH38">
            <v>169.27</v>
          </cell>
          <cell r="BI38">
            <v>179.52</v>
          </cell>
          <cell r="BJ38">
            <v>188.19</v>
          </cell>
          <cell r="BK38">
            <v>193.68</v>
          </cell>
          <cell r="BL38">
            <v>199.65</v>
          </cell>
          <cell r="BM38">
            <v>205.87</v>
          </cell>
          <cell r="BN38">
            <v>212.6</v>
          </cell>
          <cell r="BO38">
            <v>214.06</v>
          </cell>
          <cell r="BP38">
            <v>214.38</v>
          </cell>
          <cell r="BQ38">
            <v>228.99</v>
          </cell>
          <cell r="BR38">
            <v>240.04</v>
          </cell>
          <cell r="BS38">
            <v>249.36</v>
          </cell>
          <cell r="BT38">
            <v>257.76</v>
          </cell>
          <cell r="BU38">
            <v>266.47000000000003</v>
          </cell>
          <cell r="BV38">
            <v>286.27999999999997</v>
          </cell>
          <cell r="BW38">
            <v>311.87</v>
          </cell>
          <cell r="BX38">
            <v>332.08</v>
          </cell>
          <cell r="BY38">
            <v>346.12</v>
          </cell>
          <cell r="BZ38">
            <v>361.54</v>
          </cell>
          <cell r="CA38">
            <v>365.93</v>
          </cell>
          <cell r="CB38">
            <v>378.4</v>
          </cell>
          <cell r="CC38">
            <v>387.24</v>
          </cell>
          <cell r="CD38">
            <v>391.96</v>
          </cell>
          <cell r="CE38">
            <v>395.83</v>
          </cell>
          <cell r="CF38">
            <v>410.76</v>
          </cell>
          <cell r="CG38">
            <v>412.34</v>
          </cell>
          <cell r="CH38">
            <v>419.64</v>
          </cell>
          <cell r="CI38">
            <v>427.31</v>
          </cell>
          <cell r="CJ38">
            <v>431.54</v>
          </cell>
          <cell r="CK38">
            <v>445.71</v>
          </cell>
          <cell r="CL38">
            <v>461.93</v>
          </cell>
          <cell r="CM38">
            <v>475.57</v>
          </cell>
          <cell r="CN38">
            <v>492.31</v>
          </cell>
          <cell r="CO38">
            <v>513.53</v>
          </cell>
          <cell r="CP38">
            <v>540.29</v>
          </cell>
          <cell r="CQ38">
            <v>576.96</v>
          </cell>
          <cell r="CR38">
            <v>625.54999999999995</v>
          </cell>
          <cell r="CS38">
            <v>670.21</v>
          </cell>
          <cell r="CT38">
            <v>715.73</v>
          </cell>
          <cell r="CU38">
            <v>759.67</v>
          </cell>
          <cell r="CV38">
            <v>802.24</v>
          </cell>
        </row>
        <row r="39">
          <cell r="B39">
            <v>30</v>
          </cell>
          <cell r="C39">
            <v>30</v>
          </cell>
          <cell r="D39" t="str">
            <v>Madera para encofrado.</v>
          </cell>
          <cell r="E39">
            <v>1362.2</v>
          </cell>
          <cell r="F39">
            <v>1408</v>
          </cell>
          <cell r="G39">
            <v>1418.7</v>
          </cell>
          <cell r="H39">
            <v>1450.8</v>
          </cell>
          <cell r="I39">
            <v>1493.7</v>
          </cell>
          <cell r="J39">
            <v>1497.5</v>
          </cell>
          <cell r="K39">
            <v>1529.3</v>
          </cell>
          <cell r="L39">
            <v>1542.4</v>
          </cell>
          <cell r="M39">
            <v>1593.4</v>
          </cell>
          <cell r="N39">
            <v>1634.8</v>
          </cell>
          <cell r="O39">
            <v>1644.13</v>
          </cell>
          <cell r="P39">
            <v>1743.85</v>
          </cell>
          <cell r="Q39">
            <v>1861.06</v>
          </cell>
          <cell r="R39">
            <v>1878.55</v>
          </cell>
          <cell r="S39">
            <v>1919.35</v>
          </cell>
          <cell r="T39">
            <v>2007.63</v>
          </cell>
          <cell r="U39">
            <v>2073.33</v>
          </cell>
          <cell r="V39">
            <v>2094.85</v>
          </cell>
          <cell r="W39">
            <v>2094.85</v>
          </cell>
          <cell r="X39">
            <v>2112.16</v>
          </cell>
          <cell r="Y39">
            <v>2118.6999999999998</v>
          </cell>
          <cell r="Z39">
            <v>2118.6999999999998</v>
          </cell>
          <cell r="AA39">
            <v>2228.23</v>
          </cell>
          <cell r="AB39">
            <v>2228.23</v>
          </cell>
          <cell r="AC39">
            <v>2229.87</v>
          </cell>
          <cell r="AD39">
            <v>2275.64</v>
          </cell>
          <cell r="AE39">
            <v>2321.42</v>
          </cell>
          <cell r="AF39">
            <v>2350.84</v>
          </cell>
          <cell r="AG39">
            <v>2417.87</v>
          </cell>
          <cell r="AH39">
            <v>2424.41</v>
          </cell>
          <cell r="AI39">
            <v>2432.58</v>
          </cell>
          <cell r="AJ39">
            <v>2427.6799999999998</v>
          </cell>
          <cell r="AK39">
            <v>2478.36</v>
          </cell>
          <cell r="AL39">
            <v>2511.0500000000002</v>
          </cell>
          <cell r="AM39">
            <v>2520.86</v>
          </cell>
          <cell r="AN39">
            <v>2574.81</v>
          </cell>
          <cell r="AO39">
            <v>2591.16</v>
          </cell>
          <cell r="AP39">
            <v>2720.31</v>
          </cell>
          <cell r="AQ39">
            <v>2748.1</v>
          </cell>
          <cell r="AR39">
            <v>2547.02</v>
          </cell>
          <cell r="AS39">
            <v>2705.59</v>
          </cell>
          <cell r="AT39">
            <v>2813.49</v>
          </cell>
          <cell r="AU39">
            <v>2857.63</v>
          </cell>
          <cell r="AV39">
            <v>2975.34</v>
          </cell>
          <cell r="AW39">
            <v>3227.1</v>
          </cell>
          <cell r="AX39">
            <v>3202.57</v>
          </cell>
          <cell r="AY39">
            <v>3267.97</v>
          </cell>
          <cell r="AZ39">
            <v>3297.39</v>
          </cell>
          <cell r="BA39">
            <v>3297.39</v>
          </cell>
          <cell r="BB39">
            <v>3377.5</v>
          </cell>
          <cell r="BC39">
            <v>3513.19</v>
          </cell>
          <cell r="BD39">
            <v>3612.91</v>
          </cell>
          <cell r="BE39">
            <v>3719.17</v>
          </cell>
          <cell r="BF39">
            <v>3944.77</v>
          </cell>
          <cell r="BG39">
            <v>4039.59</v>
          </cell>
          <cell r="BH39">
            <v>4384.53</v>
          </cell>
          <cell r="BI39">
            <v>4691.88</v>
          </cell>
          <cell r="BJ39">
            <v>4706.59</v>
          </cell>
          <cell r="BK39">
            <v>4894.59</v>
          </cell>
          <cell r="BL39">
            <v>5007.3900000000003</v>
          </cell>
          <cell r="BM39">
            <v>5249.34</v>
          </cell>
          <cell r="BN39">
            <v>5473.31</v>
          </cell>
          <cell r="BO39">
            <v>5473.31</v>
          </cell>
          <cell r="BP39">
            <v>5605.73</v>
          </cell>
          <cell r="BQ39">
            <v>5752.86</v>
          </cell>
          <cell r="BR39">
            <v>5926.15</v>
          </cell>
          <cell r="BS39">
            <v>6045.49</v>
          </cell>
          <cell r="BT39">
            <v>6356.1</v>
          </cell>
          <cell r="BU39">
            <v>6687.97</v>
          </cell>
          <cell r="BV39">
            <v>7147.35</v>
          </cell>
          <cell r="BW39">
            <v>7699.91</v>
          </cell>
          <cell r="BX39">
            <v>8062.83</v>
          </cell>
          <cell r="BY39">
            <v>8563.08</v>
          </cell>
          <cell r="BZ39">
            <v>8932.5499999999993</v>
          </cell>
          <cell r="CA39">
            <v>10044.209999999999</v>
          </cell>
          <cell r="CB39">
            <v>11281.75</v>
          </cell>
          <cell r="CC39">
            <v>11633.24</v>
          </cell>
          <cell r="CD39">
            <v>12175.99</v>
          </cell>
          <cell r="CE39">
            <v>12757.98</v>
          </cell>
          <cell r="CF39">
            <v>13111.1</v>
          </cell>
          <cell r="CG39">
            <v>13565.57</v>
          </cell>
          <cell r="CH39">
            <v>14026.58</v>
          </cell>
          <cell r="CI39">
            <v>14660.89</v>
          </cell>
          <cell r="CJ39">
            <v>15076.13</v>
          </cell>
          <cell r="CK39">
            <v>16741.990000000002</v>
          </cell>
          <cell r="CL39">
            <v>17564.29</v>
          </cell>
          <cell r="CM39">
            <v>18389.87</v>
          </cell>
          <cell r="CN39">
            <v>19078.12</v>
          </cell>
          <cell r="CO39">
            <v>19893.88</v>
          </cell>
          <cell r="CP39">
            <v>21118.35</v>
          </cell>
          <cell r="CQ39">
            <v>22988.560000000001</v>
          </cell>
          <cell r="CR39">
            <v>23990.69</v>
          </cell>
          <cell r="CS39">
            <v>25206.98</v>
          </cell>
          <cell r="CT39">
            <v>26137.18</v>
          </cell>
          <cell r="CU39">
            <v>27132.78</v>
          </cell>
          <cell r="CV39">
            <v>28022.11</v>
          </cell>
        </row>
        <row r="40">
          <cell r="B40">
            <v>31</v>
          </cell>
          <cell r="C40">
            <v>31</v>
          </cell>
          <cell r="D40" t="str">
            <v>Mejorador de adherencia.</v>
          </cell>
          <cell r="E40">
            <v>823.06</v>
          </cell>
          <cell r="F40">
            <v>824.19</v>
          </cell>
          <cell r="G40">
            <v>825.55</v>
          </cell>
          <cell r="H40">
            <v>837.99</v>
          </cell>
          <cell r="I40">
            <v>849.01</v>
          </cell>
          <cell r="J40">
            <v>856.82</v>
          </cell>
          <cell r="K40">
            <v>873.86</v>
          </cell>
          <cell r="L40">
            <v>884.28</v>
          </cell>
          <cell r="M40">
            <v>894.35</v>
          </cell>
          <cell r="N40">
            <v>902.26</v>
          </cell>
          <cell r="O40">
            <v>920.61</v>
          </cell>
          <cell r="P40">
            <v>984.38</v>
          </cell>
          <cell r="Q40">
            <v>1104.76</v>
          </cell>
          <cell r="R40">
            <v>1166.74</v>
          </cell>
          <cell r="S40">
            <v>1193.75</v>
          </cell>
          <cell r="T40">
            <v>1219</v>
          </cell>
          <cell r="U40">
            <v>1244.04</v>
          </cell>
          <cell r="V40">
            <v>1252.8599999999999</v>
          </cell>
          <cell r="W40">
            <v>1289.68</v>
          </cell>
          <cell r="X40">
            <v>1308.24</v>
          </cell>
          <cell r="Y40">
            <v>1330.89</v>
          </cell>
          <cell r="Z40">
            <v>1354.51</v>
          </cell>
          <cell r="AA40">
            <v>1375.18</v>
          </cell>
          <cell r="AB40">
            <v>1401.76</v>
          </cell>
          <cell r="AC40">
            <v>1430.31</v>
          </cell>
          <cell r="AD40">
            <v>1444.09</v>
          </cell>
          <cell r="AE40">
            <v>1469.68</v>
          </cell>
          <cell r="AF40">
            <v>1471.65</v>
          </cell>
          <cell r="AG40">
            <v>1497.25</v>
          </cell>
          <cell r="AH40">
            <v>1522.84</v>
          </cell>
          <cell r="AI40">
            <v>1555.32</v>
          </cell>
          <cell r="AJ40">
            <v>1581.9</v>
          </cell>
          <cell r="AK40">
            <v>1614.39</v>
          </cell>
          <cell r="AL40">
            <v>1630.14</v>
          </cell>
          <cell r="AM40">
            <v>1664.59</v>
          </cell>
          <cell r="AN40">
            <v>1695.11</v>
          </cell>
          <cell r="AO40">
            <v>1753.19</v>
          </cell>
          <cell r="AP40">
            <v>1819.14</v>
          </cell>
          <cell r="AQ40">
            <v>1866.39</v>
          </cell>
          <cell r="AR40">
            <v>1896.91</v>
          </cell>
          <cell r="AS40">
            <v>2026.84</v>
          </cell>
          <cell r="AT40">
            <v>2232.58</v>
          </cell>
          <cell r="AU40">
            <v>2381.2199999999998</v>
          </cell>
          <cell r="AV40">
            <v>2487.54</v>
          </cell>
          <cell r="AW40">
            <v>2964.96</v>
          </cell>
          <cell r="AX40">
            <v>3087.02</v>
          </cell>
          <cell r="AY40">
            <v>3108.68</v>
          </cell>
          <cell r="AZ40">
            <v>3166.76</v>
          </cell>
          <cell r="BA40">
            <v>3186.45</v>
          </cell>
          <cell r="BB40">
            <v>3209.09</v>
          </cell>
          <cell r="BC40">
            <v>3317.37</v>
          </cell>
          <cell r="BD40">
            <v>3481.76</v>
          </cell>
          <cell r="BE40">
            <v>3632.37</v>
          </cell>
          <cell r="BF40">
            <v>3721.95</v>
          </cell>
          <cell r="BG40">
            <v>3702.46</v>
          </cell>
          <cell r="BH40">
            <v>4301.16</v>
          </cell>
          <cell r="BI40">
            <v>4590.7700000000004</v>
          </cell>
          <cell r="BJ40">
            <v>4734.3900000000003</v>
          </cell>
          <cell r="BK40">
            <v>5002.83</v>
          </cell>
          <cell r="BL40">
            <v>5132.08</v>
          </cell>
          <cell r="BM40">
            <v>5097.13</v>
          </cell>
          <cell r="BN40">
            <v>5173.92</v>
          </cell>
          <cell r="BO40">
            <v>5269.01</v>
          </cell>
          <cell r="BP40">
            <v>5303.76</v>
          </cell>
          <cell r="BQ40">
            <v>5361.54</v>
          </cell>
          <cell r="BR40">
            <v>5439.7</v>
          </cell>
          <cell r="BS40">
            <v>5669.06</v>
          </cell>
          <cell r="BT40">
            <v>5860.03</v>
          </cell>
          <cell r="BU40">
            <v>6056.02</v>
          </cell>
          <cell r="BV40">
            <v>6310.68</v>
          </cell>
          <cell r="BW40">
            <v>6543</v>
          </cell>
          <cell r="BX40">
            <v>6812.23</v>
          </cell>
          <cell r="BY40">
            <v>7109.11</v>
          </cell>
          <cell r="BZ40">
            <v>7522.56</v>
          </cell>
          <cell r="CA40">
            <v>7916.31</v>
          </cell>
          <cell r="CB40">
            <v>8456.44</v>
          </cell>
          <cell r="CC40">
            <v>8819.09</v>
          </cell>
          <cell r="CD40">
            <v>9069.42</v>
          </cell>
          <cell r="CE40">
            <v>9192.36</v>
          </cell>
          <cell r="CF40">
            <v>9597.83</v>
          </cell>
          <cell r="CG40">
            <v>9739.98</v>
          </cell>
          <cell r="CH40">
            <v>9979.67</v>
          </cell>
          <cell r="CI40">
            <v>10312.299999999999</v>
          </cell>
          <cell r="CJ40">
            <v>10556.92</v>
          </cell>
          <cell r="CK40">
            <v>10896.33</v>
          </cell>
          <cell r="CL40">
            <v>11375.53</v>
          </cell>
          <cell r="CM40">
            <v>12156.05</v>
          </cell>
          <cell r="CN40">
            <v>12763.31</v>
          </cell>
          <cell r="CO40">
            <v>13686.47</v>
          </cell>
          <cell r="CP40">
            <v>14340.29</v>
          </cell>
          <cell r="CQ40">
            <v>15589.87</v>
          </cell>
          <cell r="CR40">
            <v>16816.02</v>
          </cell>
          <cell r="CS40">
            <v>17478.7</v>
          </cell>
          <cell r="CT40">
            <v>18409.93</v>
          </cell>
          <cell r="CU40">
            <v>19419.91</v>
          </cell>
          <cell r="CV40">
            <v>20612.580000000002</v>
          </cell>
        </row>
        <row r="41">
          <cell r="B41">
            <v>32</v>
          </cell>
          <cell r="C41">
            <v>32</v>
          </cell>
          <cell r="D41" t="str">
            <v>Aditivos para hormigones.</v>
          </cell>
          <cell r="E41">
            <v>823.06</v>
          </cell>
          <cell r="F41">
            <v>824.19</v>
          </cell>
          <cell r="G41">
            <v>825.55</v>
          </cell>
          <cell r="H41">
            <v>837.99</v>
          </cell>
          <cell r="I41">
            <v>849.01</v>
          </cell>
          <cell r="J41">
            <v>856.82</v>
          </cell>
          <cell r="K41">
            <v>873.86</v>
          </cell>
          <cell r="L41">
            <v>884.28</v>
          </cell>
          <cell r="M41">
            <v>894.35</v>
          </cell>
          <cell r="N41">
            <v>902.26</v>
          </cell>
          <cell r="O41">
            <v>920.61</v>
          </cell>
          <cell r="P41">
            <v>984.38</v>
          </cell>
          <cell r="Q41">
            <v>1104.76</v>
          </cell>
          <cell r="R41">
            <v>1166.74</v>
          </cell>
          <cell r="S41">
            <v>1193.75</v>
          </cell>
          <cell r="T41">
            <v>1219</v>
          </cell>
          <cell r="U41">
            <v>1244.04</v>
          </cell>
          <cell r="V41">
            <v>1252.8599999999999</v>
          </cell>
          <cell r="W41">
            <v>1289.68</v>
          </cell>
          <cell r="X41">
            <v>1308.24</v>
          </cell>
          <cell r="Y41">
            <v>1330.89</v>
          </cell>
          <cell r="Z41">
            <v>1354.51</v>
          </cell>
          <cell r="AA41">
            <v>1375.18</v>
          </cell>
          <cell r="AB41">
            <v>1401.76</v>
          </cell>
          <cell r="AC41">
            <v>1430.31</v>
          </cell>
          <cell r="AD41">
            <v>1444.09</v>
          </cell>
          <cell r="AE41">
            <v>1469.68</v>
          </cell>
          <cell r="AF41">
            <v>1471.65</v>
          </cell>
          <cell r="AG41">
            <v>1497.25</v>
          </cell>
          <cell r="AH41">
            <v>1522.84</v>
          </cell>
          <cell r="AI41">
            <v>1555.32</v>
          </cell>
          <cell r="AJ41">
            <v>1581.9</v>
          </cell>
          <cell r="AK41">
            <v>1614.39</v>
          </cell>
          <cell r="AL41">
            <v>1630.14</v>
          </cell>
          <cell r="AM41">
            <v>1664.59</v>
          </cell>
          <cell r="AN41">
            <v>1695.11</v>
          </cell>
          <cell r="AO41">
            <v>1753.19</v>
          </cell>
          <cell r="AP41">
            <v>1819.14</v>
          </cell>
          <cell r="AQ41">
            <v>1866.39</v>
          </cell>
          <cell r="AR41">
            <v>1896.91</v>
          </cell>
          <cell r="AS41">
            <v>2026.84</v>
          </cell>
          <cell r="AT41">
            <v>2232.58</v>
          </cell>
          <cell r="AU41">
            <v>2381.2199999999998</v>
          </cell>
          <cell r="AV41">
            <v>2487.54</v>
          </cell>
          <cell r="AW41">
            <v>2964.96</v>
          </cell>
          <cell r="AX41">
            <v>3087.02</v>
          </cell>
          <cell r="AY41">
            <v>3108.68</v>
          </cell>
          <cell r="AZ41">
            <v>3166.76</v>
          </cell>
          <cell r="BA41">
            <v>3186.45</v>
          </cell>
          <cell r="BB41">
            <v>3209.09</v>
          </cell>
          <cell r="BC41">
            <v>3317.37</v>
          </cell>
          <cell r="BD41">
            <v>3481.76</v>
          </cell>
          <cell r="BE41">
            <v>3632.37</v>
          </cell>
          <cell r="BF41">
            <v>3721.95</v>
          </cell>
          <cell r="BG41">
            <v>3702.46</v>
          </cell>
          <cell r="BH41">
            <v>4301.16</v>
          </cell>
          <cell r="BI41">
            <v>4590.7700000000004</v>
          </cell>
          <cell r="BJ41">
            <v>4734.3900000000003</v>
          </cell>
          <cell r="BK41">
            <v>5002.83</v>
          </cell>
          <cell r="BL41">
            <v>5132.08</v>
          </cell>
          <cell r="BM41">
            <v>5097.13</v>
          </cell>
          <cell r="BN41">
            <v>5173.92</v>
          </cell>
          <cell r="BO41">
            <v>5269.01</v>
          </cell>
          <cell r="BP41">
            <v>5303.76</v>
          </cell>
          <cell r="BQ41">
            <v>5361.54</v>
          </cell>
          <cell r="BR41">
            <v>5439.7</v>
          </cell>
          <cell r="BS41">
            <v>5669.06</v>
          </cell>
          <cell r="BT41">
            <v>5860.03</v>
          </cell>
          <cell r="BU41">
            <v>6056.02</v>
          </cell>
          <cell r="BV41">
            <v>6310.68</v>
          </cell>
          <cell r="BW41">
            <v>6543</v>
          </cell>
          <cell r="BX41">
            <v>6812.23</v>
          </cell>
          <cell r="BY41">
            <v>7109.11</v>
          </cell>
          <cell r="BZ41">
            <v>7522.56</v>
          </cell>
          <cell r="CA41">
            <v>7916.31</v>
          </cell>
          <cell r="CB41">
            <v>8456.44</v>
          </cell>
          <cell r="CC41">
            <v>8819.09</v>
          </cell>
          <cell r="CD41">
            <v>9069.42</v>
          </cell>
          <cell r="CE41">
            <v>9192.36</v>
          </cell>
          <cell r="CF41">
            <v>9597.83</v>
          </cell>
          <cell r="CG41">
            <v>9739.98</v>
          </cell>
          <cell r="CH41">
            <v>9979.67</v>
          </cell>
          <cell r="CI41">
            <v>10312.299999999999</v>
          </cell>
          <cell r="CJ41">
            <v>10556.92</v>
          </cell>
          <cell r="CK41">
            <v>10896.33</v>
          </cell>
          <cell r="CL41">
            <v>11375.53</v>
          </cell>
          <cell r="CM41">
            <v>12156.05</v>
          </cell>
          <cell r="CN41">
            <v>12763.31</v>
          </cell>
          <cell r="CO41">
            <v>13686.47</v>
          </cell>
          <cell r="CP41">
            <v>14340.29</v>
          </cell>
          <cell r="CQ41">
            <v>15589.87</v>
          </cell>
          <cell r="CR41">
            <v>16816.02</v>
          </cell>
          <cell r="CS41">
            <v>17478.7</v>
          </cell>
          <cell r="CT41">
            <v>18409.93</v>
          </cell>
          <cell r="CU41">
            <v>19419.91</v>
          </cell>
          <cell r="CV41">
            <v>20612.580000000002</v>
          </cell>
        </row>
        <row r="42">
          <cell r="B42">
            <v>33</v>
          </cell>
          <cell r="C42">
            <v>33</v>
          </cell>
          <cell r="D42" t="str">
            <v>Gelinita.</v>
          </cell>
          <cell r="E42">
            <v>823.06</v>
          </cell>
          <cell r="F42">
            <v>824.19</v>
          </cell>
          <cell r="G42">
            <v>825.55</v>
          </cell>
          <cell r="H42">
            <v>837.99</v>
          </cell>
          <cell r="I42">
            <v>849.01</v>
          </cell>
          <cell r="J42">
            <v>856.82</v>
          </cell>
          <cell r="K42">
            <v>873.86</v>
          </cell>
          <cell r="L42">
            <v>884.28</v>
          </cell>
          <cell r="M42">
            <v>894.35</v>
          </cell>
          <cell r="N42">
            <v>902.26</v>
          </cell>
          <cell r="O42">
            <v>920.61</v>
          </cell>
          <cell r="P42">
            <v>984.38</v>
          </cell>
          <cell r="Q42">
            <v>1104.76</v>
          </cell>
          <cell r="R42">
            <v>1166.74</v>
          </cell>
          <cell r="S42">
            <v>1193.75</v>
          </cell>
          <cell r="T42">
            <v>1219</v>
          </cell>
          <cell r="U42">
            <v>1244.04</v>
          </cell>
          <cell r="V42">
            <v>1252.8599999999999</v>
          </cell>
          <cell r="W42">
            <v>1289.68</v>
          </cell>
          <cell r="X42">
            <v>1308.24</v>
          </cell>
          <cell r="Y42">
            <v>1330.89</v>
          </cell>
          <cell r="Z42">
            <v>1354.51</v>
          </cell>
          <cell r="AA42">
            <v>1375.18</v>
          </cell>
          <cell r="AB42">
            <v>1401.76</v>
          </cell>
          <cell r="AC42">
            <v>1430.31</v>
          </cell>
          <cell r="AD42">
            <v>1444.09</v>
          </cell>
          <cell r="AE42">
            <v>1469.68</v>
          </cell>
          <cell r="AF42">
            <v>1471.65</v>
          </cell>
          <cell r="AG42">
            <v>1497.25</v>
          </cell>
          <cell r="AH42">
            <v>1522.84</v>
          </cell>
          <cell r="AI42">
            <v>1555.32</v>
          </cell>
          <cell r="AJ42">
            <v>1581.9</v>
          </cell>
          <cell r="AK42">
            <v>1614.39</v>
          </cell>
          <cell r="AL42">
            <v>1630.14</v>
          </cell>
          <cell r="AM42">
            <v>1664.59</v>
          </cell>
          <cell r="AN42">
            <v>1695.11</v>
          </cell>
          <cell r="AO42">
            <v>1753.19</v>
          </cell>
          <cell r="AP42">
            <v>1819.14</v>
          </cell>
          <cell r="AQ42">
            <v>1866.39</v>
          </cell>
          <cell r="AR42">
            <v>1896.91</v>
          </cell>
          <cell r="AS42">
            <v>2026.84</v>
          </cell>
          <cell r="AT42">
            <v>2232.58</v>
          </cell>
          <cell r="AU42">
            <v>2381.2199999999998</v>
          </cell>
          <cell r="AV42">
            <v>2487.54</v>
          </cell>
          <cell r="AW42">
            <v>2964.96</v>
          </cell>
          <cell r="AX42">
            <v>3087.02</v>
          </cell>
          <cell r="AY42">
            <v>3108.68</v>
          </cell>
          <cell r="AZ42">
            <v>3166.76</v>
          </cell>
          <cell r="BA42">
            <v>3186.45</v>
          </cell>
          <cell r="BB42">
            <v>3209.09</v>
          </cell>
          <cell r="BC42">
            <v>3317.37</v>
          </cell>
          <cell r="BD42">
            <v>3481.76</v>
          </cell>
          <cell r="BE42">
            <v>3632.37</v>
          </cell>
          <cell r="BF42">
            <v>3721.95</v>
          </cell>
          <cell r="BG42">
            <v>3702.46</v>
          </cell>
          <cell r="BH42">
            <v>4301.16</v>
          </cell>
          <cell r="BI42">
            <v>4590.7700000000004</v>
          </cell>
          <cell r="BJ42">
            <v>4734.3900000000003</v>
          </cell>
          <cell r="BK42">
            <v>5002.83</v>
          </cell>
          <cell r="BL42">
            <v>5132.08</v>
          </cell>
          <cell r="BM42">
            <v>5097.13</v>
          </cell>
          <cell r="BN42">
            <v>5173.92</v>
          </cell>
          <cell r="BO42">
            <v>5269.01</v>
          </cell>
          <cell r="BP42">
            <v>5303.76</v>
          </cell>
          <cell r="BQ42">
            <v>5361.54</v>
          </cell>
          <cell r="BR42">
            <v>5439.7</v>
          </cell>
          <cell r="BS42">
            <v>5669.06</v>
          </cell>
          <cell r="BT42">
            <v>5860.03</v>
          </cell>
          <cell r="BU42">
            <v>6056.02</v>
          </cell>
          <cell r="BV42">
            <v>6310.68</v>
          </cell>
          <cell r="BW42">
            <v>6543</v>
          </cell>
          <cell r="BX42">
            <v>6812.23</v>
          </cell>
          <cell r="BY42">
            <v>7109.11</v>
          </cell>
          <cell r="BZ42">
            <v>7522.56</v>
          </cell>
          <cell r="CA42">
            <v>7916.31</v>
          </cell>
          <cell r="CB42">
            <v>8456.44</v>
          </cell>
          <cell r="CC42">
            <v>8819.09</v>
          </cell>
          <cell r="CD42">
            <v>9069.42</v>
          </cell>
          <cell r="CE42">
            <v>9192.36</v>
          </cell>
          <cell r="CF42">
            <v>9597.83</v>
          </cell>
          <cell r="CG42">
            <v>9739.98</v>
          </cell>
          <cell r="CH42">
            <v>9979.67</v>
          </cell>
          <cell r="CI42">
            <v>10312.299999999999</v>
          </cell>
          <cell r="CJ42">
            <v>10556.92</v>
          </cell>
          <cell r="CK42">
            <v>10896.33</v>
          </cell>
          <cell r="CL42">
            <v>11375.53</v>
          </cell>
          <cell r="CM42">
            <v>12156.05</v>
          </cell>
          <cell r="CN42">
            <v>12763.31</v>
          </cell>
          <cell r="CO42">
            <v>13686.47</v>
          </cell>
          <cell r="CP42">
            <v>14340.29</v>
          </cell>
          <cell r="CQ42">
            <v>15589.87</v>
          </cell>
          <cell r="CR42">
            <v>16816.02</v>
          </cell>
          <cell r="CS42">
            <v>17478.7</v>
          </cell>
          <cell r="CT42">
            <v>18409.93</v>
          </cell>
          <cell r="CU42">
            <v>19419.91</v>
          </cell>
          <cell r="CV42">
            <v>20612.580000000002</v>
          </cell>
        </row>
        <row r="43">
          <cell r="B43">
            <v>34</v>
          </cell>
          <cell r="C43">
            <v>34</v>
          </cell>
          <cell r="D43" t="str">
            <v>Mechas.</v>
          </cell>
          <cell r="E43">
            <v>823.06</v>
          </cell>
          <cell r="F43">
            <v>824.19</v>
          </cell>
          <cell r="G43">
            <v>825.55</v>
          </cell>
          <cell r="H43">
            <v>837.99</v>
          </cell>
          <cell r="I43">
            <v>849.01</v>
          </cell>
          <cell r="J43">
            <v>856.82</v>
          </cell>
          <cell r="K43">
            <v>873.86</v>
          </cell>
          <cell r="L43">
            <v>884.28</v>
          </cell>
          <cell r="M43">
            <v>894.35</v>
          </cell>
          <cell r="N43">
            <v>902.26</v>
          </cell>
          <cell r="O43">
            <v>920.61</v>
          </cell>
          <cell r="P43">
            <v>984.38</v>
          </cell>
          <cell r="Q43">
            <v>1104.76</v>
          </cell>
          <cell r="R43">
            <v>1166.74</v>
          </cell>
          <cell r="S43">
            <v>1193.75</v>
          </cell>
          <cell r="T43">
            <v>1219</v>
          </cell>
          <cell r="U43">
            <v>1244.04</v>
          </cell>
          <cell r="V43">
            <v>1252.8599999999999</v>
          </cell>
          <cell r="W43">
            <v>1289.68</v>
          </cell>
          <cell r="X43">
            <v>1308.24</v>
          </cell>
          <cell r="Y43">
            <v>1330.89</v>
          </cell>
          <cell r="Z43">
            <v>1354.51</v>
          </cell>
          <cell r="AA43">
            <v>1375.18</v>
          </cell>
          <cell r="AB43">
            <v>1401.76</v>
          </cell>
          <cell r="AC43">
            <v>1430.31</v>
          </cell>
          <cell r="AD43">
            <v>1444.09</v>
          </cell>
          <cell r="AE43">
            <v>1469.68</v>
          </cell>
          <cell r="AF43">
            <v>1471.65</v>
          </cell>
          <cell r="AG43">
            <v>1497.25</v>
          </cell>
          <cell r="AH43">
            <v>1522.84</v>
          </cell>
          <cell r="AI43">
            <v>1555.32</v>
          </cell>
          <cell r="AJ43">
            <v>1581.9</v>
          </cell>
          <cell r="AK43">
            <v>1614.39</v>
          </cell>
          <cell r="AL43">
            <v>1630.14</v>
          </cell>
          <cell r="AM43">
            <v>1664.59</v>
          </cell>
          <cell r="AN43">
            <v>1695.11</v>
          </cell>
          <cell r="AO43">
            <v>1753.19</v>
          </cell>
          <cell r="AP43">
            <v>1819.14</v>
          </cell>
          <cell r="AQ43">
            <v>1866.39</v>
          </cell>
          <cell r="AR43">
            <v>1896.91</v>
          </cell>
          <cell r="AS43">
            <v>2026.84</v>
          </cell>
          <cell r="AT43">
            <v>2232.58</v>
          </cell>
          <cell r="AU43">
            <v>2381.2199999999998</v>
          </cell>
          <cell r="AV43">
            <v>2487.54</v>
          </cell>
          <cell r="AW43">
            <v>2964.96</v>
          </cell>
          <cell r="AX43">
            <v>3087.02</v>
          </cell>
          <cell r="AY43">
            <v>3108.68</v>
          </cell>
          <cell r="AZ43">
            <v>3166.76</v>
          </cell>
          <cell r="BA43">
            <v>3186.45</v>
          </cell>
          <cell r="BB43">
            <v>3209.09</v>
          </cell>
          <cell r="BC43">
            <v>3317.37</v>
          </cell>
          <cell r="BD43">
            <v>3481.76</v>
          </cell>
          <cell r="BE43">
            <v>3632.37</v>
          </cell>
          <cell r="BF43">
            <v>3721.95</v>
          </cell>
          <cell r="BG43">
            <v>3702.46</v>
          </cell>
          <cell r="BH43">
            <v>4301.16</v>
          </cell>
          <cell r="BI43">
            <v>4590.7700000000004</v>
          </cell>
          <cell r="BJ43">
            <v>4734.3900000000003</v>
          </cell>
          <cell r="BK43">
            <v>5002.83</v>
          </cell>
          <cell r="BL43">
            <v>5132.08</v>
          </cell>
          <cell r="BM43">
            <v>5097.13</v>
          </cell>
          <cell r="BN43">
            <v>5173.92</v>
          </cell>
          <cell r="BO43">
            <v>5269.01</v>
          </cell>
          <cell r="BP43">
            <v>5303.76</v>
          </cell>
          <cell r="BQ43">
            <v>5361.54</v>
          </cell>
          <cell r="BR43">
            <v>5439.7</v>
          </cell>
          <cell r="BS43">
            <v>5669.06</v>
          </cell>
          <cell r="BT43">
            <v>5860.03</v>
          </cell>
          <cell r="BU43">
            <v>6056.02</v>
          </cell>
          <cell r="BV43">
            <v>6310.68</v>
          </cell>
          <cell r="BW43">
            <v>6543</v>
          </cell>
          <cell r="BX43">
            <v>6812.23</v>
          </cell>
          <cell r="BY43">
            <v>7109.11</v>
          </cell>
          <cell r="BZ43">
            <v>7522.56</v>
          </cell>
          <cell r="CA43">
            <v>7916.31</v>
          </cell>
          <cell r="CB43">
            <v>8456.44</v>
          </cell>
          <cell r="CC43">
            <v>8819.09</v>
          </cell>
          <cell r="CD43">
            <v>9069.42</v>
          </cell>
          <cell r="CE43">
            <v>9192.36</v>
          </cell>
          <cell r="CF43">
            <v>9597.83</v>
          </cell>
          <cell r="CG43">
            <v>9739.98</v>
          </cell>
          <cell r="CH43">
            <v>9979.67</v>
          </cell>
          <cell r="CI43">
            <v>10312.299999999999</v>
          </cell>
          <cell r="CJ43">
            <v>10556.92</v>
          </cell>
          <cell r="CK43">
            <v>10896.33</v>
          </cell>
          <cell r="CL43">
            <v>11375.53</v>
          </cell>
          <cell r="CM43">
            <v>12156.05</v>
          </cell>
          <cell r="CN43">
            <v>12763.31</v>
          </cell>
          <cell r="CO43">
            <v>13686.47</v>
          </cell>
          <cell r="CP43">
            <v>14340.29</v>
          </cell>
          <cell r="CQ43">
            <v>15589.87</v>
          </cell>
          <cell r="CR43">
            <v>16816.02</v>
          </cell>
          <cell r="CS43">
            <v>17478.7</v>
          </cell>
          <cell r="CT43">
            <v>18409.93</v>
          </cell>
          <cell r="CU43">
            <v>19419.91</v>
          </cell>
          <cell r="CV43">
            <v>20612.580000000002</v>
          </cell>
        </row>
        <row r="44">
          <cell r="B44">
            <v>35</v>
          </cell>
          <cell r="C44">
            <v>35</v>
          </cell>
          <cell r="D44" t="str">
            <v>Gelamón.</v>
          </cell>
          <cell r="E44">
            <v>823.06</v>
          </cell>
          <cell r="F44">
            <v>824.19</v>
          </cell>
          <cell r="G44">
            <v>825.55</v>
          </cell>
          <cell r="H44">
            <v>837.99</v>
          </cell>
          <cell r="I44">
            <v>849.01</v>
          </cell>
          <cell r="J44">
            <v>856.82</v>
          </cell>
          <cell r="K44">
            <v>873.86</v>
          </cell>
          <cell r="L44">
            <v>884.28</v>
          </cell>
          <cell r="M44">
            <v>894.35</v>
          </cell>
          <cell r="N44">
            <v>902.26</v>
          </cell>
          <cell r="O44">
            <v>920.61</v>
          </cell>
          <cell r="P44">
            <v>984.38</v>
          </cell>
          <cell r="Q44">
            <v>1104.76</v>
          </cell>
          <cell r="R44">
            <v>1166.74</v>
          </cell>
          <cell r="S44">
            <v>1193.75</v>
          </cell>
          <cell r="T44">
            <v>1219</v>
          </cell>
          <cell r="U44">
            <v>1244.04</v>
          </cell>
          <cell r="V44">
            <v>1252.8599999999999</v>
          </cell>
          <cell r="W44">
            <v>1289.68</v>
          </cell>
          <cell r="X44">
            <v>1308.24</v>
          </cell>
          <cell r="Y44">
            <v>1330.89</v>
          </cell>
          <cell r="Z44">
            <v>1354.51</v>
          </cell>
          <cell r="AA44">
            <v>1375.18</v>
          </cell>
          <cell r="AB44">
            <v>1401.76</v>
          </cell>
          <cell r="AC44">
            <v>1430.31</v>
          </cell>
          <cell r="AD44">
            <v>1444.09</v>
          </cell>
          <cell r="AE44">
            <v>1469.68</v>
          </cell>
          <cell r="AF44">
            <v>1471.65</v>
          </cell>
          <cell r="AG44">
            <v>1497.25</v>
          </cell>
          <cell r="AH44">
            <v>1522.84</v>
          </cell>
          <cell r="AI44">
            <v>1555.32</v>
          </cell>
          <cell r="AJ44">
            <v>1581.9</v>
          </cell>
          <cell r="AK44">
            <v>1614.39</v>
          </cell>
          <cell r="AL44">
            <v>1630.14</v>
          </cell>
          <cell r="AM44">
            <v>1664.59</v>
          </cell>
          <cell r="AN44">
            <v>1695.11</v>
          </cell>
          <cell r="AO44">
            <v>1753.19</v>
          </cell>
          <cell r="AP44">
            <v>1819.14</v>
          </cell>
          <cell r="AQ44">
            <v>1866.39</v>
          </cell>
          <cell r="AR44">
            <v>1896.91</v>
          </cell>
          <cell r="AS44">
            <v>2026.84</v>
          </cell>
          <cell r="AT44">
            <v>2232.58</v>
          </cell>
          <cell r="AU44">
            <v>2381.2199999999998</v>
          </cell>
          <cell r="AV44">
            <v>2487.54</v>
          </cell>
          <cell r="AW44">
            <v>2964.96</v>
          </cell>
          <cell r="AX44">
            <v>3087.02</v>
          </cell>
          <cell r="AY44">
            <v>3108.68</v>
          </cell>
          <cell r="AZ44">
            <v>3166.76</v>
          </cell>
          <cell r="BA44">
            <v>3186.45</v>
          </cell>
          <cell r="BB44">
            <v>3209.09</v>
          </cell>
          <cell r="BC44">
            <v>3317.37</v>
          </cell>
          <cell r="BD44">
            <v>3481.76</v>
          </cell>
          <cell r="BE44">
            <v>3632.37</v>
          </cell>
          <cell r="BF44">
            <v>3721.95</v>
          </cell>
          <cell r="BG44">
            <v>3702.46</v>
          </cell>
          <cell r="BH44">
            <v>4301.16</v>
          </cell>
          <cell r="BI44">
            <v>4590.7700000000004</v>
          </cell>
          <cell r="BJ44">
            <v>4734.3900000000003</v>
          </cell>
          <cell r="BK44">
            <v>5002.83</v>
          </cell>
          <cell r="BL44">
            <v>5132.08</v>
          </cell>
          <cell r="BM44">
            <v>5097.13</v>
          </cell>
          <cell r="BN44">
            <v>5173.92</v>
          </cell>
          <cell r="BO44">
            <v>5269.01</v>
          </cell>
          <cell r="BP44">
            <v>5303.76</v>
          </cell>
          <cell r="BQ44">
            <v>5361.54</v>
          </cell>
          <cell r="BR44">
            <v>5439.7</v>
          </cell>
          <cell r="BS44">
            <v>5669.06</v>
          </cell>
          <cell r="BT44">
            <v>5860.03</v>
          </cell>
          <cell r="BU44">
            <v>6056.02</v>
          </cell>
          <cell r="BV44">
            <v>6310.68</v>
          </cell>
          <cell r="BW44">
            <v>6543</v>
          </cell>
          <cell r="BX44">
            <v>6812.23</v>
          </cell>
          <cell r="BY44">
            <v>7109.11</v>
          </cell>
          <cell r="BZ44">
            <v>7522.56</v>
          </cell>
          <cell r="CA44">
            <v>7916.31</v>
          </cell>
          <cell r="CB44">
            <v>8456.44</v>
          </cell>
          <cell r="CC44">
            <v>8819.09</v>
          </cell>
          <cell r="CD44">
            <v>9069.42</v>
          </cell>
          <cell r="CE44">
            <v>9192.36</v>
          </cell>
          <cell r="CF44">
            <v>9597.83</v>
          </cell>
          <cell r="CG44">
            <v>9739.98</v>
          </cell>
          <cell r="CH44">
            <v>9979.67</v>
          </cell>
          <cell r="CI44">
            <v>10312.299999999999</v>
          </cell>
          <cell r="CJ44">
            <v>10556.92</v>
          </cell>
          <cell r="CK44">
            <v>10896.33</v>
          </cell>
          <cell r="CL44">
            <v>11375.53</v>
          </cell>
          <cell r="CM44">
            <v>12156.05</v>
          </cell>
          <cell r="CN44">
            <v>12763.31</v>
          </cell>
          <cell r="CO44">
            <v>13686.47</v>
          </cell>
          <cell r="CP44">
            <v>14340.29</v>
          </cell>
          <cell r="CQ44">
            <v>15589.87</v>
          </cell>
          <cell r="CR44">
            <v>16816.02</v>
          </cell>
          <cell r="CS44">
            <v>17478.7</v>
          </cell>
          <cell r="CT44">
            <v>18409.93</v>
          </cell>
          <cell r="CU44">
            <v>19419.91</v>
          </cell>
          <cell r="CV44">
            <v>20612.580000000002</v>
          </cell>
        </row>
        <row r="45">
          <cell r="B45">
            <v>36</v>
          </cell>
          <cell r="C45">
            <v>36</v>
          </cell>
          <cell r="D45" t="str">
            <v>Nagovil.</v>
          </cell>
          <cell r="E45">
            <v>823.06</v>
          </cell>
          <cell r="F45">
            <v>824.19</v>
          </cell>
          <cell r="G45">
            <v>825.55</v>
          </cell>
          <cell r="H45">
            <v>837.99</v>
          </cell>
          <cell r="I45">
            <v>849.01</v>
          </cell>
          <cell r="J45">
            <v>856.82</v>
          </cell>
          <cell r="K45">
            <v>873.86</v>
          </cell>
          <cell r="L45">
            <v>884.28</v>
          </cell>
          <cell r="M45">
            <v>894.35</v>
          </cell>
          <cell r="N45">
            <v>902.26</v>
          </cell>
          <cell r="O45">
            <v>920.61</v>
          </cell>
          <cell r="P45">
            <v>984.38</v>
          </cell>
          <cell r="Q45">
            <v>1104.76</v>
          </cell>
          <cell r="R45">
            <v>1166.74</v>
          </cell>
          <cell r="S45">
            <v>1193.75</v>
          </cell>
          <cell r="T45">
            <v>1219</v>
          </cell>
          <cell r="U45">
            <v>1244.04</v>
          </cell>
          <cell r="V45">
            <v>1252.8599999999999</v>
          </cell>
          <cell r="W45">
            <v>1289.68</v>
          </cell>
          <cell r="X45">
            <v>1308.24</v>
          </cell>
          <cell r="Y45">
            <v>1330.89</v>
          </cell>
          <cell r="Z45">
            <v>1354.51</v>
          </cell>
          <cell r="AA45">
            <v>1375.18</v>
          </cell>
          <cell r="AB45">
            <v>1401.76</v>
          </cell>
          <cell r="AC45">
            <v>1430.31</v>
          </cell>
          <cell r="AD45">
            <v>1444.09</v>
          </cell>
          <cell r="AE45">
            <v>1469.68</v>
          </cell>
          <cell r="AF45">
            <v>1471.65</v>
          </cell>
          <cell r="AG45">
            <v>1497.25</v>
          </cell>
          <cell r="AH45">
            <v>1522.84</v>
          </cell>
          <cell r="AI45">
            <v>1555.32</v>
          </cell>
          <cell r="AJ45">
            <v>1581.9</v>
          </cell>
          <cell r="AK45">
            <v>1614.39</v>
          </cell>
          <cell r="AL45">
            <v>1630.14</v>
          </cell>
          <cell r="AM45">
            <v>1664.59</v>
          </cell>
          <cell r="AN45">
            <v>1695.11</v>
          </cell>
          <cell r="AO45">
            <v>1753.19</v>
          </cell>
          <cell r="AP45">
            <v>1819.14</v>
          </cell>
          <cell r="AQ45">
            <v>1866.39</v>
          </cell>
          <cell r="AR45">
            <v>1896.91</v>
          </cell>
          <cell r="AS45">
            <v>2026.84</v>
          </cell>
          <cell r="AT45">
            <v>2232.58</v>
          </cell>
          <cell r="AU45">
            <v>2381.2199999999998</v>
          </cell>
          <cell r="AV45">
            <v>2487.54</v>
          </cell>
          <cell r="AW45">
            <v>2964.96</v>
          </cell>
          <cell r="AX45">
            <v>3087.02</v>
          </cell>
          <cell r="AY45">
            <v>3108.68</v>
          </cell>
          <cell r="AZ45">
            <v>3166.76</v>
          </cell>
          <cell r="BA45">
            <v>3186.45</v>
          </cell>
          <cell r="BB45">
            <v>3209.09</v>
          </cell>
          <cell r="BC45">
            <v>3317.37</v>
          </cell>
          <cell r="BD45">
            <v>3481.76</v>
          </cell>
          <cell r="BE45">
            <v>3632.37</v>
          </cell>
          <cell r="BF45">
            <v>3721.95</v>
          </cell>
          <cell r="BG45">
            <v>3702.46</v>
          </cell>
          <cell r="BH45">
            <v>4301.16</v>
          </cell>
          <cell r="BI45">
            <v>4590.7700000000004</v>
          </cell>
          <cell r="BJ45">
            <v>4734.3900000000003</v>
          </cell>
          <cell r="BK45">
            <v>5002.83</v>
          </cell>
          <cell r="BL45">
            <v>5132.08</v>
          </cell>
          <cell r="BM45">
            <v>5097.13</v>
          </cell>
          <cell r="BN45">
            <v>5173.92</v>
          </cell>
          <cell r="BO45">
            <v>5269.01</v>
          </cell>
          <cell r="BP45">
            <v>5303.76</v>
          </cell>
          <cell r="BQ45">
            <v>5361.54</v>
          </cell>
          <cell r="BR45">
            <v>5439.7</v>
          </cell>
          <cell r="BS45">
            <v>5669.06</v>
          </cell>
          <cell r="BT45">
            <v>5860.03</v>
          </cell>
          <cell r="BU45">
            <v>6056.02</v>
          </cell>
          <cell r="BV45">
            <v>6310.68</v>
          </cell>
          <cell r="BW45">
            <v>6543</v>
          </cell>
          <cell r="BX45">
            <v>6812.23</v>
          </cell>
          <cell r="BY45">
            <v>7109.11</v>
          </cell>
          <cell r="BZ45">
            <v>7522.56</v>
          </cell>
          <cell r="CA45">
            <v>7916.31</v>
          </cell>
          <cell r="CB45">
            <v>8456.44</v>
          </cell>
          <cell r="CC45">
            <v>8819.09</v>
          </cell>
          <cell r="CD45">
            <v>9069.42</v>
          </cell>
          <cell r="CE45">
            <v>9192.36</v>
          </cell>
          <cell r="CF45">
            <v>9597.83</v>
          </cell>
          <cell r="CG45">
            <v>9739.98</v>
          </cell>
          <cell r="CH45">
            <v>9979.67</v>
          </cell>
          <cell r="CI45">
            <v>10312.299999999999</v>
          </cell>
          <cell r="CJ45">
            <v>10556.92</v>
          </cell>
          <cell r="CK45">
            <v>10896.33</v>
          </cell>
          <cell r="CL45">
            <v>11375.53</v>
          </cell>
          <cell r="CM45">
            <v>12156.05</v>
          </cell>
          <cell r="CN45">
            <v>12763.31</v>
          </cell>
          <cell r="CO45">
            <v>13686.47</v>
          </cell>
          <cell r="CP45">
            <v>14340.29</v>
          </cell>
          <cell r="CQ45">
            <v>15589.87</v>
          </cell>
          <cell r="CR45">
            <v>16816.02</v>
          </cell>
          <cell r="CS45">
            <v>17478.7</v>
          </cell>
          <cell r="CT45">
            <v>18409.93</v>
          </cell>
          <cell r="CU45">
            <v>19419.91</v>
          </cell>
          <cell r="CV45">
            <v>20612.580000000002</v>
          </cell>
        </row>
        <row r="46">
          <cell r="B46">
            <v>37</v>
          </cell>
          <cell r="C46">
            <v>37</v>
          </cell>
          <cell r="D46" t="str">
            <v>Apoyos de neopreno.</v>
          </cell>
          <cell r="E46">
            <v>861.4</v>
          </cell>
          <cell r="F46">
            <v>867.17</v>
          </cell>
          <cell r="G46">
            <v>879.78</v>
          </cell>
          <cell r="H46">
            <v>881.07</v>
          </cell>
          <cell r="I46">
            <v>893.27</v>
          </cell>
          <cell r="J46">
            <v>910.16</v>
          </cell>
          <cell r="K46">
            <v>915.34</v>
          </cell>
          <cell r="L46">
            <v>930.41</v>
          </cell>
          <cell r="M46">
            <v>944.93</v>
          </cell>
          <cell r="N46">
            <v>958.8</v>
          </cell>
          <cell r="O46">
            <v>977.98</v>
          </cell>
          <cell r="P46">
            <v>1046.43</v>
          </cell>
          <cell r="Q46">
            <v>1109.22</v>
          </cell>
          <cell r="R46">
            <v>1142.5</v>
          </cell>
          <cell r="S46">
            <v>1165.3499999999999</v>
          </cell>
          <cell r="T46">
            <v>1188.6500000000001</v>
          </cell>
          <cell r="U46">
            <v>1212.43</v>
          </cell>
          <cell r="V46">
            <v>1224.55</v>
          </cell>
          <cell r="W46">
            <v>1249.04</v>
          </cell>
          <cell r="X46">
            <v>1260.28</v>
          </cell>
          <cell r="Y46">
            <v>1275.4000000000001</v>
          </cell>
          <cell r="Z46">
            <v>1294.53</v>
          </cell>
          <cell r="AA46">
            <v>1319.13</v>
          </cell>
          <cell r="AB46">
            <v>1336.28</v>
          </cell>
          <cell r="AC46">
            <v>1361.67</v>
          </cell>
          <cell r="AD46">
            <v>1384.82</v>
          </cell>
          <cell r="AE46">
            <v>1412.52</v>
          </cell>
          <cell r="AF46">
            <v>1426.65</v>
          </cell>
          <cell r="AG46">
            <v>1452.33</v>
          </cell>
          <cell r="AH46">
            <v>1468.31</v>
          </cell>
          <cell r="AI46">
            <v>1496.21</v>
          </cell>
          <cell r="AJ46">
            <v>1529.13</v>
          </cell>
          <cell r="AK46">
            <v>1558.18</v>
          </cell>
          <cell r="AL46">
            <v>1583.11</v>
          </cell>
          <cell r="AM46">
            <v>1606.86</v>
          </cell>
          <cell r="AN46">
            <v>1632.57</v>
          </cell>
          <cell r="AO46">
            <v>1671.75</v>
          </cell>
          <cell r="AP46">
            <v>1718.56</v>
          </cell>
          <cell r="AQ46">
            <v>1761.52</v>
          </cell>
          <cell r="AR46">
            <v>1791.47</v>
          </cell>
          <cell r="AS46">
            <v>1902.54</v>
          </cell>
          <cell r="AT46">
            <v>2009.08</v>
          </cell>
          <cell r="AU46">
            <v>2089.44</v>
          </cell>
          <cell r="AV46">
            <v>2154.21</v>
          </cell>
          <cell r="AW46">
            <v>2457.9499999999998</v>
          </cell>
          <cell r="AX46">
            <v>2556.27</v>
          </cell>
          <cell r="AY46">
            <v>2594.61</v>
          </cell>
          <cell r="AZ46">
            <v>2636.12</v>
          </cell>
          <cell r="BA46">
            <v>2667.75</v>
          </cell>
          <cell r="BB46">
            <v>2713.1</v>
          </cell>
          <cell r="BC46">
            <v>2775.5</v>
          </cell>
          <cell r="BD46">
            <v>2892.07</v>
          </cell>
          <cell r="BE46">
            <v>2952.8</v>
          </cell>
          <cell r="BF46">
            <v>3026.62</v>
          </cell>
          <cell r="BG46">
            <v>3053.86</v>
          </cell>
          <cell r="BH46">
            <v>3481.4</v>
          </cell>
          <cell r="BI46">
            <v>3638.06</v>
          </cell>
          <cell r="BJ46">
            <v>3710.82</v>
          </cell>
          <cell r="BK46">
            <v>3877.81</v>
          </cell>
          <cell r="BL46">
            <v>3970.88</v>
          </cell>
          <cell r="BM46">
            <v>4042.36</v>
          </cell>
          <cell r="BN46">
            <v>4098.95</v>
          </cell>
          <cell r="BO46">
            <v>4148.1400000000003</v>
          </cell>
          <cell r="BP46">
            <v>4239.3999999999996</v>
          </cell>
          <cell r="BQ46">
            <v>4353.8599999999997</v>
          </cell>
          <cell r="BR46">
            <v>4536.72</v>
          </cell>
          <cell r="BS46">
            <v>4763.5600000000004</v>
          </cell>
          <cell r="BT46">
            <v>5025.5600000000004</v>
          </cell>
          <cell r="BU46">
            <v>5306.99</v>
          </cell>
          <cell r="BV46">
            <v>5720.94</v>
          </cell>
          <cell r="BW46">
            <v>6150.01</v>
          </cell>
          <cell r="BX46">
            <v>6531.31</v>
          </cell>
          <cell r="BY46">
            <v>6916.66</v>
          </cell>
          <cell r="BZ46">
            <v>7234.83</v>
          </cell>
          <cell r="CA46">
            <v>7524.22</v>
          </cell>
          <cell r="CB46">
            <v>7832.71</v>
          </cell>
          <cell r="CC46">
            <v>8153.85</v>
          </cell>
          <cell r="CD46">
            <v>8447.39</v>
          </cell>
          <cell r="CE46">
            <v>8683.92</v>
          </cell>
          <cell r="CF46">
            <v>8970.49</v>
          </cell>
          <cell r="CG46">
            <v>9203.7199999999993</v>
          </cell>
          <cell r="CH46">
            <v>9525.85</v>
          </cell>
          <cell r="CI46">
            <v>9897.36</v>
          </cell>
          <cell r="CJ46">
            <v>10144.790000000001</v>
          </cell>
          <cell r="CK46">
            <v>10499.86</v>
          </cell>
          <cell r="CL46">
            <v>10867.36</v>
          </cell>
          <cell r="CM46">
            <v>11302.05</v>
          </cell>
          <cell r="CN46">
            <v>11810.64</v>
          </cell>
          <cell r="CO46">
            <v>12330.31</v>
          </cell>
          <cell r="CP46">
            <v>12971.49</v>
          </cell>
          <cell r="CQ46">
            <v>14566.98</v>
          </cell>
          <cell r="CR46">
            <v>15863.44</v>
          </cell>
          <cell r="CS46">
            <v>16799.38</v>
          </cell>
          <cell r="CT46">
            <v>17790.54</v>
          </cell>
          <cell r="CU46">
            <v>18786.810000000001</v>
          </cell>
          <cell r="CV46">
            <v>19707.36</v>
          </cell>
        </row>
        <row r="47">
          <cell r="B47">
            <v>38</v>
          </cell>
          <cell r="C47">
            <v>38</v>
          </cell>
          <cell r="D47" t="str">
            <v>Columnas para iluminación.</v>
          </cell>
          <cell r="E47">
            <v>1235.23</v>
          </cell>
          <cell r="F47">
            <v>1248.8599999999999</v>
          </cell>
          <cell r="G47">
            <v>1263.02</v>
          </cell>
          <cell r="H47">
            <v>1274.52</v>
          </cell>
          <cell r="I47">
            <v>1286.26</v>
          </cell>
          <cell r="J47">
            <v>1299.3399999999999</v>
          </cell>
          <cell r="K47">
            <v>1308.51</v>
          </cell>
          <cell r="L47">
            <v>1329.31</v>
          </cell>
          <cell r="M47">
            <v>1346.84</v>
          </cell>
          <cell r="N47">
            <v>1364.66</v>
          </cell>
          <cell r="O47">
            <v>1392.41</v>
          </cell>
          <cell r="P47">
            <v>1488.87</v>
          </cell>
          <cell r="Q47">
            <v>1509.38</v>
          </cell>
          <cell r="R47">
            <v>1550.98</v>
          </cell>
          <cell r="S47">
            <v>1684.31</v>
          </cell>
          <cell r="T47">
            <v>1630.64</v>
          </cell>
          <cell r="U47">
            <v>1616.47</v>
          </cell>
          <cell r="V47">
            <v>1580.33</v>
          </cell>
          <cell r="W47">
            <v>1659.11</v>
          </cell>
          <cell r="X47">
            <v>1686.88</v>
          </cell>
          <cell r="Y47">
            <v>1722.62</v>
          </cell>
          <cell r="Z47">
            <v>1737.51</v>
          </cell>
          <cell r="AA47">
            <v>1791.11</v>
          </cell>
          <cell r="AB47">
            <v>1829.82</v>
          </cell>
          <cell r="AC47">
            <v>1819.39</v>
          </cell>
          <cell r="AD47">
            <v>1804.51</v>
          </cell>
          <cell r="AE47">
            <v>1797.06</v>
          </cell>
          <cell r="AF47">
            <v>1782.17</v>
          </cell>
          <cell r="AG47">
            <v>1808.97</v>
          </cell>
          <cell r="AH47">
            <v>1859.59</v>
          </cell>
          <cell r="AI47">
            <v>1968.28</v>
          </cell>
          <cell r="AJ47">
            <v>1999.55</v>
          </cell>
          <cell r="AK47">
            <v>1990.61</v>
          </cell>
          <cell r="AL47">
            <v>2078.46</v>
          </cell>
          <cell r="AM47">
            <v>2090.37</v>
          </cell>
          <cell r="AN47">
            <v>2090.37</v>
          </cell>
          <cell r="AO47">
            <v>2246.6999999999998</v>
          </cell>
          <cell r="AP47">
            <v>2392.61</v>
          </cell>
          <cell r="AQ47">
            <v>2444.7199999999998</v>
          </cell>
          <cell r="AR47">
            <v>2449.1799999999998</v>
          </cell>
          <cell r="AS47">
            <v>2839.27</v>
          </cell>
          <cell r="AT47">
            <v>3230.84</v>
          </cell>
          <cell r="AU47">
            <v>3184.68</v>
          </cell>
          <cell r="AV47">
            <v>3357.39</v>
          </cell>
          <cell r="AW47">
            <v>4209.0200000000004</v>
          </cell>
          <cell r="AX47">
            <v>3949.96</v>
          </cell>
          <cell r="AY47">
            <v>3978.25</v>
          </cell>
          <cell r="AZ47">
            <v>4223.91</v>
          </cell>
          <cell r="BA47">
            <v>4118.2</v>
          </cell>
          <cell r="BB47">
            <v>4389.18</v>
          </cell>
          <cell r="BC47">
            <v>4646.75</v>
          </cell>
          <cell r="BD47">
            <v>4957.92</v>
          </cell>
          <cell r="BE47">
            <v>5339.07</v>
          </cell>
          <cell r="BF47">
            <v>5206.5600000000004</v>
          </cell>
          <cell r="BG47">
            <v>5014.5</v>
          </cell>
          <cell r="BH47">
            <v>6516.76</v>
          </cell>
          <cell r="BI47">
            <v>6220.48</v>
          </cell>
          <cell r="BJ47">
            <v>6534.63</v>
          </cell>
          <cell r="BK47">
            <v>7158.47</v>
          </cell>
          <cell r="BL47">
            <v>7182.29</v>
          </cell>
          <cell r="BM47">
            <v>7206.11</v>
          </cell>
          <cell r="BN47">
            <v>7365.42</v>
          </cell>
          <cell r="BO47">
            <v>7521.75</v>
          </cell>
          <cell r="BP47">
            <v>7870.14</v>
          </cell>
          <cell r="BQ47">
            <v>8100.92</v>
          </cell>
          <cell r="BR47">
            <v>8318.2900000000009</v>
          </cell>
          <cell r="BS47">
            <v>8668.18</v>
          </cell>
          <cell r="BT47">
            <v>8904.91</v>
          </cell>
          <cell r="BU47">
            <v>9207.15</v>
          </cell>
          <cell r="BV47">
            <v>9506.41</v>
          </cell>
          <cell r="BW47">
            <v>9826.51</v>
          </cell>
          <cell r="BX47">
            <v>10180.86</v>
          </cell>
          <cell r="BY47">
            <v>10687.08</v>
          </cell>
          <cell r="BZ47">
            <v>11452.35</v>
          </cell>
          <cell r="CA47">
            <v>11776.93</v>
          </cell>
          <cell r="CB47">
            <v>12324.83</v>
          </cell>
          <cell r="CC47">
            <v>12691.09</v>
          </cell>
          <cell r="CD47">
            <v>13049.91</v>
          </cell>
          <cell r="CE47">
            <v>13204.75</v>
          </cell>
          <cell r="CF47">
            <v>14127.85</v>
          </cell>
          <cell r="CG47">
            <v>14279.71</v>
          </cell>
          <cell r="CH47">
            <v>14946.72</v>
          </cell>
          <cell r="CI47">
            <v>15225.14</v>
          </cell>
          <cell r="CJ47">
            <v>15464.85</v>
          </cell>
          <cell r="CK47">
            <v>16569.59</v>
          </cell>
          <cell r="CL47">
            <v>16967.11</v>
          </cell>
          <cell r="CM47">
            <v>17701.12</v>
          </cell>
          <cell r="CN47">
            <v>18667.400000000001</v>
          </cell>
          <cell r="CO47">
            <v>19748.310000000001</v>
          </cell>
          <cell r="CP47">
            <v>20824.759999999998</v>
          </cell>
          <cell r="CQ47">
            <v>21954.81</v>
          </cell>
          <cell r="CR47">
            <v>23820.36</v>
          </cell>
          <cell r="CS47">
            <v>25343.47</v>
          </cell>
          <cell r="CT47">
            <v>26833.83</v>
          </cell>
          <cell r="CU47">
            <v>28621.95</v>
          </cell>
          <cell r="CV47">
            <v>30445.81</v>
          </cell>
        </row>
        <row r="48">
          <cell r="B48">
            <v>39</v>
          </cell>
          <cell r="C48">
            <v>39</v>
          </cell>
          <cell r="D48" t="str">
            <v>Baranda metálica peatonal.</v>
          </cell>
          <cell r="E48">
            <v>619.5</v>
          </cell>
          <cell r="F48">
            <v>630.20000000000005</v>
          </cell>
          <cell r="G48">
            <v>650.1</v>
          </cell>
          <cell r="H48">
            <v>653.1</v>
          </cell>
          <cell r="I48">
            <v>663.9</v>
          </cell>
          <cell r="J48">
            <v>684.8</v>
          </cell>
          <cell r="K48">
            <v>692.2</v>
          </cell>
          <cell r="L48">
            <v>703.9</v>
          </cell>
          <cell r="M48">
            <v>742.2</v>
          </cell>
          <cell r="N48">
            <v>752.4</v>
          </cell>
          <cell r="O48">
            <v>759.4</v>
          </cell>
          <cell r="P48">
            <v>810.4</v>
          </cell>
          <cell r="Q48">
            <v>849.8</v>
          </cell>
          <cell r="R48">
            <v>856.8</v>
          </cell>
          <cell r="S48">
            <v>871.8</v>
          </cell>
          <cell r="T48">
            <v>910.5</v>
          </cell>
          <cell r="U48">
            <v>916.4</v>
          </cell>
          <cell r="V48">
            <v>943.2</v>
          </cell>
          <cell r="W48">
            <v>943.3</v>
          </cell>
          <cell r="X48">
            <v>947.27</v>
          </cell>
          <cell r="Y48">
            <v>948.78</v>
          </cell>
          <cell r="Z48">
            <v>951.79</v>
          </cell>
          <cell r="AA48">
            <v>960.06</v>
          </cell>
          <cell r="AB48">
            <v>977.37</v>
          </cell>
          <cell r="AC48">
            <v>983.39</v>
          </cell>
          <cell r="AD48">
            <v>994.67</v>
          </cell>
          <cell r="AE48">
            <v>999.94</v>
          </cell>
          <cell r="AF48">
            <v>1004.45</v>
          </cell>
          <cell r="AG48">
            <v>1021.01</v>
          </cell>
          <cell r="AH48">
            <v>1021.76</v>
          </cell>
          <cell r="AI48">
            <v>1027.78</v>
          </cell>
          <cell r="AJ48">
            <v>1055.6199999999999</v>
          </cell>
          <cell r="AK48">
            <v>1065.4000000000001</v>
          </cell>
          <cell r="AL48">
            <v>1084.96</v>
          </cell>
          <cell r="AM48">
            <v>1089.48</v>
          </cell>
          <cell r="AN48">
            <v>1097</v>
          </cell>
          <cell r="AO48">
            <v>1118.82</v>
          </cell>
          <cell r="AP48">
            <v>1126.3399999999999</v>
          </cell>
          <cell r="AQ48">
            <v>1151.17</v>
          </cell>
          <cell r="AR48">
            <v>1163.96</v>
          </cell>
          <cell r="AS48">
            <v>1222.6500000000001</v>
          </cell>
          <cell r="AT48">
            <v>1318.2</v>
          </cell>
          <cell r="AU48">
            <v>1382.16</v>
          </cell>
          <cell r="AV48">
            <v>1388.93</v>
          </cell>
          <cell r="AW48">
            <v>1611.64</v>
          </cell>
          <cell r="AX48">
            <v>1765.13</v>
          </cell>
          <cell r="AY48">
            <v>1764.38</v>
          </cell>
          <cell r="AZ48">
            <v>1764.38</v>
          </cell>
          <cell r="BA48">
            <v>1764.38</v>
          </cell>
          <cell r="BB48">
            <v>1841.88</v>
          </cell>
          <cell r="BC48">
            <v>1869.71</v>
          </cell>
          <cell r="BD48">
            <v>1963.01</v>
          </cell>
          <cell r="BE48">
            <v>1997.62</v>
          </cell>
          <cell r="BF48">
            <v>2070.6</v>
          </cell>
          <cell r="BG48">
            <v>2072.86</v>
          </cell>
          <cell r="BH48">
            <v>2466.37</v>
          </cell>
          <cell r="BI48">
            <v>2474.64</v>
          </cell>
          <cell r="BJ48">
            <v>2479.16</v>
          </cell>
          <cell r="BK48">
            <v>2602.5500000000002</v>
          </cell>
          <cell r="BL48">
            <v>2602.5500000000002</v>
          </cell>
          <cell r="BM48">
            <v>2638.67</v>
          </cell>
          <cell r="BN48">
            <v>2641.68</v>
          </cell>
          <cell r="BO48">
            <v>2658.98</v>
          </cell>
          <cell r="BP48">
            <v>2710.14</v>
          </cell>
          <cell r="BQ48">
            <v>2880.19</v>
          </cell>
          <cell r="BR48">
            <v>3017.12</v>
          </cell>
          <cell r="BS48">
            <v>3116.44</v>
          </cell>
          <cell r="BT48">
            <v>3312.82</v>
          </cell>
          <cell r="BU48">
            <v>3598.73</v>
          </cell>
          <cell r="BV48">
            <v>3967.41</v>
          </cell>
          <cell r="BW48">
            <v>4253.32</v>
          </cell>
          <cell r="BX48">
            <v>4589.6400000000003</v>
          </cell>
          <cell r="BY48">
            <v>4866.5200000000004</v>
          </cell>
          <cell r="BZ48">
            <v>4904.1400000000003</v>
          </cell>
          <cell r="CA48">
            <v>5276.58</v>
          </cell>
          <cell r="CB48">
            <v>5375.9</v>
          </cell>
          <cell r="CC48">
            <v>5595.6</v>
          </cell>
          <cell r="CD48">
            <v>5967.28</v>
          </cell>
          <cell r="CE48">
            <v>6100.46</v>
          </cell>
          <cell r="CF48">
            <v>6133.56</v>
          </cell>
          <cell r="CG48">
            <v>6182.47</v>
          </cell>
          <cell r="CH48">
            <v>6312.64</v>
          </cell>
          <cell r="CI48">
            <v>6609.83</v>
          </cell>
          <cell r="CJ48">
            <v>6750.53</v>
          </cell>
          <cell r="CK48">
            <v>6851.35</v>
          </cell>
          <cell r="CL48">
            <v>7235.83</v>
          </cell>
          <cell r="CM48">
            <v>7364.49</v>
          </cell>
          <cell r="CN48">
            <v>7866.34</v>
          </cell>
          <cell r="CO48">
            <v>8071.75</v>
          </cell>
          <cell r="CP48">
            <v>8371.9500000000007</v>
          </cell>
          <cell r="CQ48">
            <v>9701.4500000000007</v>
          </cell>
          <cell r="CR48">
            <v>11141.54</v>
          </cell>
          <cell r="CS48">
            <v>11284.5</v>
          </cell>
          <cell r="CT48">
            <v>12051.94</v>
          </cell>
          <cell r="CU48">
            <v>12544.01</v>
          </cell>
          <cell r="CV48">
            <v>12889.36</v>
          </cell>
        </row>
        <row r="49">
          <cell r="B49">
            <v>40</v>
          </cell>
          <cell r="C49">
            <v>40</v>
          </cell>
          <cell r="D49" t="str">
            <v>Pintura termoplástica reflectante.</v>
          </cell>
          <cell r="E49">
            <v>1234.92</v>
          </cell>
          <cell r="F49">
            <v>1261.7</v>
          </cell>
          <cell r="G49">
            <v>1297.25</v>
          </cell>
          <cell r="H49">
            <v>1302.8399999999999</v>
          </cell>
          <cell r="I49">
            <v>1303.94</v>
          </cell>
          <cell r="J49">
            <v>1303.94</v>
          </cell>
          <cell r="K49">
            <v>1350.81</v>
          </cell>
          <cell r="L49">
            <v>1365.3</v>
          </cell>
          <cell r="M49">
            <v>1368.7</v>
          </cell>
          <cell r="N49">
            <v>1422.47</v>
          </cell>
          <cell r="O49">
            <v>1451.4</v>
          </cell>
          <cell r="P49">
            <v>1551.94</v>
          </cell>
          <cell r="Q49">
            <v>1768.78</v>
          </cell>
          <cell r="R49">
            <v>1811.27</v>
          </cell>
          <cell r="S49">
            <v>1871.83</v>
          </cell>
          <cell r="T49">
            <v>1933.56</v>
          </cell>
          <cell r="U49">
            <v>2019.37</v>
          </cell>
          <cell r="V49">
            <v>2020.22</v>
          </cell>
          <cell r="W49">
            <v>2020.17</v>
          </cell>
          <cell r="X49">
            <v>2020.47</v>
          </cell>
          <cell r="Y49">
            <v>2038.79</v>
          </cell>
          <cell r="Z49">
            <v>2073.6999999999998</v>
          </cell>
          <cell r="AA49">
            <v>2075.1</v>
          </cell>
          <cell r="AB49">
            <v>2074.9499999999998</v>
          </cell>
          <cell r="AC49">
            <v>2131.75</v>
          </cell>
          <cell r="AD49">
            <v>2154.56</v>
          </cell>
          <cell r="AE49">
            <v>2168.5300000000002</v>
          </cell>
          <cell r="AF49">
            <v>2196.62</v>
          </cell>
          <cell r="AG49">
            <v>2273.6</v>
          </cell>
          <cell r="AH49">
            <v>2298.4299999999998</v>
          </cell>
          <cell r="AI49">
            <v>2317.0500000000002</v>
          </cell>
          <cell r="AJ49">
            <v>2372.92</v>
          </cell>
          <cell r="AK49">
            <v>2427.2399999999998</v>
          </cell>
          <cell r="AL49">
            <v>2466.04</v>
          </cell>
          <cell r="AM49">
            <v>2548.29</v>
          </cell>
          <cell r="AN49">
            <v>2604.16</v>
          </cell>
          <cell r="AO49">
            <v>2638.3</v>
          </cell>
          <cell r="AP49">
            <v>2790.39</v>
          </cell>
          <cell r="AQ49">
            <v>2807.46</v>
          </cell>
          <cell r="AR49">
            <v>2923.86</v>
          </cell>
          <cell r="AS49">
            <v>3071.29</v>
          </cell>
          <cell r="AT49">
            <v>3428.24</v>
          </cell>
          <cell r="AU49">
            <v>3583.43</v>
          </cell>
          <cell r="AV49">
            <v>3706.04</v>
          </cell>
          <cell r="AW49">
            <v>4558.05</v>
          </cell>
          <cell r="AX49">
            <v>4831.2</v>
          </cell>
          <cell r="AY49">
            <v>4879.3100000000004</v>
          </cell>
          <cell r="AZ49">
            <v>4991.05</v>
          </cell>
          <cell r="BA49">
            <v>5003.46</v>
          </cell>
          <cell r="BB49">
            <v>5053.12</v>
          </cell>
          <cell r="BC49">
            <v>5143.1400000000003</v>
          </cell>
          <cell r="BD49">
            <v>5520.26</v>
          </cell>
          <cell r="BE49">
            <v>5565.26</v>
          </cell>
          <cell r="BF49">
            <v>5829.09</v>
          </cell>
          <cell r="BG49">
            <v>5695.63</v>
          </cell>
          <cell r="BH49">
            <v>6809.92</v>
          </cell>
          <cell r="BI49">
            <v>7242.91</v>
          </cell>
          <cell r="BJ49">
            <v>7275.5</v>
          </cell>
          <cell r="BK49">
            <v>7828</v>
          </cell>
          <cell r="BL49">
            <v>7976.98</v>
          </cell>
          <cell r="BM49">
            <v>8181.84</v>
          </cell>
          <cell r="BN49">
            <v>8333.93</v>
          </cell>
          <cell r="BO49">
            <v>8386.69</v>
          </cell>
          <cell r="BP49">
            <v>8409.9699999999993</v>
          </cell>
          <cell r="BQ49">
            <v>8951.6</v>
          </cell>
          <cell r="BR49">
            <v>9156.4599999999991</v>
          </cell>
          <cell r="BS49">
            <v>9769.48</v>
          </cell>
          <cell r="BT49">
            <v>10228.85</v>
          </cell>
          <cell r="BU49">
            <v>10553.21</v>
          </cell>
          <cell r="BV49">
            <v>11000.17</v>
          </cell>
          <cell r="BW49">
            <v>11433.16</v>
          </cell>
          <cell r="BX49">
            <v>11847.53</v>
          </cell>
          <cell r="BY49">
            <v>12466.75</v>
          </cell>
          <cell r="BZ49">
            <v>12801.97</v>
          </cell>
          <cell r="CA49">
            <v>13608.98</v>
          </cell>
          <cell r="CB49">
            <v>13874.36</v>
          </cell>
          <cell r="CC49">
            <v>14625.5</v>
          </cell>
          <cell r="CD49">
            <v>15089.53</v>
          </cell>
          <cell r="CE49">
            <v>15100.4</v>
          </cell>
          <cell r="CF49">
            <v>16435.07</v>
          </cell>
          <cell r="CG49">
            <v>16472.310000000001</v>
          </cell>
          <cell r="CH49">
            <v>17346.060000000001</v>
          </cell>
          <cell r="CI49">
            <v>18073.919999999998</v>
          </cell>
          <cell r="CJ49">
            <v>18795.57</v>
          </cell>
          <cell r="CK49">
            <v>19377.55</v>
          </cell>
          <cell r="CL49">
            <v>19444.28</v>
          </cell>
          <cell r="CM49">
            <v>21303.51</v>
          </cell>
          <cell r="CN49">
            <v>21328.34</v>
          </cell>
          <cell r="CO49">
            <v>22690.94</v>
          </cell>
          <cell r="CP49">
            <v>23435.88</v>
          </cell>
          <cell r="CQ49">
            <v>25763.79</v>
          </cell>
          <cell r="CR49">
            <v>28118.09</v>
          </cell>
          <cell r="CS49">
            <v>28648.85</v>
          </cell>
          <cell r="CT49">
            <v>30709.83</v>
          </cell>
          <cell r="CU49">
            <v>32783.22</v>
          </cell>
          <cell r="CV49">
            <v>35342.379999999997</v>
          </cell>
        </row>
        <row r="50">
          <cell r="B50">
            <v>41</v>
          </cell>
          <cell r="C50">
            <v>41</v>
          </cell>
          <cell r="D50" t="str">
            <v>Esferillas de vidrio.</v>
          </cell>
          <cell r="E50">
            <v>562.20000000000005</v>
          </cell>
          <cell r="F50">
            <v>574.51</v>
          </cell>
          <cell r="G50">
            <v>574.91</v>
          </cell>
          <cell r="H50">
            <v>575.16999999999996</v>
          </cell>
          <cell r="I50">
            <v>607.01</v>
          </cell>
          <cell r="J50">
            <v>617.52</v>
          </cell>
          <cell r="K50">
            <v>617.54</v>
          </cell>
          <cell r="L50">
            <v>626.13</v>
          </cell>
          <cell r="M50">
            <v>654.77</v>
          </cell>
          <cell r="N50">
            <v>657.34</v>
          </cell>
          <cell r="O50">
            <v>670.71</v>
          </cell>
          <cell r="P50">
            <v>717.17</v>
          </cell>
          <cell r="Q50">
            <v>815.74</v>
          </cell>
          <cell r="R50">
            <v>817.03</v>
          </cell>
          <cell r="S50">
            <v>826.73</v>
          </cell>
          <cell r="T50">
            <v>898.97</v>
          </cell>
          <cell r="U50">
            <v>901.63</v>
          </cell>
          <cell r="V50">
            <v>904.19</v>
          </cell>
          <cell r="W50">
            <v>906.57</v>
          </cell>
          <cell r="X50">
            <v>954.56</v>
          </cell>
          <cell r="Y50">
            <v>953.12</v>
          </cell>
          <cell r="Z50">
            <v>953.12</v>
          </cell>
          <cell r="AA50">
            <v>953.84</v>
          </cell>
          <cell r="AB50">
            <v>1003.32</v>
          </cell>
          <cell r="AC50">
            <v>1004.04</v>
          </cell>
          <cell r="AD50">
            <v>1009.78</v>
          </cell>
          <cell r="AE50">
            <v>1003.32</v>
          </cell>
          <cell r="AF50">
            <v>1010.49</v>
          </cell>
          <cell r="AG50">
            <v>1056.3900000000001</v>
          </cell>
          <cell r="AH50">
            <v>1062.1300000000001</v>
          </cell>
          <cell r="AI50">
            <v>1062.1300000000001</v>
          </cell>
          <cell r="AJ50">
            <v>1121.6600000000001</v>
          </cell>
          <cell r="AK50">
            <v>1113.77</v>
          </cell>
          <cell r="AL50">
            <v>1112.33</v>
          </cell>
          <cell r="AM50">
            <v>1113.05</v>
          </cell>
          <cell r="AN50">
            <v>1174.01</v>
          </cell>
          <cell r="AO50">
            <v>1175.44</v>
          </cell>
          <cell r="AP50">
            <v>1251.46</v>
          </cell>
          <cell r="AQ50">
            <v>1249.31</v>
          </cell>
          <cell r="AR50">
            <v>1257.2</v>
          </cell>
          <cell r="AS50">
            <v>1395.62</v>
          </cell>
          <cell r="AT50">
            <v>1397.77</v>
          </cell>
          <cell r="AU50">
            <v>1503.91</v>
          </cell>
          <cell r="AV50">
            <v>1512.52</v>
          </cell>
          <cell r="AW50">
            <v>1757.07</v>
          </cell>
          <cell r="AX50">
            <v>1764.96</v>
          </cell>
          <cell r="AY50">
            <v>1899.79</v>
          </cell>
          <cell r="AZ50">
            <v>1906.24</v>
          </cell>
          <cell r="BA50">
            <v>1902.66</v>
          </cell>
          <cell r="BB50">
            <v>2008.08</v>
          </cell>
          <cell r="BC50">
            <v>2018.12</v>
          </cell>
          <cell r="BD50">
            <v>2026.01</v>
          </cell>
          <cell r="BE50">
            <v>2223.23</v>
          </cell>
          <cell r="BF50">
            <v>2235.42</v>
          </cell>
          <cell r="BG50">
            <v>2316.46</v>
          </cell>
          <cell r="BH50">
            <v>2619.83</v>
          </cell>
          <cell r="BI50">
            <v>2639.91</v>
          </cell>
          <cell r="BJ50">
            <v>2654.25</v>
          </cell>
          <cell r="BK50">
            <v>2875.86</v>
          </cell>
          <cell r="BL50">
            <v>3076.67</v>
          </cell>
          <cell r="BM50">
            <v>3089.58</v>
          </cell>
          <cell r="BN50">
            <v>3101.05</v>
          </cell>
          <cell r="BO50">
            <v>3301.86</v>
          </cell>
          <cell r="BP50">
            <v>3303.29</v>
          </cell>
          <cell r="BQ50">
            <v>3313.33</v>
          </cell>
          <cell r="BR50">
            <v>3316.2</v>
          </cell>
          <cell r="BS50">
            <v>3561.47</v>
          </cell>
          <cell r="BT50">
            <v>3576.54</v>
          </cell>
          <cell r="BU50">
            <v>3590.16</v>
          </cell>
          <cell r="BV50">
            <v>3902.85</v>
          </cell>
          <cell r="BW50">
            <v>3946.6</v>
          </cell>
          <cell r="BX50">
            <v>4266.45</v>
          </cell>
          <cell r="BY50">
            <v>4280.08</v>
          </cell>
          <cell r="BZ50">
            <v>4764.17</v>
          </cell>
          <cell r="CA50">
            <v>4767.76</v>
          </cell>
          <cell r="CB50">
            <v>4815.09</v>
          </cell>
          <cell r="CC50">
            <v>5347.95</v>
          </cell>
          <cell r="CD50">
            <v>5334.32</v>
          </cell>
          <cell r="CE50">
            <v>5973.32</v>
          </cell>
          <cell r="CF50">
            <v>5997.71</v>
          </cell>
          <cell r="CG50">
            <v>6416.54</v>
          </cell>
          <cell r="CH50">
            <v>6429.44</v>
          </cell>
          <cell r="CI50">
            <v>6790.18</v>
          </cell>
          <cell r="CJ50">
            <v>6813.13</v>
          </cell>
          <cell r="CK50">
            <v>6841.1</v>
          </cell>
          <cell r="CL50">
            <v>7403.36</v>
          </cell>
          <cell r="CM50">
            <v>7440.66</v>
          </cell>
          <cell r="CN50">
            <v>8103.32</v>
          </cell>
          <cell r="CO50">
            <v>8130.58</v>
          </cell>
          <cell r="CP50">
            <v>8219.51</v>
          </cell>
          <cell r="CQ50">
            <v>9752.1</v>
          </cell>
          <cell r="CR50">
            <v>10395.4</v>
          </cell>
          <cell r="CS50">
            <v>11364.3</v>
          </cell>
          <cell r="CT50">
            <v>12640.15</v>
          </cell>
          <cell r="CU50">
            <v>13352.3</v>
          </cell>
          <cell r="CV50">
            <v>14426.63</v>
          </cell>
        </row>
        <row r="51">
          <cell r="B51">
            <v>42</v>
          </cell>
          <cell r="C51">
            <v>42</v>
          </cell>
          <cell r="D51" t="str">
            <v>Tachas reflectantes.</v>
          </cell>
          <cell r="E51">
            <v>799.15</v>
          </cell>
          <cell r="F51">
            <v>802.82</v>
          </cell>
          <cell r="G51">
            <v>817.82</v>
          </cell>
          <cell r="H51">
            <v>817.85</v>
          </cell>
          <cell r="I51">
            <v>827</v>
          </cell>
          <cell r="J51">
            <v>839.96</v>
          </cell>
          <cell r="K51">
            <v>843.82</v>
          </cell>
          <cell r="L51">
            <v>860.99</v>
          </cell>
          <cell r="M51">
            <v>868.33</v>
          </cell>
          <cell r="N51">
            <v>882.49</v>
          </cell>
          <cell r="O51">
            <v>900.44</v>
          </cell>
          <cell r="P51">
            <v>962.82</v>
          </cell>
          <cell r="Q51">
            <v>1116.6300000000001</v>
          </cell>
          <cell r="R51">
            <v>1159.68</v>
          </cell>
          <cell r="S51">
            <v>1171.3699999999999</v>
          </cell>
          <cell r="T51">
            <v>1188.51</v>
          </cell>
          <cell r="U51">
            <v>1209.06</v>
          </cell>
          <cell r="V51">
            <v>1215.8</v>
          </cell>
          <cell r="W51">
            <v>1225.0899999999999</v>
          </cell>
          <cell r="X51">
            <v>1225.6600000000001</v>
          </cell>
          <cell r="Y51">
            <v>1235.29</v>
          </cell>
          <cell r="Z51">
            <v>1244.92</v>
          </cell>
          <cell r="AA51">
            <v>1244.92</v>
          </cell>
          <cell r="AB51">
            <v>1251.6600000000001</v>
          </cell>
          <cell r="AC51">
            <v>1255.51</v>
          </cell>
          <cell r="AD51">
            <v>1280.54</v>
          </cell>
          <cell r="AE51">
            <v>1288.25</v>
          </cell>
          <cell r="AF51">
            <v>1302.69</v>
          </cell>
          <cell r="AG51">
            <v>1322.91</v>
          </cell>
          <cell r="AH51">
            <v>1322.91</v>
          </cell>
          <cell r="AI51">
            <v>1346.02</v>
          </cell>
          <cell r="AJ51">
            <v>1369.12</v>
          </cell>
          <cell r="AK51">
            <v>1390.31</v>
          </cell>
          <cell r="AL51">
            <v>1398.01</v>
          </cell>
          <cell r="AM51">
            <v>1410.52</v>
          </cell>
          <cell r="AN51">
            <v>1441.34</v>
          </cell>
          <cell r="AO51">
            <v>1474.07</v>
          </cell>
          <cell r="AP51">
            <v>1539.54</v>
          </cell>
          <cell r="AQ51">
            <v>1579.02</v>
          </cell>
          <cell r="AR51">
            <v>1603.09</v>
          </cell>
          <cell r="AS51">
            <v>1760.03</v>
          </cell>
          <cell r="AT51">
            <v>1930.45</v>
          </cell>
          <cell r="AU51">
            <v>2001.69</v>
          </cell>
          <cell r="AV51">
            <v>2094.12</v>
          </cell>
          <cell r="AW51">
            <v>2469.62</v>
          </cell>
          <cell r="AX51">
            <v>2533.17</v>
          </cell>
          <cell r="AY51">
            <v>2526.4299999999998</v>
          </cell>
          <cell r="AZ51">
            <v>2608.27</v>
          </cell>
          <cell r="BA51">
            <v>2626.56</v>
          </cell>
          <cell r="BB51">
            <v>2691.07</v>
          </cell>
          <cell r="BC51">
            <v>2744.99</v>
          </cell>
          <cell r="BD51">
            <v>2860.53</v>
          </cell>
          <cell r="BE51">
            <v>2968.36</v>
          </cell>
          <cell r="BF51">
            <v>2986.65</v>
          </cell>
          <cell r="BG51">
            <v>3002.16</v>
          </cell>
          <cell r="BH51">
            <v>3430.8</v>
          </cell>
          <cell r="BI51">
            <v>3640.41</v>
          </cell>
          <cell r="BJ51">
            <v>3826.04</v>
          </cell>
          <cell r="BK51">
            <v>3948.7</v>
          </cell>
          <cell r="BL51">
            <v>4021.1</v>
          </cell>
          <cell r="BM51">
            <v>4075.6</v>
          </cell>
          <cell r="BN51">
            <v>4117.96</v>
          </cell>
          <cell r="BO51">
            <v>4154.3599999999997</v>
          </cell>
          <cell r="BP51">
            <v>4193.0600000000004</v>
          </cell>
          <cell r="BQ51">
            <v>4429.91</v>
          </cell>
          <cell r="BR51">
            <v>4511.95</v>
          </cell>
          <cell r="BS51">
            <v>4743.79</v>
          </cell>
          <cell r="BT51">
            <v>4898.42</v>
          </cell>
          <cell r="BU51">
            <v>5047.08</v>
          </cell>
          <cell r="BV51">
            <v>5323.22</v>
          </cell>
          <cell r="BW51">
            <v>5700.35</v>
          </cell>
          <cell r="BX51">
            <v>5820.22</v>
          </cell>
          <cell r="BY51">
            <v>6221.14</v>
          </cell>
          <cell r="BZ51">
            <v>6667.11</v>
          </cell>
          <cell r="CA51">
            <v>6993.12</v>
          </cell>
          <cell r="CB51">
            <v>7547.8</v>
          </cell>
          <cell r="CC51">
            <v>7822.3</v>
          </cell>
          <cell r="CD51">
            <v>7998.11</v>
          </cell>
          <cell r="CE51">
            <v>8256.91</v>
          </cell>
          <cell r="CF51">
            <v>8444.3700000000008</v>
          </cell>
          <cell r="CG51">
            <v>8534.98</v>
          </cell>
          <cell r="CH51">
            <v>8756.6200000000008</v>
          </cell>
          <cell r="CI51">
            <v>9176.11</v>
          </cell>
          <cell r="CJ51">
            <v>9367.0400000000009</v>
          </cell>
          <cell r="CK51">
            <v>9590.51</v>
          </cell>
          <cell r="CL51">
            <v>9917.1</v>
          </cell>
          <cell r="CM51">
            <v>10437.6</v>
          </cell>
          <cell r="CN51">
            <v>10884.82</v>
          </cell>
          <cell r="CO51">
            <v>11456.83</v>
          </cell>
          <cell r="CP51">
            <v>11913.88</v>
          </cell>
          <cell r="CQ51">
            <v>13087.94</v>
          </cell>
          <cell r="CR51">
            <v>13902.77</v>
          </cell>
          <cell r="CS51">
            <v>14570.29</v>
          </cell>
          <cell r="CT51">
            <v>15548.51</v>
          </cell>
          <cell r="CU51">
            <v>16345.72</v>
          </cell>
          <cell r="CV51">
            <v>17303.150000000001</v>
          </cell>
        </row>
        <row r="52">
          <cell r="B52">
            <v>43</v>
          </cell>
          <cell r="C52">
            <v>43</v>
          </cell>
          <cell r="D52" t="str">
            <v>Esmalte sintético.</v>
          </cell>
          <cell r="E52">
            <v>1280.71</v>
          </cell>
          <cell r="F52">
            <v>1310.92</v>
          </cell>
          <cell r="G52">
            <v>1350.49</v>
          </cell>
          <cell r="H52">
            <v>1353.85</v>
          </cell>
          <cell r="I52">
            <v>1353.85</v>
          </cell>
          <cell r="J52">
            <v>1353.85</v>
          </cell>
          <cell r="K52">
            <v>1402.39</v>
          </cell>
          <cell r="L52">
            <v>1416.99</v>
          </cell>
          <cell r="M52">
            <v>1416.99</v>
          </cell>
          <cell r="N52">
            <v>1472.22</v>
          </cell>
          <cell r="O52">
            <v>1502.16</v>
          </cell>
          <cell r="P52">
            <v>1606.22</v>
          </cell>
          <cell r="Q52">
            <v>1865.47</v>
          </cell>
          <cell r="R52">
            <v>1886.9</v>
          </cell>
          <cell r="S52">
            <v>1937.66</v>
          </cell>
          <cell r="T52">
            <v>1998.74</v>
          </cell>
          <cell r="U52">
            <v>2105.86</v>
          </cell>
          <cell r="V52">
            <v>2105.86</v>
          </cell>
          <cell r="W52">
            <v>2105.86</v>
          </cell>
          <cell r="X52">
            <v>2105.75</v>
          </cell>
          <cell r="Y52">
            <v>2118.6</v>
          </cell>
          <cell r="Z52">
            <v>2158.7600000000002</v>
          </cell>
          <cell r="AA52">
            <v>2158.7600000000002</v>
          </cell>
          <cell r="AB52">
            <v>2158.7600000000002</v>
          </cell>
          <cell r="AC52">
            <v>2219.79</v>
          </cell>
          <cell r="AD52">
            <v>2243.89</v>
          </cell>
          <cell r="AE52">
            <v>2261.56</v>
          </cell>
          <cell r="AF52">
            <v>2272.8000000000002</v>
          </cell>
          <cell r="AG52">
            <v>2349.9</v>
          </cell>
          <cell r="AH52">
            <v>2378.81</v>
          </cell>
          <cell r="AI52">
            <v>2391.66</v>
          </cell>
          <cell r="AJ52">
            <v>2454.3000000000002</v>
          </cell>
          <cell r="AK52">
            <v>2488.0300000000002</v>
          </cell>
          <cell r="AL52">
            <v>2523.37</v>
          </cell>
          <cell r="AM52">
            <v>2659.9</v>
          </cell>
          <cell r="AN52">
            <v>2709.69</v>
          </cell>
          <cell r="AO52">
            <v>2732.18</v>
          </cell>
          <cell r="AP52">
            <v>2904.04</v>
          </cell>
          <cell r="AQ52">
            <v>2920.1</v>
          </cell>
          <cell r="AR52">
            <v>3042.18</v>
          </cell>
          <cell r="AS52">
            <v>3148.19</v>
          </cell>
          <cell r="AT52">
            <v>3532.07</v>
          </cell>
          <cell r="AU52">
            <v>3702.33</v>
          </cell>
          <cell r="AV52">
            <v>3822.8</v>
          </cell>
          <cell r="AW52">
            <v>4672.49</v>
          </cell>
          <cell r="AX52">
            <v>4934.3</v>
          </cell>
          <cell r="AY52">
            <v>4988.91</v>
          </cell>
          <cell r="AZ52">
            <v>5064.41</v>
          </cell>
          <cell r="BA52">
            <v>5064.41</v>
          </cell>
          <cell r="BB52">
            <v>5147.93</v>
          </cell>
          <cell r="BC52">
            <v>5207.3599999999997</v>
          </cell>
          <cell r="BD52">
            <v>5588.03</v>
          </cell>
          <cell r="BE52">
            <v>5641.04</v>
          </cell>
          <cell r="BF52">
            <v>5979.95</v>
          </cell>
          <cell r="BG52">
            <v>5825.75</v>
          </cell>
          <cell r="BH52">
            <v>6930.83</v>
          </cell>
          <cell r="BI52">
            <v>7350.05</v>
          </cell>
          <cell r="BJ52">
            <v>7415.91</v>
          </cell>
          <cell r="BK52">
            <v>7968.45</v>
          </cell>
          <cell r="BL52">
            <v>8055.18</v>
          </cell>
          <cell r="BM52">
            <v>8280.06</v>
          </cell>
          <cell r="BN52">
            <v>8488.86</v>
          </cell>
          <cell r="BO52">
            <v>8500.11</v>
          </cell>
          <cell r="BP52">
            <v>8532.23</v>
          </cell>
          <cell r="BQ52">
            <v>9086.3799999999992</v>
          </cell>
          <cell r="BR52">
            <v>9248.6</v>
          </cell>
          <cell r="BS52">
            <v>9942.49</v>
          </cell>
          <cell r="BT52">
            <v>10353.68</v>
          </cell>
          <cell r="BU52">
            <v>10784.15</v>
          </cell>
          <cell r="BV52">
            <v>11139.12</v>
          </cell>
          <cell r="BW52">
            <v>11633.84</v>
          </cell>
          <cell r="BX52">
            <v>11990.42</v>
          </cell>
          <cell r="BY52">
            <v>12716.43</v>
          </cell>
          <cell r="BZ52">
            <v>12983.06</v>
          </cell>
          <cell r="CA52">
            <v>13900.21</v>
          </cell>
          <cell r="CB52">
            <v>14113.84</v>
          </cell>
          <cell r="CC52">
            <v>14966.74</v>
          </cell>
          <cell r="CD52">
            <v>15402.03</v>
          </cell>
          <cell r="CE52">
            <v>15402.03</v>
          </cell>
          <cell r="CF52">
            <v>16794.62</v>
          </cell>
          <cell r="CG52">
            <v>16794.62</v>
          </cell>
          <cell r="CH52">
            <v>17559.18</v>
          </cell>
          <cell r="CI52">
            <v>18485.97</v>
          </cell>
          <cell r="CJ52">
            <v>19025.66</v>
          </cell>
          <cell r="CK52">
            <v>19774.150000000001</v>
          </cell>
          <cell r="CL52">
            <v>19820.73</v>
          </cell>
          <cell r="CM52">
            <v>21783.53</v>
          </cell>
          <cell r="CN52">
            <v>21783.53</v>
          </cell>
          <cell r="CO52">
            <v>23004.26</v>
          </cell>
          <cell r="CP52">
            <v>23977.63</v>
          </cell>
          <cell r="CQ52">
            <v>26359.65</v>
          </cell>
          <cell r="CR52">
            <v>28939.24</v>
          </cell>
          <cell r="CS52">
            <v>29308.67</v>
          </cell>
          <cell r="CT52">
            <v>31342.14</v>
          </cell>
          <cell r="CU52">
            <v>33528.199999999997</v>
          </cell>
          <cell r="CV52">
            <v>36202.550000000003</v>
          </cell>
        </row>
        <row r="53">
          <cell r="B53">
            <v>44</v>
          </cell>
          <cell r="C53">
            <v>44</v>
          </cell>
          <cell r="D53" t="str">
            <v>Pórticos, ménsulas y carteles.</v>
          </cell>
          <cell r="E53">
            <v>1235.23</v>
          </cell>
          <cell r="F53">
            <v>1248.8599999999999</v>
          </cell>
          <cell r="G53">
            <v>1263.02</v>
          </cell>
          <cell r="H53">
            <v>1274.52</v>
          </cell>
          <cell r="I53">
            <v>1286.26</v>
          </cell>
          <cell r="J53">
            <v>1299.3399999999999</v>
          </cell>
          <cell r="K53">
            <v>1308.51</v>
          </cell>
          <cell r="L53">
            <v>1329.31</v>
          </cell>
          <cell r="M53">
            <v>1346.84</v>
          </cell>
          <cell r="N53">
            <v>1364.66</v>
          </cell>
          <cell r="O53">
            <v>1392.41</v>
          </cell>
          <cell r="P53">
            <v>1488.87</v>
          </cell>
          <cell r="Q53">
            <v>1509.38</v>
          </cell>
          <cell r="R53">
            <v>1550.98</v>
          </cell>
          <cell r="S53">
            <v>1684.31</v>
          </cell>
          <cell r="T53">
            <v>1630.64</v>
          </cell>
          <cell r="U53">
            <v>1616.47</v>
          </cell>
          <cell r="V53">
            <v>1580.33</v>
          </cell>
          <cell r="W53">
            <v>1659.11</v>
          </cell>
          <cell r="X53">
            <v>1686.88</v>
          </cell>
          <cell r="Y53">
            <v>1722.62</v>
          </cell>
          <cell r="Z53">
            <v>1737.51</v>
          </cell>
          <cell r="AA53">
            <v>1791.11</v>
          </cell>
          <cell r="AB53">
            <v>1829.82</v>
          </cell>
          <cell r="AC53">
            <v>1819.39</v>
          </cell>
          <cell r="AD53">
            <v>1804.51</v>
          </cell>
          <cell r="AE53">
            <v>1797.06</v>
          </cell>
          <cell r="AF53">
            <v>1782.17</v>
          </cell>
          <cell r="AG53">
            <v>1808.97</v>
          </cell>
          <cell r="AH53">
            <v>1859.59</v>
          </cell>
          <cell r="AI53">
            <v>1968.28</v>
          </cell>
          <cell r="AJ53">
            <v>1999.55</v>
          </cell>
          <cell r="AK53">
            <v>1990.61</v>
          </cell>
          <cell r="AL53">
            <v>2078.46</v>
          </cell>
          <cell r="AM53">
            <v>2090.37</v>
          </cell>
          <cell r="AN53">
            <v>2090.37</v>
          </cell>
          <cell r="AO53">
            <v>2246.6999999999998</v>
          </cell>
          <cell r="AP53">
            <v>2392.61</v>
          </cell>
          <cell r="AQ53">
            <v>2444.7199999999998</v>
          </cell>
          <cell r="AR53">
            <v>2449.1799999999998</v>
          </cell>
          <cell r="AS53">
            <v>2839.27</v>
          </cell>
          <cell r="AT53">
            <v>3230.84</v>
          </cell>
          <cell r="AU53">
            <v>3184.68</v>
          </cell>
          <cell r="AV53">
            <v>3357.39</v>
          </cell>
          <cell r="AW53">
            <v>4209.0200000000004</v>
          </cell>
          <cell r="AX53">
            <v>3949.96</v>
          </cell>
          <cell r="AY53">
            <v>3978.25</v>
          </cell>
          <cell r="AZ53">
            <v>4223.91</v>
          </cell>
          <cell r="BA53">
            <v>4118.2</v>
          </cell>
          <cell r="BB53">
            <v>4389.18</v>
          </cell>
          <cell r="BC53">
            <v>4646.75</v>
          </cell>
          <cell r="BD53">
            <v>4957.92</v>
          </cell>
          <cell r="BE53">
            <v>5339.07</v>
          </cell>
          <cell r="BF53">
            <v>5206.5600000000004</v>
          </cell>
          <cell r="BG53">
            <v>5014.5</v>
          </cell>
          <cell r="BH53">
            <v>6516.76</v>
          </cell>
          <cell r="BI53">
            <v>6220.48</v>
          </cell>
          <cell r="BJ53">
            <v>6534.63</v>
          </cell>
          <cell r="BK53">
            <v>7158.47</v>
          </cell>
          <cell r="BL53">
            <v>7182.29</v>
          </cell>
          <cell r="BM53">
            <v>7206.11</v>
          </cell>
          <cell r="BN53">
            <v>7365.42</v>
          </cell>
          <cell r="BO53">
            <v>7521.75</v>
          </cell>
          <cell r="BP53">
            <v>7870.14</v>
          </cell>
          <cell r="BQ53">
            <v>8100.92</v>
          </cell>
          <cell r="BR53">
            <v>8318.2900000000009</v>
          </cell>
          <cell r="BS53">
            <v>8668.18</v>
          </cell>
          <cell r="BT53">
            <v>8904.91</v>
          </cell>
          <cell r="BU53">
            <v>9207.15</v>
          </cell>
          <cell r="BV53">
            <v>9506.41</v>
          </cell>
          <cell r="BW53">
            <v>9826.51</v>
          </cell>
          <cell r="BX53">
            <v>10180.86</v>
          </cell>
          <cell r="BY53">
            <v>10687.08</v>
          </cell>
          <cell r="BZ53">
            <v>11452.35</v>
          </cell>
          <cell r="CA53">
            <v>11776.93</v>
          </cell>
          <cell r="CB53">
            <v>12324.83</v>
          </cell>
          <cell r="CC53">
            <v>12691.09</v>
          </cell>
          <cell r="CD53">
            <v>13049.91</v>
          </cell>
          <cell r="CE53">
            <v>13204.75</v>
          </cell>
          <cell r="CF53">
            <v>14127.85</v>
          </cell>
          <cell r="CG53">
            <v>14279.71</v>
          </cell>
          <cell r="CH53">
            <v>14946.72</v>
          </cell>
          <cell r="CI53">
            <v>15225.14</v>
          </cell>
          <cell r="CJ53">
            <v>15464.85</v>
          </cell>
          <cell r="CK53">
            <v>16569.59</v>
          </cell>
          <cell r="CL53">
            <v>16967.11</v>
          </cell>
          <cell r="CM53">
            <v>17701.12</v>
          </cell>
          <cell r="CN53">
            <v>18667.400000000001</v>
          </cell>
          <cell r="CO53">
            <v>19748.310000000001</v>
          </cell>
          <cell r="CP53">
            <v>20824.759999999998</v>
          </cell>
          <cell r="CQ53">
            <v>21954.81</v>
          </cell>
          <cell r="CR53">
            <v>23820.36</v>
          </cell>
          <cell r="CS53">
            <v>25343.47</v>
          </cell>
          <cell r="CT53">
            <v>26833.83</v>
          </cell>
          <cell r="CU53">
            <v>28621.95</v>
          </cell>
          <cell r="CV53">
            <v>30445.81</v>
          </cell>
        </row>
        <row r="54">
          <cell r="B54">
            <v>45</v>
          </cell>
          <cell r="C54">
            <v>45</v>
          </cell>
          <cell r="D54" t="str">
            <v>Siliconas de bajo módulo.</v>
          </cell>
          <cell r="E54">
            <v>823.06</v>
          </cell>
          <cell r="F54">
            <v>824.19</v>
          </cell>
          <cell r="G54">
            <v>825.55</v>
          </cell>
          <cell r="H54">
            <v>837.99</v>
          </cell>
          <cell r="I54">
            <v>849.01</v>
          </cell>
          <cell r="J54">
            <v>856.82</v>
          </cell>
          <cell r="K54">
            <v>873.86</v>
          </cell>
          <cell r="L54">
            <v>884.28</v>
          </cell>
          <cell r="M54">
            <v>894.35</v>
          </cell>
          <cell r="N54">
            <v>902.26</v>
          </cell>
          <cell r="O54">
            <v>920.61</v>
          </cell>
          <cell r="P54">
            <v>984.38</v>
          </cell>
          <cell r="Q54">
            <v>1104.76</v>
          </cell>
          <cell r="R54">
            <v>1166.74</v>
          </cell>
          <cell r="S54">
            <v>1193.75</v>
          </cell>
          <cell r="T54">
            <v>1219</v>
          </cell>
          <cell r="U54">
            <v>1244.04</v>
          </cell>
          <cell r="V54">
            <v>1252.8599999999999</v>
          </cell>
          <cell r="W54">
            <v>1289.68</v>
          </cell>
          <cell r="X54">
            <v>1308.24</v>
          </cell>
          <cell r="Y54">
            <v>1330.89</v>
          </cell>
          <cell r="Z54">
            <v>1354.51</v>
          </cell>
          <cell r="AA54">
            <v>1375.18</v>
          </cell>
          <cell r="AB54">
            <v>1401.76</v>
          </cell>
          <cell r="AC54">
            <v>1430.31</v>
          </cell>
          <cell r="AD54">
            <v>1444.09</v>
          </cell>
          <cell r="AE54">
            <v>1469.68</v>
          </cell>
          <cell r="AF54">
            <v>1471.65</v>
          </cell>
          <cell r="AG54">
            <v>1497.25</v>
          </cell>
          <cell r="AH54">
            <v>1522.84</v>
          </cell>
          <cell r="AI54">
            <v>1555.32</v>
          </cell>
          <cell r="AJ54">
            <v>1581.9</v>
          </cell>
          <cell r="AK54">
            <v>1614.39</v>
          </cell>
          <cell r="AL54">
            <v>1630.14</v>
          </cell>
          <cell r="AM54">
            <v>1664.59</v>
          </cell>
          <cell r="AN54">
            <v>1695.11</v>
          </cell>
          <cell r="AO54">
            <v>1753.19</v>
          </cell>
          <cell r="AP54">
            <v>1819.14</v>
          </cell>
          <cell r="AQ54">
            <v>1866.39</v>
          </cell>
          <cell r="AR54">
            <v>1896.91</v>
          </cell>
          <cell r="AS54">
            <v>2026.84</v>
          </cell>
          <cell r="AT54">
            <v>2232.58</v>
          </cell>
          <cell r="AU54">
            <v>2381.2199999999998</v>
          </cell>
          <cell r="AV54">
            <v>2487.54</v>
          </cell>
          <cell r="AW54">
            <v>2964.96</v>
          </cell>
          <cell r="AX54">
            <v>3087.02</v>
          </cell>
          <cell r="AY54">
            <v>3108.68</v>
          </cell>
          <cell r="AZ54">
            <v>3166.76</v>
          </cell>
          <cell r="BA54">
            <v>3186.45</v>
          </cell>
          <cell r="BB54">
            <v>3209.09</v>
          </cell>
          <cell r="BC54">
            <v>3317.37</v>
          </cell>
          <cell r="BD54">
            <v>3481.76</v>
          </cell>
          <cell r="BE54">
            <v>3632.37</v>
          </cell>
          <cell r="BF54">
            <v>3721.95</v>
          </cell>
          <cell r="BG54">
            <v>3702.46</v>
          </cell>
          <cell r="BH54">
            <v>4301.16</v>
          </cell>
          <cell r="BI54">
            <v>4590.7700000000004</v>
          </cell>
          <cell r="BJ54">
            <v>4734.3900000000003</v>
          </cell>
          <cell r="BK54">
            <v>5002.83</v>
          </cell>
          <cell r="BL54">
            <v>5132.08</v>
          </cell>
          <cell r="BM54">
            <v>5097.13</v>
          </cell>
          <cell r="BN54">
            <v>5173.92</v>
          </cell>
          <cell r="BO54">
            <v>5269.01</v>
          </cell>
          <cell r="BP54">
            <v>5303.76</v>
          </cell>
          <cell r="BQ54">
            <v>5361.54</v>
          </cell>
          <cell r="BR54">
            <v>5439.7</v>
          </cell>
          <cell r="BS54">
            <v>5669.06</v>
          </cell>
          <cell r="BT54">
            <v>5860.03</v>
          </cell>
          <cell r="BU54">
            <v>6056.02</v>
          </cell>
          <cell r="BV54">
            <v>6310.68</v>
          </cell>
          <cell r="BW54">
            <v>6543</v>
          </cell>
          <cell r="BX54">
            <v>6812.23</v>
          </cell>
          <cell r="BY54">
            <v>7109.11</v>
          </cell>
          <cell r="BZ54">
            <v>7522.56</v>
          </cell>
          <cell r="CA54">
            <v>7916.31</v>
          </cell>
          <cell r="CB54">
            <v>8456.44</v>
          </cell>
          <cell r="CC54">
            <v>8819.09</v>
          </cell>
          <cell r="CD54">
            <v>9069.42</v>
          </cell>
          <cell r="CE54">
            <v>9192.36</v>
          </cell>
          <cell r="CF54">
            <v>9597.83</v>
          </cell>
          <cell r="CG54">
            <v>9739.98</v>
          </cell>
          <cell r="CH54">
            <v>9979.67</v>
          </cell>
          <cell r="CI54">
            <v>10312.299999999999</v>
          </cell>
          <cell r="CJ54">
            <v>10556.92</v>
          </cell>
          <cell r="CK54">
            <v>10896.33</v>
          </cell>
          <cell r="CL54">
            <v>11375.53</v>
          </cell>
          <cell r="CM54">
            <v>12156.05</v>
          </cell>
          <cell r="CN54">
            <v>12763.31</v>
          </cell>
          <cell r="CO54">
            <v>13686.47</v>
          </cell>
          <cell r="CP54">
            <v>14340.29</v>
          </cell>
          <cell r="CQ54">
            <v>15589.87</v>
          </cell>
          <cell r="CR54">
            <v>16816.02</v>
          </cell>
          <cell r="CS54">
            <v>17478.7</v>
          </cell>
          <cell r="CT54">
            <v>18409.93</v>
          </cell>
          <cell r="CU54">
            <v>19419.91</v>
          </cell>
          <cell r="CV54">
            <v>20612.580000000002</v>
          </cell>
        </row>
        <row r="55">
          <cell r="B55">
            <v>46</v>
          </cell>
          <cell r="C55">
            <v>46</v>
          </cell>
          <cell r="D55" t="str">
            <v>Resina Epoxi.</v>
          </cell>
          <cell r="E55">
            <v>823.06</v>
          </cell>
          <cell r="F55">
            <v>824.19</v>
          </cell>
          <cell r="G55">
            <v>825.55</v>
          </cell>
          <cell r="H55">
            <v>837.99</v>
          </cell>
          <cell r="I55">
            <v>849.01</v>
          </cell>
          <cell r="J55">
            <v>856.82</v>
          </cell>
          <cell r="K55">
            <v>873.86</v>
          </cell>
          <cell r="L55">
            <v>884.28</v>
          </cell>
          <cell r="M55">
            <v>894.35</v>
          </cell>
          <cell r="N55">
            <v>902.26</v>
          </cell>
          <cell r="O55">
            <v>920.61</v>
          </cell>
          <cell r="P55">
            <v>984.38</v>
          </cell>
          <cell r="Q55">
            <v>1104.76</v>
          </cell>
          <cell r="R55">
            <v>1166.74</v>
          </cell>
          <cell r="S55">
            <v>1193.75</v>
          </cell>
          <cell r="T55">
            <v>1219</v>
          </cell>
          <cell r="U55">
            <v>1244.04</v>
          </cell>
          <cell r="V55">
            <v>1252.8599999999999</v>
          </cell>
          <cell r="W55">
            <v>1289.68</v>
          </cell>
          <cell r="X55">
            <v>1308.24</v>
          </cell>
          <cell r="Y55">
            <v>1330.89</v>
          </cell>
          <cell r="Z55">
            <v>1354.51</v>
          </cell>
          <cell r="AA55">
            <v>1375.18</v>
          </cell>
          <cell r="AB55">
            <v>1401.76</v>
          </cell>
          <cell r="AC55">
            <v>1430.31</v>
          </cell>
          <cell r="AD55">
            <v>1444.09</v>
          </cell>
          <cell r="AE55">
            <v>1469.68</v>
          </cell>
          <cell r="AF55">
            <v>1471.65</v>
          </cell>
          <cell r="AG55">
            <v>1497.25</v>
          </cell>
          <cell r="AH55">
            <v>1522.84</v>
          </cell>
          <cell r="AI55">
            <v>1555.32</v>
          </cell>
          <cell r="AJ55">
            <v>1581.9</v>
          </cell>
          <cell r="AK55">
            <v>1614.39</v>
          </cell>
          <cell r="AL55">
            <v>1630.14</v>
          </cell>
          <cell r="AM55">
            <v>1664.59</v>
          </cell>
          <cell r="AN55">
            <v>1695.11</v>
          </cell>
          <cell r="AO55">
            <v>1753.19</v>
          </cell>
          <cell r="AP55">
            <v>1819.14</v>
          </cell>
          <cell r="AQ55">
            <v>1866.39</v>
          </cell>
          <cell r="AR55">
            <v>1896.91</v>
          </cell>
          <cell r="AS55">
            <v>2026.84</v>
          </cell>
          <cell r="AT55">
            <v>2232.58</v>
          </cell>
          <cell r="AU55">
            <v>2381.2199999999998</v>
          </cell>
          <cell r="AV55">
            <v>2487.54</v>
          </cell>
          <cell r="AW55">
            <v>2964.96</v>
          </cell>
          <cell r="AX55">
            <v>3087.02</v>
          </cell>
          <cell r="AY55">
            <v>3108.68</v>
          </cell>
          <cell r="AZ55">
            <v>3166.76</v>
          </cell>
          <cell r="BA55">
            <v>3186.45</v>
          </cell>
          <cell r="BB55">
            <v>3209.09</v>
          </cell>
          <cell r="BC55">
            <v>3317.37</v>
          </cell>
          <cell r="BD55">
            <v>3481.76</v>
          </cell>
          <cell r="BE55">
            <v>3632.37</v>
          </cell>
          <cell r="BF55">
            <v>3721.95</v>
          </cell>
          <cell r="BG55">
            <v>3702.46</v>
          </cell>
          <cell r="BH55">
            <v>4301.16</v>
          </cell>
          <cell r="BI55">
            <v>4590.7700000000004</v>
          </cell>
          <cell r="BJ55">
            <v>4734.3900000000003</v>
          </cell>
          <cell r="BK55">
            <v>5002.83</v>
          </cell>
          <cell r="BL55">
            <v>5132.08</v>
          </cell>
          <cell r="BM55">
            <v>5097.13</v>
          </cell>
          <cell r="BN55">
            <v>5173.92</v>
          </cell>
          <cell r="BO55">
            <v>5269.01</v>
          </cell>
          <cell r="BP55">
            <v>5303.76</v>
          </cell>
          <cell r="BQ55">
            <v>5361.54</v>
          </cell>
          <cell r="BR55">
            <v>5439.7</v>
          </cell>
          <cell r="BS55">
            <v>5669.06</v>
          </cell>
          <cell r="BT55">
            <v>5860.03</v>
          </cell>
          <cell r="BU55">
            <v>6056.02</v>
          </cell>
          <cell r="BV55">
            <v>6310.68</v>
          </cell>
          <cell r="BW55">
            <v>6543</v>
          </cell>
          <cell r="BX55">
            <v>6812.23</v>
          </cell>
          <cell r="BY55">
            <v>7109.11</v>
          </cell>
          <cell r="BZ55">
            <v>7522.56</v>
          </cell>
          <cell r="CA55">
            <v>7916.31</v>
          </cell>
          <cell r="CB55">
            <v>8456.44</v>
          </cell>
          <cell r="CC55">
            <v>8819.09</v>
          </cell>
          <cell r="CD55">
            <v>9069.42</v>
          </cell>
          <cell r="CE55">
            <v>9192.36</v>
          </cell>
          <cell r="CF55">
            <v>9597.83</v>
          </cell>
          <cell r="CG55">
            <v>9739.98</v>
          </cell>
          <cell r="CH55">
            <v>9979.67</v>
          </cell>
          <cell r="CI55">
            <v>10312.299999999999</v>
          </cell>
          <cell r="CJ55">
            <v>10556.92</v>
          </cell>
          <cell r="CK55">
            <v>10896.33</v>
          </cell>
          <cell r="CL55">
            <v>11375.53</v>
          </cell>
          <cell r="CM55">
            <v>12156.05</v>
          </cell>
          <cell r="CN55">
            <v>12763.31</v>
          </cell>
          <cell r="CO55">
            <v>13686.47</v>
          </cell>
          <cell r="CP55">
            <v>14340.29</v>
          </cell>
          <cell r="CQ55">
            <v>15589.87</v>
          </cell>
          <cell r="CR55">
            <v>16816.02</v>
          </cell>
          <cell r="CS55">
            <v>17478.7</v>
          </cell>
          <cell r="CT55">
            <v>18409.93</v>
          </cell>
          <cell r="CU55">
            <v>19419.91</v>
          </cell>
          <cell r="CV55">
            <v>20612.580000000002</v>
          </cell>
        </row>
        <row r="56">
          <cell r="B56">
            <v>47</v>
          </cell>
          <cell r="C56">
            <v>47</v>
          </cell>
          <cell r="D56" t="str">
            <v>Sellador de fisuras.</v>
          </cell>
          <cell r="E56">
            <v>823.06</v>
          </cell>
          <cell r="F56">
            <v>824.19</v>
          </cell>
          <cell r="G56">
            <v>825.55</v>
          </cell>
          <cell r="H56">
            <v>837.99</v>
          </cell>
          <cell r="I56">
            <v>849.01</v>
          </cell>
          <cell r="J56">
            <v>856.82</v>
          </cell>
          <cell r="K56">
            <v>873.86</v>
          </cell>
          <cell r="L56">
            <v>884.28</v>
          </cell>
          <cell r="M56">
            <v>894.35</v>
          </cell>
          <cell r="N56">
            <v>902.26</v>
          </cell>
          <cell r="O56">
            <v>920.61</v>
          </cell>
          <cell r="P56">
            <v>984.38</v>
          </cell>
          <cell r="Q56">
            <v>1104.76</v>
          </cell>
          <cell r="R56">
            <v>1166.74</v>
          </cell>
          <cell r="S56">
            <v>1193.75</v>
          </cell>
          <cell r="T56">
            <v>1219</v>
          </cell>
          <cell r="U56">
            <v>1244.04</v>
          </cell>
          <cell r="V56">
            <v>1252.8599999999999</v>
          </cell>
          <cell r="W56">
            <v>1289.68</v>
          </cell>
          <cell r="X56">
            <v>1308.24</v>
          </cell>
          <cell r="Y56">
            <v>1330.89</v>
          </cell>
          <cell r="Z56">
            <v>1354.51</v>
          </cell>
          <cell r="AA56">
            <v>1375.18</v>
          </cell>
          <cell r="AB56">
            <v>1401.76</v>
          </cell>
          <cell r="AC56">
            <v>1430.31</v>
          </cell>
          <cell r="AD56">
            <v>1444.09</v>
          </cell>
          <cell r="AE56">
            <v>1469.68</v>
          </cell>
          <cell r="AF56">
            <v>1471.65</v>
          </cell>
          <cell r="AG56">
            <v>1497.25</v>
          </cell>
          <cell r="AH56">
            <v>1522.84</v>
          </cell>
          <cell r="AI56">
            <v>1555.32</v>
          </cell>
          <cell r="AJ56">
            <v>1581.9</v>
          </cell>
          <cell r="AK56">
            <v>1614.39</v>
          </cell>
          <cell r="AL56">
            <v>1630.14</v>
          </cell>
          <cell r="AM56">
            <v>1664.59</v>
          </cell>
          <cell r="AN56">
            <v>1695.11</v>
          </cell>
          <cell r="AO56">
            <v>1753.19</v>
          </cell>
          <cell r="AP56">
            <v>1819.14</v>
          </cell>
          <cell r="AQ56">
            <v>1866.39</v>
          </cell>
          <cell r="AR56">
            <v>1896.91</v>
          </cell>
          <cell r="AS56">
            <v>2026.84</v>
          </cell>
          <cell r="AT56">
            <v>2232.58</v>
          </cell>
          <cell r="AU56">
            <v>2381.2199999999998</v>
          </cell>
          <cell r="AV56">
            <v>2487.54</v>
          </cell>
          <cell r="AW56">
            <v>2964.96</v>
          </cell>
          <cell r="AX56">
            <v>3087.02</v>
          </cell>
          <cell r="AY56">
            <v>3108.68</v>
          </cell>
          <cell r="AZ56">
            <v>3166.76</v>
          </cell>
          <cell r="BA56">
            <v>3186.45</v>
          </cell>
          <cell r="BB56">
            <v>3209.09</v>
          </cell>
          <cell r="BC56">
            <v>3317.37</v>
          </cell>
          <cell r="BD56">
            <v>3481.76</v>
          </cell>
          <cell r="BE56">
            <v>3632.37</v>
          </cell>
          <cell r="BF56">
            <v>3721.95</v>
          </cell>
          <cell r="BG56">
            <v>3702.46</v>
          </cell>
          <cell r="BH56">
            <v>4301.16</v>
          </cell>
          <cell r="BI56">
            <v>4590.7700000000004</v>
          </cell>
          <cell r="BJ56">
            <v>4734.3900000000003</v>
          </cell>
          <cell r="BK56">
            <v>5002.83</v>
          </cell>
          <cell r="BL56">
            <v>5132.08</v>
          </cell>
          <cell r="BM56">
            <v>5097.13</v>
          </cell>
          <cell r="BN56">
            <v>5173.92</v>
          </cell>
          <cell r="BO56">
            <v>5269.01</v>
          </cell>
          <cell r="BP56">
            <v>5303.76</v>
          </cell>
          <cell r="BQ56">
            <v>5361.54</v>
          </cell>
          <cell r="BR56">
            <v>5439.7</v>
          </cell>
          <cell r="BS56">
            <v>5669.06</v>
          </cell>
          <cell r="BT56">
            <v>5860.03</v>
          </cell>
          <cell r="BU56">
            <v>6056.02</v>
          </cell>
          <cell r="BV56">
            <v>6310.68</v>
          </cell>
          <cell r="BW56">
            <v>6543</v>
          </cell>
          <cell r="BX56">
            <v>6812.23</v>
          </cell>
          <cell r="BY56">
            <v>7109.11</v>
          </cell>
          <cell r="BZ56">
            <v>7522.56</v>
          </cell>
          <cell r="CA56">
            <v>7916.31</v>
          </cell>
          <cell r="CB56">
            <v>8456.44</v>
          </cell>
          <cell r="CC56">
            <v>8819.09</v>
          </cell>
          <cell r="CD56">
            <v>9069.42</v>
          </cell>
          <cell r="CE56">
            <v>9192.36</v>
          </cell>
          <cell r="CF56">
            <v>9597.83</v>
          </cell>
          <cell r="CG56">
            <v>9739.98</v>
          </cell>
          <cell r="CH56">
            <v>9979.67</v>
          </cell>
          <cell r="CI56">
            <v>10312.299999999999</v>
          </cell>
          <cell r="CJ56">
            <v>10556.92</v>
          </cell>
          <cell r="CK56">
            <v>10896.33</v>
          </cell>
          <cell r="CL56">
            <v>11375.53</v>
          </cell>
          <cell r="CM56">
            <v>12156.05</v>
          </cell>
          <cell r="CN56">
            <v>12763.31</v>
          </cell>
          <cell r="CO56">
            <v>13686.47</v>
          </cell>
          <cell r="CP56">
            <v>14340.29</v>
          </cell>
          <cell r="CQ56">
            <v>15589.87</v>
          </cell>
          <cell r="CR56">
            <v>16816.02</v>
          </cell>
          <cell r="CS56">
            <v>17478.7</v>
          </cell>
          <cell r="CT56">
            <v>18409.93</v>
          </cell>
          <cell r="CU56">
            <v>19419.91</v>
          </cell>
          <cell r="CV56">
            <v>20612.580000000002</v>
          </cell>
        </row>
        <row r="57">
          <cell r="B57">
            <v>48</v>
          </cell>
          <cell r="C57">
            <v>48</v>
          </cell>
          <cell r="D57" t="str">
            <v>Moldes metálicos.</v>
          </cell>
          <cell r="E57">
            <v>995.35</v>
          </cell>
          <cell r="F57">
            <v>1002.75</v>
          </cell>
          <cell r="G57">
            <v>1007.14</v>
          </cell>
          <cell r="H57">
            <v>1009.82</v>
          </cell>
          <cell r="I57">
            <v>1021.22</v>
          </cell>
          <cell r="J57">
            <v>1030.7</v>
          </cell>
          <cell r="K57">
            <v>1040.3800000000001</v>
          </cell>
          <cell r="L57">
            <v>1064.8699999999999</v>
          </cell>
          <cell r="M57">
            <v>1087.4100000000001</v>
          </cell>
          <cell r="N57">
            <v>1100.8599999999999</v>
          </cell>
          <cell r="O57">
            <v>1123.25</v>
          </cell>
          <cell r="P57">
            <v>1201.06</v>
          </cell>
          <cell r="Q57">
            <v>1312.03</v>
          </cell>
          <cell r="R57">
            <v>1395.37</v>
          </cell>
          <cell r="S57">
            <v>1426.01</v>
          </cell>
          <cell r="T57">
            <v>1433.5</v>
          </cell>
          <cell r="U57">
            <v>1475.53</v>
          </cell>
          <cell r="V57">
            <v>1467.12</v>
          </cell>
          <cell r="W57">
            <v>1603.13</v>
          </cell>
          <cell r="X57">
            <v>1601.01</v>
          </cell>
          <cell r="Y57">
            <v>1628.64</v>
          </cell>
          <cell r="Z57">
            <v>1649.06</v>
          </cell>
          <cell r="AA57">
            <v>1721.12</v>
          </cell>
          <cell r="AB57">
            <v>1817.2</v>
          </cell>
          <cell r="AC57">
            <v>1832.82</v>
          </cell>
          <cell r="AD57">
            <v>1823.21</v>
          </cell>
          <cell r="AE57">
            <v>1826.81</v>
          </cell>
          <cell r="AF57">
            <v>1822.01</v>
          </cell>
          <cell r="AG57">
            <v>1843.63</v>
          </cell>
          <cell r="AH57">
            <v>1892.87</v>
          </cell>
          <cell r="AI57">
            <v>1956.53</v>
          </cell>
          <cell r="AJ57">
            <v>1982.95</v>
          </cell>
          <cell r="AK57">
            <v>1981.75</v>
          </cell>
          <cell r="AL57">
            <v>2012.98</v>
          </cell>
          <cell r="AM57">
            <v>2033.4</v>
          </cell>
          <cell r="AN57">
            <v>2051.41</v>
          </cell>
          <cell r="AO57">
            <v>2231.5700000000002</v>
          </cell>
          <cell r="AP57">
            <v>2343.27</v>
          </cell>
          <cell r="AQ57">
            <v>2416.5300000000002</v>
          </cell>
          <cell r="AR57">
            <v>2420.14</v>
          </cell>
          <cell r="AS57">
            <v>2758.84</v>
          </cell>
          <cell r="AT57">
            <v>3185.21</v>
          </cell>
          <cell r="AU57">
            <v>3095.13</v>
          </cell>
          <cell r="AV57">
            <v>3364.17</v>
          </cell>
          <cell r="AW57">
            <v>4067.99</v>
          </cell>
          <cell r="AX57">
            <v>4004.33</v>
          </cell>
          <cell r="AY57">
            <v>4005.54</v>
          </cell>
          <cell r="AZ57">
            <v>4249.3500000000004</v>
          </cell>
          <cell r="BA57">
            <v>4128.04</v>
          </cell>
          <cell r="BB57">
            <v>4174.8900000000003</v>
          </cell>
          <cell r="BC57">
            <v>4322.62</v>
          </cell>
          <cell r="BD57">
            <v>4483.5600000000004</v>
          </cell>
          <cell r="BE57">
            <v>4779.0200000000004</v>
          </cell>
          <cell r="BF57">
            <v>4663.72</v>
          </cell>
          <cell r="BG57">
            <v>4502.7700000000004</v>
          </cell>
          <cell r="BH57">
            <v>5136.93</v>
          </cell>
          <cell r="BI57">
            <v>5896</v>
          </cell>
          <cell r="BJ57">
            <v>6094.18</v>
          </cell>
          <cell r="BK57">
            <v>6265.93</v>
          </cell>
          <cell r="BL57">
            <v>6370.42</v>
          </cell>
          <cell r="BM57">
            <v>6476.12</v>
          </cell>
          <cell r="BN57">
            <v>6671.89</v>
          </cell>
          <cell r="BO57">
            <v>6805.21</v>
          </cell>
          <cell r="BP57">
            <v>7057.43</v>
          </cell>
          <cell r="BQ57">
            <v>7247.2</v>
          </cell>
          <cell r="BR57">
            <v>7433.36</v>
          </cell>
          <cell r="BS57">
            <v>7657.96</v>
          </cell>
          <cell r="BT57">
            <v>7860.94</v>
          </cell>
          <cell r="BU57">
            <v>8184.02</v>
          </cell>
          <cell r="BV57">
            <v>8628.42</v>
          </cell>
          <cell r="BW57">
            <v>9011.56</v>
          </cell>
          <cell r="BX57">
            <v>9479.9699999999993</v>
          </cell>
          <cell r="BY57">
            <v>10094.91</v>
          </cell>
          <cell r="BZ57">
            <v>10741.08</v>
          </cell>
          <cell r="CA57">
            <v>11234.72</v>
          </cell>
          <cell r="CB57">
            <v>12063.45</v>
          </cell>
          <cell r="CC57">
            <v>12912.6</v>
          </cell>
          <cell r="CD57">
            <v>13684.88</v>
          </cell>
          <cell r="CE57">
            <v>14399.51</v>
          </cell>
          <cell r="CF57">
            <v>14804.27</v>
          </cell>
          <cell r="CG57">
            <v>15146.57</v>
          </cell>
          <cell r="CH57">
            <v>15472.06</v>
          </cell>
          <cell r="CI57">
            <v>15676.24</v>
          </cell>
          <cell r="CJ57">
            <v>15940.47</v>
          </cell>
          <cell r="CK57">
            <v>16222.72</v>
          </cell>
          <cell r="CL57">
            <v>16656.3</v>
          </cell>
          <cell r="CM57">
            <v>17358.919999999998</v>
          </cell>
          <cell r="CN57">
            <v>18534.759999999998</v>
          </cell>
          <cell r="CO57">
            <v>19422.349999999999</v>
          </cell>
          <cell r="CP57">
            <v>20233.060000000001</v>
          </cell>
          <cell r="CQ57">
            <v>21177.09</v>
          </cell>
          <cell r="CR57">
            <v>22548.71</v>
          </cell>
          <cell r="CS57">
            <v>23780.99</v>
          </cell>
          <cell r="CT57">
            <v>25299.13</v>
          </cell>
          <cell r="CU57">
            <v>26519.41</v>
          </cell>
          <cell r="CV57">
            <v>27989.51</v>
          </cell>
        </row>
        <row r="58">
          <cell r="B58">
            <v>49</v>
          </cell>
          <cell r="C58">
            <v>49</v>
          </cell>
          <cell r="D58" t="str">
            <v>Accesorios para pretensado.</v>
          </cell>
          <cell r="E58">
            <v>11272.51</v>
          </cell>
          <cell r="F58">
            <v>11301.64</v>
          </cell>
          <cell r="G58">
            <v>11145.46</v>
          </cell>
          <cell r="H58">
            <v>11292.36</v>
          </cell>
          <cell r="I58">
            <v>11372.91</v>
          </cell>
          <cell r="J58">
            <v>11379.68</v>
          </cell>
          <cell r="K58">
            <v>11775.25</v>
          </cell>
          <cell r="L58">
            <v>11930.69</v>
          </cell>
          <cell r="M58">
            <v>12192.22</v>
          </cell>
          <cell r="N58">
            <v>12471.93</v>
          </cell>
          <cell r="O58">
            <v>13010.33</v>
          </cell>
          <cell r="P58">
            <v>15361.58</v>
          </cell>
          <cell r="Q58">
            <v>15996.76</v>
          </cell>
          <cell r="R58">
            <v>16043.94</v>
          </cell>
          <cell r="S58">
            <v>16097.61</v>
          </cell>
          <cell r="T58">
            <v>15867.45</v>
          </cell>
          <cell r="U58">
            <v>15885.34</v>
          </cell>
          <cell r="V58">
            <v>16010.59</v>
          </cell>
          <cell r="W58">
            <v>16640.080000000002</v>
          </cell>
          <cell r="X58">
            <v>16575.189999999999</v>
          </cell>
          <cell r="Y58">
            <v>16662.5</v>
          </cell>
          <cell r="Z58">
            <v>16699.91</v>
          </cell>
          <cell r="AA58">
            <v>16849.580000000002</v>
          </cell>
          <cell r="AB58">
            <v>17223.740000000002</v>
          </cell>
          <cell r="AC58">
            <v>17198.79</v>
          </cell>
          <cell r="AD58">
            <v>17760.03</v>
          </cell>
          <cell r="AE58">
            <v>17797.439999999999</v>
          </cell>
          <cell r="AF58">
            <v>17797.439999999999</v>
          </cell>
          <cell r="AG58">
            <v>18109.240000000002</v>
          </cell>
          <cell r="AH58">
            <v>18184.07</v>
          </cell>
          <cell r="AI58">
            <v>18795.2</v>
          </cell>
          <cell r="AJ58">
            <v>19169.36</v>
          </cell>
          <cell r="AK58">
            <v>19393.849999999999</v>
          </cell>
          <cell r="AL58">
            <v>19980.03</v>
          </cell>
          <cell r="AM58">
            <v>20142.169999999998</v>
          </cell>
          <cell r="AN58">
            <v>20341.72</v>
          </cell>
          <cell r="AO58">
            <v>21252.17</v>
          </cell>
          <cell r="AP58">
            <v>23122.959999999999</v>
          </cell>
          <cell r="AQ58">
            <v>23871.27</v>
          </cell>
          <cell r="AR58">
            <v>24981.279999999999</v>
          </cell>
          <cell r="AS58">
            <v>29820.38</v>
          </cell>
          <cell r="AT58">
            <v>32813.65</v>
          </cell>
          <cell r="AU58">
            <v>34347.699999999997</v>
          </cell>
          <cell r="AV58">
            <v>35520.06</v>
          </cell>
          <cell r="AW58">
            <v>44936.36</v>
          </cell>
          <cell r="AX58">
            <v>46295.8</v>
          </cell>
          <cell r="AY58">
            <v>45996.480000000003</v>
          </cell>
          <cell r="AZ58">
            <v>46757.27</v>
          </cell>
          <cell r="BA58">
            <v>46869.51</v>
          </cell>
          <cell r="BB58">
            <v>46682.43</v>
          </cell>
          <cell r="BC58">
            <v>48416.03</v>
          </cell>
          <cell r="BD58">
            <v>51134.91</v>
          </cell>
          <cell r="BE58">
            <v>52481.88</v>
          </cell>
          <cell r="BF58">
            <v>52905.93</v>
          </cell>
          <cell r="BG58">
            <v>52494.35</v>
          </cell>
          <cell r="BH58">
            <v>64966.28</v>
          </cell>
          <cell r="BI58">
            <v>66637.52</v>
          </cell>
          <cell r="BJ58">
            <v>66924.38</v>
          </cell>
          <cell r="BK58">
            <v>71177.3</v>
          </cell>
          <cell r="BL58">
            <v>71825.84</v>
          </cell>
          <cell r="BM58">
            <v>72736.3</v>
          </cell>
          <cell r="BN58">
            <v>73035.62</v>
          </cell>
          <cell r="BO58">
            <v>73048.09</v>
          </cell>
          <cell r="BP58">
            <v>76228.44</v>
          </cell>
          <cell r="BQ58">
            <v>79558.44</v>
          </cell>
          <cell r="BR58">
            <v>81865.75</v>
          </cell>
          <cell r="BS58">
            <v>86118.68</v>
          </cell>
          <cell r="BT58">
            <v>93377.34</v>
          </cell>
          <cell r="BU58">
            <v>97069.03</v>
          </cell>
          <cell r="BV58">
            <v>112883.44</v>
          </cell>
          <cell r="BW58">
            <v>128872.45</v>
          </cell>
          <cell r="BX58">
            <v>138750.22</v>
          </cell>
          <cell r="BY58">
            <v>156772.16</v>
          </cell>
          <cell r="BZ58">
            <v>161212.17000000001</v>
          </cell>
          <cell r="CA58">
            <v>166861.95000000001</v>
          </cell>
          <cell r="CB58">
            <v>169468.58</v>
          </cell>
          <cell r="CC58">
            <v>175717.02</v>
          </cell>
          <cell r="CD58">
            <v>184123.1</v>
          </cell>
          <cell r="CE58">
            <v>189959.97</v>
          </cell>
          <cell r="CF58">
            <v>197343.35</v>
          </cell>
          <cell r="CG58">
            <v>204177.97</v>
          </cell>
          <cell r="CH58">
            <v>206410.44</v>
          </cell>
          <cell r="CI58">
            <v>210264.27</v>
          </cell>
          <cell r="CJ58">
            <v>212696.29</v>
          </cell>
          <cell r="CK58">
            <v>217847.2</v>
          </cell>
          <cell r="CL58">
            <v>226340.59</v>
          </cell>
          <cell r="CM58">
            <v>230019.8</v>
          </cell>
          <cell r="CN58">
            <v>243589.26</v>
          </cell>
          <cell r="CO58">
            <v>248540.62</v>
          </cell>
          <cell r="CP58">
            <v>259017.04</v>
          </cell>
          <cell r="CQ58">
            <v>283524.38</v>
          </cell>
          <cell r="CR58">
            <v>307919.48</v>
          </cell>
          <cell r="CS58">
            <v>316512.64000000001</v>
          </cell>
          <cell r="CT58">
            <v>331466.48</v>
          </cell>
          <cell r="CU58">
            <v>353678.99</v>
          </cell>
          <cell r="CV58">
            <v>370329.02</v>
          </cell>
        </row>
        <row r="59">
          <cell r="B59">
            <v>50</v>
          </cell>
          <cell r="C59">
            <v>50</v>
          </cell>
          <cell r="D59" t="str">
            <v>Anclajes.</v>
          </cell>
          <cell r="E59">
            <v>11272.51</v>
          </cell>
          <cell r="F59">
            <v>11301.64</v>
          </cell>
          <cell r="G59">
            <v>11145.46</v>
          </cell>
          <cell r="H59">
            <v>11292.36</v>
          </cell>
          <cell r="I59">
            <v>11372.91</v>
          </cell>
          <cell r="J59">
            <v>11379.68</v>
          </cell>
          <cell r="K59">
            <v>11775.25</v>
          </cell>
          <cell r="L59">
            <v>11930.69</v>
          </cell>
          <cell r="M59">
            <v>12192.22</v>
          </cell>
          <cell r="N59">
            <v>12471.93</v>
          </cell>
          <cell r="O59">
            <v>13010.33</v>
          </cell>
          <cell r="P59">
            <v>15361.58</v>
          </cell>
          <cell r="Q59">
            <v>15996.76</v>
          </cell>
          <cell r="R59">
            <v>16043.94</v>
          </cell>
          <cell r="S59">
            <v>16097.61</v>
          </cell>
          <cell r="T59">
            <v>15867.45</v>
          </cell>
          <cell r="U59">
            <v>15885.34</v>
          </cell>
          <cell r="V59">
            <v>16010.59</v>
          </cell>
          <cell r="W59">
            <v>16640.080000000002</v>
          </cell>
          <cell r="X59">
            <v>16575.189999999999</v>
          </cell>
          <cell r="Y59">
            <v>16662.5</v>
          </cell>
          <cell r="Z59">
            <v>16699.91</v>
          </cell>
          <cell r="AA59">
            <v>16849.580000000002</v>
          </cell>
          <cell r="AB59">
            <v>17223.740000000002</v>
          </cell>
          <cell r="AC59">
            <v>17198.79</v>
          </cell>
          <cell r="AD59">
            <v>17760.03</v>
          </cell>
          <cell r="AE59">
            <v>17797.439999999999</v>
          </cell>
          <cell r="AF59">
            <v>17797.439999999999</v>
          </cell>
          <cell r="AG59">
            <v>18109.240000000002</v>
          </cell>
          <cell r="AH59">
            <v>18184.07</v>
          </cell>
          <cell r="AI59">
            <v>18795.2</v>
          </cell>
          <cell r="AJ59">
            <v>19169.36</v>
          </cell>
          <cell r="AK59">
            <v>19393.849999999999</v>
          </cell>
          <cell r="AL59">
            <v>19980.03</v>
          </cell>
          <cell r="AM59">
            <v>20142.169999999998</v>
          </cell>
          <cell r="AN59">
            <v>20341.72</v>
          </cell>
          <cell r="AO59">
            <v>21252.17</v>
          </cell>
          <cell r="AP59">
            <v>23122.959999999999</v>
          </cell>
          <cell r="AQ59">
            <v>23871.27</v>
          </cell>
          <cell r="AR59">
            <v>24981.279999999999</v>
          </cell>
          <cell r="AS59">
            <v>29820.38</v>
          </cell>
          <cell r="AT59">
            <v>32813.65</v>
          </cell>
          <cell r="AU59">
            <v>34347.699999999997</v>
          </cell>
          <cell r="AV59">
            <v>35520.06</v>
          </cell>
          <cell r="AW59">
            <v>44936.36</v>
          </cell>
          <cell r="AX59">
            <v>46295.8</v>
          </cell>
          <cell r="AY59">
            <v>45996.480000000003</v>
          </cell>
          <cell r="AZ59">
            <v>46757.27</v>
          </cell>
          <cell r="BA59">
            <v>46869.51</v>
          </cell>
          <cell r="BB59">
            <v>46682.43</v>
          </cell>
          <cell r="BC59">
            <v>48416.03</v>
          </cell>
          <cell r="BD59">
            <v>51134.91</v>
          </cell>
          <cell r="BE59">
            <v>52481.88</v>
          </cell>
          <cell r="BF59">
            <v>52905.93</v>
          </cell>
          <cell r="BG59">
            <v>52494.35</v>
          </cell>
          <cell r="BH59">
            <v>64966.28</v>
          </cell>
          <cell r="BI59">
            <v>66637.52</v>
          </cell>
          <cell r="BJ59">
            <v>66924.38</v>
          </cell>
          <cell r="BK59">
            <v>71177.3</v>
          </cell>
          <cell r="BL59">
            <v>71825.84</v>
          </cell>
          <cell r="BM59">
            <v>72736.3</v>
          </cell>
          <cell r="BN59">
            <v>73035.62</v>
          </cell>
          <cell r="BO59">
            <v>73048.09</v>
          </cell>
          <cell r="BP59">
            <v>76228.44</v>
          </cell>
          <cell r="BQ59">
            <v>79558.44</v>
          </cell>
          <cell r="BR59">
            <v>81865.75</v>
          </cell>
          <cell r="BS59">
            <v>86118.68</v>
          </cell>
          <cell r="BT59">
            <v>93377.34</v>
          </cell>
          <cell r="BU59">
            <v>97069.03</v>
          </cell>
          <cell r="BV59">
            <v>112883.44</v>
          </cell>
          <cell r="BW59">
            <v>128872.45</v>
          </cell>
          <cell r="BX59">
            <v>138750.22</v>
          </cell>
          <cell r="BY59">
            <v>156772.16</v>
          </cell>
          <cell r="BZ59">
            <v>161212.17000000001</v>
          </cell>
          <cell r="CA59">
            <v>166861.95000000001</v>
          </cell>
          <cell r="CB59">
            <v>169468.58</v>
          </cell>
          <cell r="CC59">
            <v>175717.02</v>
          </cell>
          <cell r="CD59">
            <v>184123.1</v>
          </cell>
          <cell r="CE59">
            <v>189959.97</v>
          </cell>
          <cell r="CF59">
            <v>197343.35</v>
          </cell>
          <cell r="CG59">
            <v>204177.97</v>
          </cell>
          <cell r="CH59">
            <v>206410.44</v>
          </cell>
          <cell r="CI59">
            <v>210264.27</v>
          </cell>
          <cell r="CJ59">
            <v>212696.29</v>
          </cell>
          <cell r="CK59">
            <v>217847.2</v>
          </cell>
          <cell r="CL59">
            <v>226340.59</v>
          </cell>
          <cell r="CM59">
            <v>230019.8</v>
          </cell>
          <cell r="CN59">
            <v>243589.26</v>
          </cell>
          <cell r="CO59">
            <v>248540.62</v>
          </cell>
          <cell r="CP59">
            <v>259017.04</v>
          </cell>
          <cell r="CQ59">
            <v>283524.38</v>
          </cell>
          <cell r="CR59">
            <v>307919.48</v>
          </cell>
          <cell r="CS59">
            <v>316512.64000000001</v>
          </cell>
          <cell r="CT59">
            <v>331466.48</v>
          </cell>
          <cell r="CU59">
            <v>353678.99</v>
          </cell>
          <cell r="CV59">
            <v>370329.02</v>
          </cell>
        </row>
        <row r="60">
          <cell r="B60">
            <v>51</v>
          </cell>
          <cell r="C60">
            <v>51</v>
          </cell>
          <cell r="D60" t="str">
            <v>Topes antisísmicos.</v>
          </cell>
          <cell r="E60">
            <v>861.4</v>
          </cell>
          <cell r="F60">
            <v>867.17</v>
          </cell>
          <cell r="G60">
            <v>879.78</v>
          </cell>
          <cell r="H60">
            <v>881.07</v>
          </cell>
          <cell r="I60">
            <v>893.27</v>
          </cell>
          <cell r="J60">
            <v>910.16</v>
          </cell>
          <cell r="K60">
            <v>915.34</v>
          </cell>
          <cell r="L60">
            <v>930.41</v>
          </cell>
          <cell r="M60">
            <v>944.93</v>
          </cell>
          <cell r="N60">
            <v>958.8</v>
          </cell>
          <cell r="O60">
            <v>977.98</v>
          </cell>
          <cell r="P60">
            <v>1046.43</v>
          </cell>
          <cell r="Q60">
            <v>1109.22</v>
          </cell>
          <cell r="R60">
            <v>1142.5</v>
          </cell>
          <cell r="S60">
            <v>1165.3499999999999</v>
          </cell>
          <cell r="T60">
            <v>1188.6500000000001</v>
          </cell>
          <cell r="U60">
            <v>1212.43</v>
          </cell>
          <cell r="V60">
            <v>1224.55</v>
          </cell>
          <cell r="W60">
            <v>1249.04</v>
          </cell>
          <cell r="X60">
            <v>1260.28</v>
          </cell>
          <cell r="Y60">
            <v>1275.4000000000001</v>
          </cell>
          <cell r="Z60">
            <v>1294.53</v>
          </cell>
          <cell r="AA60">
            <v>1319.13</v>
          </cell>
          <cell r="AB60">
            <v>1336.28</v>
          </cell>
          <cell r="AC60">
            <v>1361.67</v>
          </cell>
          <cell r="AD60">
            <v>1384.82</v>
          </cell>
          <cell r="AE60">
            <v>1412.52</v>
          </cell>
          <cell r="AF60">
            <v>1426.65</v>
          </cell>
          <cell r="AG60">
            <v>1452.33</v>
          </cell>
          <cell r="AH60">
            <v>1468.31</v>
          </cell>
          <cell r="AI60">
            <v>1496.21</v>
          </cell>
          <cell r="AJ60">
            <v>1529.13</v>
          </cell>
          <cell r="AK60">
            <v>1558.18</v>
          </cell>
          <cell r="AL60">
            <v>1583.11</v>
          </cell>
          <cell r="AM60">
            <v>1606.86</v>
          </cell>
          <cell r="AN60">
            <v>1632.57</v>
          </cell>
          <cell r="AO60">
            <v>1671.75</v>
          </cell>
          <cell r="AP60">
            <v>1718.56</v>
          </cell>
          <cell r="AQ60">
            <v>1761.52</v>
          </cell>
          <cell r="AR60">
            <v>1791.47</v>
          </cell>
          <cell r="AS60">
            <v>1902.54</v>
          </cell>
          <cell r="AT60">
            <v>2009.08</v>
          </cell>
          <cell r="AU60">
            <v>2089.44</v>
          </cell>
          <cell r="AV60">
            <v>2154.21</v>
          </cell>
          <cell r="AW60">
            <v>2457.9499999999998</v>
          </cell>
          <cell r="AX60">
            <v>2556.27</v>
          </cell>
          <cell r="AY60">
            <v>2594.61</v>
          </cell>
          <cell r="AZ60">
            <v>2636.12</v>
          </cell>
          <cell r="BA60">
            <v>2667.75</v>
          </cell>
          <cell r="BB60">
            <v>2713.1</v>
          </cell>
          <cell r="BC60">
            <v>2775.5</v>
          </cell>
          <cell r="BD60">
            <v>2892.07</v>
          </cell>
          <cell r="BE60">
            <v>2952.8</v>
          </cell>
          <cell r="BF60">
            <v>3026.62</v>
          </cell>
          <cell r="BG60">
            <v>3053.86</v>
          </cell>
          <cell r="BH60">
            <v>3481.4</v>
          </cell>
          <cell r="BI60">
            <v>3638.06</v>
          </cell>
          <cell r="BJ60">
            <v>3710.82</v>
          </cell>
          <cell r="BK60">
            <v>3877.81</v>
          </cell>
          <cell r="BL60">
            <v>3970.88</v>
          </cell>
          <cell r="BM60">
            <v>4042.36</v>
          </cell>
          <cell r="BN60">
            <v>4098.95</v>
          </cell>
          <cell r="BO60">
            <v>4148.1400000000003</v>
          </cell>
          <cell r="BP60">
            <v>4239.3999999999996</v>
          </cell>
          <cell r="BQ60">
            <v>4353.8599999999997</v>
          </cell>
          <cell r="BR60">
            <v>4536.72</v>
          </cell>
          <cell r="BS60">
            <v>4763.5600000000004</v>
          </cell>
          <cell r="BT60">
            <v>5025.5600000000004</v>
          </cell>
          <cell r="BU60">
            <v>5306.99</v>
          </cell>
          <cell r="BV60">
            <v>5720.94</v>
          </cell>
          <cell r="BW60">
            <v>6150.01</v>
          </cell>
          <cell r="BX60">
            <v>6531.31</v>
          </cell>
          <cell r="BY60">
            <v>6916.66</v>
          </cell>
          <cell r="BZ60">
            <v>7234.83</v>
          </cell>
          <cell r="CA60">
            <v>7524.22</v>
          </cell>
          <cell r="CB60">
            <v>7832.71</v>
          </cell>
          <cell r="CC60">
            <v>8153.85</v>
          </cell>
          <cell r="CD60">
            <v>8447.39</v>
          </cell>
          <cell r="CE60">
            <v>8683.92</v>
          </cell>
          <cell r="CF60">
            <v>8970.49</v>
          </cell>
          <cell r="CG60">
            <v>9203.7199999999993</v>
          </cell>
          <cell r="CH60">
            <v>9525.85</v>
          </cell>
          <cell r="CI60">
            <v>9897.36</v>
          </cell>
          <cell r="CJ60">
            <v>10144.790000000001</v>
          </cell>
          <cell r="CK60">
            <v>10499.86</v>
          </cell>
          <cell r="CL60">
            <v>10867.36</v>
          </cell>
          <cell r="CM60">
            <v>11302.05</v>
          </cell>
          <cell r="CN60">
            <v>11810.64</v>
          </cell>
          <cell r="CO60">
            <v>12330.31</v>
          </cell>
          <cell r="CP60">
            <v>12971.49</v>
          </cell>
          <cell r="CQ60">
            <v>14566.98</v>
          </cell>
          <cell r="CR60">
            <v>15863.44</v>
          </cell>
          <cell r="CS60">
            <v>16799.38</v>
          </cell>
          <cell r="CT60">
            <v>17790.54</v>
          </cell>
          <cell r="CU60">
            <v>18786.810000000001</v>
          </cell>
          <cell r="CV60">
            <v>19707.36</v>
          </cell>
        </row>
        <row r="61">
          <cell r="B61">
            <v>52</v>
          </cell>
          <cell r="C61">
            <v>52</v>
          </cell>
          <cell r="D61" t="str">
            <v>Caños de PVC.</v>
          </cell>
          <cell r="E61">
            <v>1233.0999999999999</v>
          </cell>
          <cell r="F61">
            <v>1233.5</v>
          </cell>
          <cell r="G61">
            <v>1246.2</v>
          </cell>
          <cell r="H61">
            <v>1255.9000000000001</v>
          </cell>
          <cell r="I61">
            <v>1262.5</v>
          </cell>
          <cell r="J61">
            <v>1295.2</v>
          </cell>
          <cell r="K61">
            <v>1351.4</v>
          </cell>
          <cell r="L61">
            <v>1370.6</v>
          </cell>
          <cell r="M61">
            <v>1392.2</v>
          </cell>
          <cell r="N61">
            <v>1400.4</v>
          </cell>
          <cell r="O61">
            <v>1455.3</v>
          </cell>
          <cell r="P61">
            <v>1577.7</v>
          </cell>
          <cell r="Q61">
            <v>1714.6</v>
          </cell>
          <cell r="R61">
            <v>1776.3</v>
          </cell>
          <cell r="S61">
            <v>1904.4</v>
          </cell>
          <cell r="T61">
            <v>1960.4</v>
          </cell>
          <cell r="U61">
            <v>1982.1</v>
          </cell>
          <cell r="V61">
            <v>1990.9</v>
          </cell>
          <cell r="W61">
            <v>1996.4</v>
          </cell>
          <cell r="X61">
            <v>2012.37</v>
          </cell>
          <cell r="Y61">
            <v>2009.57</v>
          </cell>
          <cell r="Z61">
            <v>2036.18</v>
          </cell>
          <cell r="AA61">
            <v>2036.18</v>
          </cell>
          <cell r="AB61">
            <v>2068.39</v>
          </cell>
          <cell r="AC61">
            <v>2069.79</v>
          </cell>
          <cell r="AD61">
            <v>2075.39</v>
          </cell>
          <cell r="AE61">
            <v>2117.4</v>
          </cell>
          <cell r="AF61">
            <v>2152.41</v>
          </cell>
          <cell r="AG61">
            <v>2190.23</v>
          </cell>
          <cell r="AH61">
            <v>2188.83</v>
          </cell>
          <cell r="AI61">
            <v>2267.25</v>
          </cell>
          <cell r="AJ61">
            <v>2295.2600000000002</v>
          </cell>
          <cell r="AK61">
            <v>2359.67</v>
          </cell>
          <cell r="AL61">
            <v>2380.6799999999998</v>
          </cell>
          <cell r="AM61">
            <v>2422.69</v>
          </cell>
          <cell r="AN61">
            <v>2443.6999999999998</v>
          </cell>
          <cell r="AO61">
            <v>2513.7199999999998</v>
          </cell>
          <cell r="AP61">
            <v>2548.73</v>
          </cell>
          <cell r="AQ61">
            <v>2627.15</v>
          </cell>
          <cell r="AR61">
            <v>2676.16</v>
          </cell>
          <cell r="AS61">
            <v>2883.42</v>
          </cell>
          <cell r="AT61">
            <v>3101.89</v>
          </cell>
          <cell r="AU61">
            <v>3302.14</v>
          </cell>
          <cell r="AV61">
            <v>3398.77</v>
          </cell>
          <cell r="AW61">
            <v>4152.1899999999996</v>
          </cell>
          <cell r="AX61">
            <v>4421.0600000000004</v>
          </cell>
          <cell r="AY61">
            <v>4465.88</v>
          </cell>
          <cell r="AZ61">
            <v>4535.8999999999996</v>
          </cell>
          <cell r="BA61">
            <v>4510.6899999999996</v>
          </cell>
          <cell r="BB61">
            <v>4601.71</v>
          </cell>
          <cell r="BC61">
            <v>4698.34</v>
          </cell>
          <cell r="BD61">
            <v>4835.58</v>
          </cell>
          <cell r="BE61">
            <v>4873.3900000000003</v>
          </cell>
          <cell r="BF61">
            <v>4968.62</v>
          </cell>
          <cell r="BG61">
            <v>4984.0200000000004</v>
          </cell>
          <cell r="BH61">
            <v>5933.49</v>
          </cell>
          <cell r="BI61">
            <v>6128.15</v>
          </cell>
          <cell r="BJ61">
            <v>6238.78</v>
          </cell>
          <cell r="BK61">
            <v>6415.23</v>
          </cell>
          <cell r="BL61">
            <v>6552.47</v>
          </cell>
          <cell r="BM61">
            <v>6608.49</v>
          </cell>
          <cell r="BN61">
            <v>6681.31</v>
          </cell>
          <cell r="BO61">
            <v>6761.13</v>
          </cell>
          <cell r="BP61">
            <v>6856.36</v>
          </cell>
          <cell r="BQ61">
            <v>6964.19</v>
          </cell>
          <cell r="BR61">
            <v>7406.72</v>
          </cell>
          <cell r="BS61">
            <v>7566.36</v>
          </cell>
          <cell r="BT61">
            <v>7986.48</v>
          </cell>
          <cell r="BU61">
            <v>8581.65</v>
          </cell>
          <cell r="BV61">
            <v>9944.24</v>
          </cell>
          <cell r="BW61">
            <v>11053.36</v>
          </cell>
          <cell r="BX61">
            <v>11509.89</v>
          </cell>
          <cell r="BY61">
            <v>12595.2</v>
          </cell>
          <cell r="BZ61">
            <v>13732.32</v>
          </cell>
          <cell r="CA61">
            <v>14169.25</v>
          </cell>
          <cell r="CB61">
            <v>15254.56</v>
          </cell>
          <cell r="CC61">
            <v>15831.52</v>
          </cell>
          <cell r="CD61">
            <v>16405.689999999999</v>
          </cell>
          <cell r="CE61">
            <v>16944.84</v>
          </cell>
          <cell r="CF61">
            <v>17240.32</v>
          </cell>
          <cell r="CG61">
            <v>17751.47</v>
          </cell>
          <cell r="CH61">
            <v>18622.52</v>
          </cell>
          <cell r="CI61">
            <v>19681.22</v>
          </cell>
          <cell r="CJ61">
            <v>20325.41</v>
          </cell>
          <cell r="CK61">
            <v>20633.490000000002</v>
          </cell>
          <cell r="CL61">
            <v>20903.77</v>
          </cell>
          <cell r="CM61">
            <v>22224.35</v>
          </cell>
          <cell r="CN61">
            <v>22837.72</v>
          </cell>
          <cell r="CO61">
            <v>23788.59</v>
          </cell>
          <cell r="CP61">
            <v>24565.82</v>
          </cell>
          <cell r="CQ61">
            <v>27387.62</v>
          </cell>
          <cell r="CR61">
            <v>28341.3</v>
          </cell>
          <cell r="CS61">
            <v>29439.21</v>
          </cell>
          <cell r="CT61">
            <v>30530.12</v>
          </cell>
          <cell r="CU61">
            <v>31852.1</v>
          </cell>
          <cell r="CV61">
            <v>33274.9</v>
          </cell>
        </row>
        <row r="62">
          <cell r="B62">
            <v>53</v>
          </cell>
          <cell r="C62">
            <v>53</v>
          </cell>
          <cell r="D62" t="str">
            <v>Balasto.(FF.CC.)</v>
          </cell>
          <cell r="E62">
            <v>745.29</v>
          </cell>
          <cell r="F62">
            <v>756.45</v>
          </cell>
          <cell r="G62">
            <v>767.86</v>
          </cell>
          <cell r="H62">
            <v>778.38</v>
          </cell>
          <cell r="I62">
            <v>784.36</v>
          </cell>
          <cell r="J62">
            <v>801.96</v>
          </cell>
          <cell r="K62">
            <v>808.25</v>
          </cell>
          <cell r="L62">
            <v>834.56</v>
          </cell>
          <cell r="M62">
            <v>841.16</v>
          </cell>
          <cell r="N62">
            <v>867.62</v>
          </cell>
          <cell r="O62">
            <v>885.26</v>
          </cell>
          <cell r="P62">
            <v>946.58</v>
          </cell>
          <cell r="Q62">
            <v>1030.51</v>
          </cell>
          <cell r="R62">
            <v>1063.26</v>
          </cell>
          <cell r="S62">
            <v>1067.3599999999999</v>
          </cell>
          <cell r="T62">
            <v>1188.33</v>
          </cell>
          <cell r="U62">
            <v>1208.02</v>
          </cell>
          <cell r="V62">
            <v>1208.02</v>
          </cell>
          <cell r="W62">
            <v>1208.02</v>
          </cell>
          <cell r="X62">
            <v>1207.8399999999999</v>
          </cell>
          <cell r="Y62">
            <v>1207.8399999999999</v>
          </cell>
          <cell r="Z62">
            <v>1223.93</v>
          </cell>
          <cell r="AA62">
            <v>1223.93</v>
          </cell>
          <cell r="AB62">
            <v>1240.97</v>
          </cell>
          <cell r="AC62">
            <v>1245.7</v>
          </cell>
          <cell r="AD62">
            <v>1289.25</v>
          </cell>
          <cell r="AE62">
            <v>1293.98</v>
          </cell>
          <cell r="AF62">
            <v>1312.91</v>
          </cell>
          <cell r="AG62">
            <v>1329.95</v>
          </cell>
          <cell r="AH62">
            <v>1350.78</v>
          </cell>
          <cell r="AI62">
            <v>1355.51</v>
          </cell>
          <cell r="AJ62">
            <v>1371.6</v>
          </cell>
          <cell r="AK62">
            <v>1393.37</v>
          </cell>
          <cell r="AL62">
            <v>1402.84</v>
          </cell>
          <cell r="AM62">
            <v>1451.11</v>
          </cell>
          <cell r="AN62">
            <v>1456.79</v>
          </cell>
          <cell r="AO62">
            <v>1494.66</v>
          </cell>
          <cell r="AP62">
            <v>1544.83</v>
          </cell>
          <cell r="AQ62">
            <v>1573.22</v>
          </cell>
          <cell r="AR62">
            <v>1582.69</v>
          </cell>
          <cell r="AS62">
            <v>1609.19</v>
          </cell>
          <cell r="AT62">
            <v>1719</v>
          </cell>
          <cell r="AU62">
            <v>1746.45</v>
          </cell>
          <cell r="AV62">
            <v>1756.86</v>
          </cell>
          <cell r="AW62">
            <v>2019.06</v>
          </cell>
          <cell r="AX62">
            <v>2048.41</v>
          </cell>
          <cell r="AY62">
            <v>2081.54</v>
          </cell>
          <cell r="AZ62">
            <v>2092.9</v>
          </cell>
          <cell r="BA62">
            <v>2119.4</v>
          </cell>
          <cell r="BB62">
            <v>2189.4499999999998</v>
          </cell>
          <cell r="BC62">
            <v>2201.75</v>
          </cell>
          <cell r="BD62">
            <v>2260.44</v>
          </cell>
          <cell r="BE62">
            <v>2295.4699999999998</v>
          </cell>
          <cell r="BF62">
            <v>2485.73</v>
          </cell>
          <cell r="BG62">
            <v>2547.2600000000002</v>
          </cell>
          <cell r="BH62">
            <v>2571.87</v>
          </cell>
          <cell r="BI62">
            <v>2802.84</v>
          </cell>
          <cell r="BJ62">
            <v>2872.88</v>
          </cell>
          <cell r="BK62">
            <v>2968.49</v>
          </cell>
          <cell r="BL62">
            <v>2950.5</v>
          </cell>
          <cell r="BM62">
            <v>3019.6</v>
          </cell>
          <cell r="BN62">
            <v>3065.04</v>
          </cell>
          <cell r="BO62">
            <v>3121.83</v>
          </cell>
          <cell r="BP62">
            <v>3456.93</v>
          </cell>
          <cell r="BQ62">
            <v>3494.79</v>
          </cell>
          <cell r="BR62">
            <v>3548.74</v>
          </cell>
          <cell r="BS62">
            <v>3646.24</v>
          </cell>
          <cell r="BT62">
            <v>3701.14</v>
          </cell>
          <cell r="BU62">
            <v>3739.95</v>
          </cell>
          <cell r="BV62">
            <v>3779.71</v>
          </cell>
          <cell r="BW62">
            <v>4265.3100000000004</v>
          </cell>
          <cell r="BX62">
            <v>4365.6499999999996</v>
          </cell>
          <cell r="BY62">
            <v>4451.79</v>
          </cell>
          <cell r="BZ62">
            <v>4869.2299999999996</v>
          </cell>
          <cell r="CA62">
            <v>5076.53</v>
          </cell>
          <cell r="CB62">
            <v>5141.84</v>
          </cell>
          <cell r="CC62">
            <v>5252.6</v>
          </cell>
          <cell r="CD62">
            <v>5327.38</v>
          </cell>
          <cell r="CE62">
            <v>5762.8</v>
          </cell>
          <cell r="CF62">
            <v>5863.14</v>
          </cell>
          <cell r="CG62">
            <v>5968.21</v>
          </cell>
          <cell r="CH62">
            <v>6228.52</v>
          </cell>
          <cell r="CI62">
            <v>6339.27</v>
          </cell>
          <cell r="CJ62">
            <v>6420.68</v>
          </cell>
          <cell r="CK62">
            <v>6696.14</v>
          </cell>
          <cell r="CL62">
            <v>7147.66</v>
          </cell>
          <cell r="CM62">
            <v>7512.09</v>
          </cell>
          <cell r="CN62">
            <v>7627.57</v>
          </cell>
          <cell r="CO62">
            <v>8305.33</v>
          </cell>
          <cell r="CP62">
            <v>8789.98</v>
          </cell>
          <cell r="CQ62">
            <v>9505.6</v>
          </cell>
          <cell r="CR62">
            <v>10048.94</v>
          </cell>
          <cell r="CS62">
            <v>10846.91</v>
          </cell>
          <cell r="CT62">
            <v>11284.23</v>
          </cell>
          <cell r="CU62">
            <v>12263</v>
          </cell>
          <cell r="CV62">
            <v>13281.52</v>
          </cell>
        </row>
        <row r="63">
          <cell r="B63">
            <v>54</v>
          </cell>
          <cell r="C63">
            <v>54</v>
          </cell>
          <cell r="D63" t="str">
            <v>Durmientes.</v>
          </cell>
          <cell r="E63">
            <v>970.01</v>
          </cell>
          <cell r="F63">
            <v>980.37</v>
          </cell>
          <cell r="G63">
            <v>1003.59</v>
          </cell>
          <cell r="H63">
            <v>1008.28</v>
          </cell>
          <cell r="I63">
            <v>1047.3</v>
          </cell>
          <cell r="J63">
            <v>1062.69</v>
          </cell>
          <cell r="K63">
            <v>1077.78</v>
          </cell>
          <cell r="L63">
            <v>1093.07</v>
          </cell>
          <cell r="M63">
            <v>1137.46</v>
          </cell>
          <cell r="N63">
            <v>1145.5</v>
          </cell>
          <cell r="O63">
            <v>1168.4100000000001</v>
          </cell>
          <cell r="P63">
            <v>1250.2</v>
          </cell>
          <cell r="Q63">
            <v>1325.21</v>
          </cell>
          <cell r="R63">
            <v>1364.97</v>
          </cell>
          <cell r="S63">
            <v>1392.27</v>
          </cell>
          <cell r="T63">
            <v>1420.12</v>
          </cell>
          <cell r="U63">
            <v>1448.52</v>
          </cell>
          <cell r="V63">
            <v>1463.01</v>
          </cell>
          <cell r="W63">
            <v>1492.27</v>
          </cell>
          <cell r="X63">
            <v>1503.57</v>
          </cell>
          <cell r="Y63">
            <v>1521.61</v>
          </cell>
          <cell r="Z63">
            <v>1544.43</v>
          </cell>
          <cell r="AA63">
            <v>1573.77</v>
          </cell>
          <cell r="AB63">
            <v>1594.23</v>
          </cell>
          <cell r="AC63">
            <v>1624.52</v>
          </cell>
          <cell r="AD63">
            <v>1652.14</v>
          </cell>
          <cell r="AE63">
            <v>1685.18</v>
          </cell>
          <cell r="AF63">
            <v>1702.03</v>
          </cell>
          <cell r="AG63">
            <v>1732.67</v>
          </cell>
          <cell r="AH63">
            <v>1751.73</v>
          </cell>
          <cell r="AI63">
            <v>1785.01</v>
          </cell>
          <cell r="AJ63">
            <v>1824.28</v>
          </cell>
          <cell r="AK63">
            <v>1858.94</v>
          </cell>
          <cell r="AL63">
            <v>1888.68</v>
          </cell>
          <cell r="AM63">
            <v>1917.01</v>
          </cell>
          <cell r="AN63">
            <v>1947.68</v>
          </cell>
          <cell r="AO63">
            <v>1994.42</v>
          </cell>
          <cell r="AP63">
            <v>2050.2600000000002</v>
          </cell>
          <cell r="AQ63">
            <v>2101.52</v>
          </cell>
          <cell r="AR63">
            <v>2137.25</v>
          </cell>
          <cell r="AS63">
            <v>2269.7600000000002</v>
          </cell>
          <cell r="AT63">
            <v>2396.87</v>
          </cell>
          <cell r="AU63">
            <v>2492.7399999999998</v>
          </cell>
          <cell r="AV63">
            <v>2570.0100000000002</v>
          </cell>
          <cell r="AW63">
            <v>2932.38</v>
          </cell>
          <cell r="AX63">
            <v>3049.68</v>
          </cell>
          <cell r="AY63">
            <v>3095.43</v>
          </cell>
          <cell r="AZ63">
            <v>3144.96</v>
          </cell>
          <cell r="BA63">
            <v>3182.7</v>
          </cell>
          <cell r="BB63">
            <v>3236.81</v>
          </cell>
          <cell r="BC63">
            <v>3311.26</v>
          </cell>
          <cell r="BD63">
            <v>3450.33</v>
          </cell>
          <cell r="BE63">
            <v>3522.79</v>
          </cell>
          <cell r="BF63">
            <v>3610.86</v>
          </cell>
          <cell r="BG63">
            <v>3643.36</v>
          </cell>
          <cell r="BH63">
            <v>4153.43</v>
          </cell>
          <cell r="BI63">
            <v>4340.33</v>
          </cell>
          <cell r="BJ63">
            <v>4427.1400000000003</v>
          </cell>
          <cell r="BK63">
            <v>4626.3599999999997</v>
          </cell>
          <cell r="BL63">
            <v>4737.3900000000003</v>
          </cell>
          <cell r="BM63">
            <v>4822.66</v>
          </cell>
          <cell r="BN63">
            <v>4890.18</v>
          </cell>
          <cell r="BO63">
            <v>4948.8599999999997</v>
          </cell>
          <cell r="BP63">
            <v>5057.7299999999996</v>
          </cell>
          <cell r="BQ63">
            <v>5194.29</v>
          </cell>
          <cell r="BR63">
            <v>5412.45</v>
          </cell>
          <cell r="BS63">
            <v>5683.07</v>
          </cell>
          <cell r="BT63">
            <v>5995.64</v>
          </cell>
          <cell r="BU63">
            <v>6331.4</v>
          </cell>
          <cell r="BV63">
            <v>6825.25</v>
          </cell>
          <cell r="BW63">
            <v>7337.14</v>
          </cell>
          <cell r="BX63">
            <v>7792.04</v>
          </cell>
          <cell r="BY63">
            <v>8251.77</v>
          </cell>
          <cell r="BZ63">
            <v>8631.35</v>
          </cell>
          <cell r="CA63">
            <v>8976.6</v>
          </cell>
          <cell r="CB63">
            <v>9344.64</v>
          </cell>
          <cell r="CC63">
            <v>9727.77</v>
          </cell>
          <cell r="CD63">
            <v>10077.969999999999</v>
          </cell>
          <cell r="CE63">
            <v>10360.15</v>
          </cell>
          <cell r="CF63">
            <v>10702.03</v>
          </cell>
          <cell r="CG63">
            <v>10980.28</v>
          </cell>
          <cell r="CH63">
            <v>11364.59</v>
          </cell>
          <cell r="CI63">
            <v>11807.81</v>
          </cell>
          <cell r="CJ63">
            <v>12103.01</v>
          </cell>
          <cell r="CK63">
            <v>12526.62</v>
          </cell>
          <cell r="CL63">
            <v>12965.05</v>
          </cell>
          <cell r="CM63">
            <v>13483.65</v>
          </cell>
          <cell r="CN63">
            <v>14090.41</v>
          </cell>
          <cell r="CO63">
            <v>14710.39</v>
          </cell>
          <cell r="CP63">
            <v>15475.33</v>
          </cell>
          <cell r="CQ63">
            <v>17378.8</v>
          </cell>
          <cell r="CR63">
            <v>18925.509999999998</v>
          </cell>
          <cell r="CS63">
            <v>20042.12</v>
          </cell>
          <cell r="CT63">
            <v>21224.61</v>
          </cell>
          <cell r="CU63">
            <v>22413.19</v>
          </cell>
          <cell r="CV63">
            <v>23511.439999999999</v>
          </cell>
        </row>
        <row r="64">
          <cell r="B64">
            <v>55</v>
          </cell>
          <cell r="C64">
            <v>55</v>
          </cell>
          <cell r="D64" t="str">
            <v>Rieles.</v>
          </cell>
          <cell r="E64">
            <v>1830.3</v>
          </cell>
          <cell r="F64">
            <v>1831.3</v>
          </cell>
          <cell r="G64">
            <v>1831.3</v>
          </cell>
          <cell r="H64">
            <v>1836.8</v>
          </cell>
          <cell r="I64">
            <v>1837.2</v>
          </cell>
          <cell r="J64">
            <v>1842.2</v>
          </cell>
          <cell r="K64">
            <v>1873.1</v>
          </cell>
          <cell r="L64">
            <v>1881.7</v>
          </cell>
          <cell r="M64">
            <v>1881.7</v>
          </cell>
          <cell r="N64">
            <v>1881.7</v>
          </cell>
          <cell r="O64">
            <v>1923.6</v>
          </cell>
          <cell r="P64">
            <v>1995.3</v>
          </cell>
          <cell r="Q64">
            <v>2206.8000000000002</v>
          </cell>
          <cell r="R64">
            <v>2246.1</v>
          </cell>
          <cell r="S64">
            <v>2508</v>
          </cell>
          <cell r="T64">
            <v>2498</v>
          </cell>
          <cell r="U64">
            <v>2485.3000000000002</v>
          </cell>
          <cell r="V64">
            <v>2429.5</v>
          </cell>
          <cell r="W64">
            <v>2460.8000000000002</v>
          </cell>
          <cell r="X64">
            <v>2453.7399999999998</v>
          </cell>
          <cell r="Y64">
            <v>2465.0300000000002</v>
          </cell>
          <cell r="Z64">
            <v>2367.1799999999998</v>
          </cell>
          <cell r="AA64">
            <v>2354.0100000000002</v>
          </cell>
          <cell r="AB64">
            <v>2433.04</v>
          </cell>
          <cell r="AC64">
            <v>2502.66</v>
          </cell>
          <cell r="AD64">
            <v>2504.54</v>
          </cell>
          <cell r="AE64">
            <v>2391.64</v>
          </cell>
          <cell r="AF64">
            <v>2391.64</v>
          </cell>
          <cell r="AG64">
            <v>2399.17</v>
          </cell>
          <cell r="AH64">
            <v>2386</v>
          </cell>
          <cell r="AI64">
            <v>2421.75</v>
          </cell>
          <cell r="AJ64">
            <v>2483.84</v>
          </cell>
          <cell r="AK64">
            <v>2495.13</v>
          </cell>
          <cell r="AL64">
            <v>2534.65</v>
          </cell>
          <cell r="AM64">
            <v>2577.9299999999998</v>
          </cell>
          <cell r="AN64">
            <v>2615.56</v>
          </cell>
          <cell r="AO64">
            <v>2959.91</v>
          </cell>
          <cell r="AP64">
            <v>3095.4</v>
          </cell>
          <cell r="AQ64">
            <v>3170.66</v>
          </cell>
          <cell r="AR64">
            <v>3172.55</v>
          </cell>
          <cell r="AS64">
            <v>3878.18</v>
          </cell>
          <cell r="AT64">
            <v>4183.0200000000004</v>
          </cell>
          <cell r="AU64">
            <v>4485.97</v>
          </cell>
          <cell r="AV64">
            <v>4890.54</v>
          </cell>
          <cell r="AW64">
            <v>5938.65</v>
          </cell>
          <cell r="AX64">
            <v>5767.41</v>
          </cell>
          <cell r="AY64">
            <v>5808.81</v>
          </cell>
          <cell r="AZ64">
            <v>5981.92</v>
          </cell>
          <cell r="BA64">
            <v>6072.25</v>
          </cell>
          <cell r="BB64">
            <v>6123.05</v>
          </cell>
          <cell r="BC64">
            <v>6407.19</v>
          </cell>
          <cell r="BD64">
            <v>6736.49</v>
          </cell>
          <cell r="BE64">
            <v>6879.5</v>
          </cell>
          <cell r="BF64">
            <v>6834.33</v>
          </cell>
          <cell r="BG64">
            <v>6779.77</v>
          </cell>
          <cell r="BH64">
            <v>8810.1200000000008</v>
          </cell>
          <cell r="BI64">
            <v>8813.8799999999992</v>
          </cell>
          <cell r="BJ64">
            <v>8921.14</v>
          </cell>
          <cell r="BK64">
            <v>9018.99</v>
          </cell>
          <cell r="BL64">
            <v>8977.59</v>
          </cell>
          <cell r="BM64">
            <v>8977.59</v>
          </cell>
          <cell r="BN64">
            <v>9143.18</v>
          </cell>
          <cell r="BO64">
            <v>9318.18</v>
          </cell>
          <cell r="BP64">
            <v>9598.5499999999993</v>
          </cell>
          <cell r="BQ64">
            <v>10005</v>
          </cell>
          <cell r="BR64">
            <v>10392.629999999999</v>
          </cell>
          <cell r="BS64">
            <v>11175.42</v>
          </cell>
          <cell r="BT64">
            <v>12964.91</v>
          </cell>
          <cell r="BU64">
            <v>13292.33</v>
          </cell>
          <cell r="BV64">
            <v>15909.77</v>
          </cell>
          <cell r="BW64">
            <v>17686.099999999999</v>
          </cell>
          <cell r="BX64">
            <v>18357.87</v>
          </cell>
          <cell r="BY64">
            <v>19182.05</v>
          </cell>
          <cell r="BZ64">
            <v>19434.2</v>
          </cell>
          <cell r="CA64">
            <v>19915.91</v>
          </cell>
          <cell r="CB64">
            <v>20444.669999999998</v>
          </cell>
          <cell r="CC64">
            <v>22275.56</v>
          </cell>
          <cell r="CD64">
            <v>24187.37</v>
          </cell>
          <cell r="CE64">
            <v>25901.599999999999</v>
          </cell>
          <cell r="CF64">
            <v>26560.2</v>
          </cell>
          <cell r="CG64">
            <v>26748.37</v>
          </cell>
          <cell r="CH64">
            <v>27523.63</v>
          </cell>
          <cell r="CI64">
            <v>27867.98</v>
          </cell>
          <cell r="CJ64">
            <v>28259.37</v>
          </cell>
          <cell r="CK64">
            <v>29932.2</v>
          </cell>
          <cell r="CL64">
            <v>32216.59</v>
          </cell>
          <cell r="CM64">
            <v>34228.120000000003</v>
          </cell>
          <cell r="CN64">
            <v>39886.39</v>
          </cell>
          <cell r="CO64">
            <v>43109.75</v>
          </cell>
          <cell r="CP64">
            <v>45779.88</v>
          </cell>
          <cell r="CQ64">
            <v>62256.04</v>
          </cell>
          <cell r="CR64">
            <v>70349.240000000005</v>
          </cell>
          <cell r="CS64">
            <v>78030.34</v>
          </cell>
          <cell r="CT64">
            <v>82275.45</v>
          </cell>
          <cell r="CU64">
            <v>87077.55</v>
          </cell>
          <cell r="CV64">
            <v>92607.87</v>
          </cell>
        </row>
        <row r="65">
          <cell r="B65">
            <v>56</v>
          </cell>
          <cell r="C65">
            <v>56</v>
          </cell>
          <cell r="D65" t="str">
            <v>Escamas para tierra armada.</v>
          </cell>
          <cell r="E65">
            <v>993.61</v>
          </cell>
          <cell r="F65">
            <v>1008.74</v>
          </cell>
          <cell r="G65">
            <v>1025.68</v>
          </cell>
          <cell r="H65">
            <v>1073.49</v>
          </cell>
          <cell r="I65">
            <v>1077.53</v>
          </cell>
          <cell r="J65">
            <v>1122.51</v>
          </cell>
          <cell r="K65">
            <v>1149.98</v>
          </cell>
          <cell r="L65">
            <v>1178.06</v>
          </cell>
          <cell r="M65">
            <v>1206.57</v>
          </cell>
          <cell r="N65">
            <v>1203.73</v>
          </cell>
          <cell r="O65">
            <v>1228.21</v>
          </cell>
          <cell r="P65">
            <v>1313.29</v>
          </cell>
          <cell r="Q65">
            <v>1359.85</v>
          </cell>
          <cell r="R65">
            <v>1424.09</v>
          </cell>
          <cell r="S65">
            <v>1455.94</v>
          </cell>
          <cell r="T65">
            <v>1465.22</v>
          </cell>
          <cell r="U65">
            <v>1509.6</v>
          </cell>
          <cell r="V65">
            <v>1539.89</v>
          </cell>
          <cell r="W65">
            <v>1615.64</v>
          </cell>
          <cell r="X65">
            <v>1624.54</v>
          </cell>
          <cell r="Y65">
            <v>1662.63</v>
          </cell>
          <cell r="Z65">
            <v>1688.89</v>
          </cell>
          <cell r="AA65">
            <v>1711.22</v>
          </cell>
          <cell r="AB65">
            <v>1769</v>
          </cell>
          <cell r="AC65">
            <v>1804.46</v>
          </cell>
          <cell r="AD65">
            <v>1885.89</v>
          </cell>
          <cell r="AE65">
            <v>1905.59</v>
          </cell>
          <cell r="AF65">
            <v>1929.22</v>
          </cell>
          <cell r="AG65">
            <v>1968.62</v>
          </cell>
          <cell r="AH65">
            <v>2040.85</v>
          </cell>
          <cell r="AI65">
            <v>2096.0100000000002</v>
          </cell>
          <cell r="AJ65">
            <v>2202.39</v>
          </cell>
          <cell r="AK65">
            <v>2257.5500000000002</v>
          </cell>
          <cell r="AL65">
            <v>2316.65</v>
          </cell>
          <cell r="AM65">
            <v>2382.31</v>
          </cell>
          <cell r="AN65">
            <v>2459.79</v>
          </cell>
          <cell r="AO65">
            <v>2521.52</v>
          </cell>
          <cell r="AP65">
            <v>2633.15</v>
          </cell>
          <cell r="AQ65">
            <v>2679.11</v>
          </cell>
          <cell r="AR65">
            <v>2767.1</v>
          </cell>
          <cell r="AS65">
            <v>2778.92</v>
          </cell>
          <cell r="AT65">
            <v>2950.97</v>
          </cell>
          <cell r="AU65">
            <v>3007.44</v>
          </cell>
          <cell r="AV65">
            <v>3119.07</v>
          </cell>
          <cell r="AW65">
            <v>3251.71</v>
          </cell>
          <cell r="AX65">
            <v>3469.72</v>
          </cell>
          <cell r="AY65">
            <v>3587.91</v>
          </cell>
          <cell r="AZ65">
            <v>3706.11</v>
          </cell>
          <cell r="BA65">
            <v>3893.91</v>
          </cell>
          <cell r="BB65">
            <v>3980.59</v>
          </cell>
          <cell r="BC65">
            <v>4101.41</v>
          </cell>
          <cell r="BD65">
            <v>4272.1400000000003</v>
          </cell>
          <cell r="BE65">
            <v>4353.5600000000004</v>
          </cell>
          <cell r="BF65">
            <v>4529.54</v>
          </cell>
          <cell r="BG65">
            <v>4583.3900000000003</v>
          </cell>
          <cell r="BH65">
            <v>4721.28</v>
          </cell>
          <cell r="BI65">
            <v>5053.54</v>
          </cell>
          <cell r="BJ65">
            <v>5299.13</v>
          </cell>
          <cell r="BK65">
            <v>5510.57</v>
          </cell>
          <cell r="BL65">
            <v>5796.87</v>
          </cell>
          <cell r="BM65">
            <v>5928.2</v>
          </cell>
          <cell r="BN65">
            <v>5985.98</v>
          </cell>
          <cell r="BO65">
            <v>5985.98</v>
          </cell>
          <cell r="BP65">
            <v>6013.56</v>
          </cell>
          <cell r="BQ65">
            <v>6030.63</v>
          </cell>
          <cell r="BR65">
            <v>6045.08</v>
          </cell>
          <cell r="BS65">
            <v>6312.99</v>
          </cell>
          <cell r="BT65">
            <v>6332.69</v>
          </cell>
          <cell r="BU65">
            <v>6506.04</v>
          </cell>
          <cell r="BV65">
            <v>6688.59</v>
          </cell>
          <cell r="BW65">
            <v>6978.83</v>
          </cell>
          <cell r="BX65">
            <v>7146.93</v>
          </cell>
          <cell r="BY65">
            <v>7311.09</v>
          </cell>
          <cell r="BZ65">
            <v>7652.55</v>
          </cell>
          <cell r="CA65">
            <v>7786.5</v>
          </cell>
          <cell r="CB65">
            <v>8120.08</v>
          </cell>
          <cell r="CC65">
            <v>8428.7000000000007</v>
          </cell>
          <cell r="CD65">
            <v>8669.0300000000007</v>
          </cell>
          <cell r="CE65">
            <v>8890.98</v>
          </cell>
          <cell r="CF65">
            <v>9281.0300000000007</v>
          </cell>
          <cell r="CG65">
            <v>9622.48</v>
          </cell>
          <cell r="CH65">
            <v>9895.65</v>
          </cell>
          <cell r="CI65">
            <v>10281.76</v>
          </cell>
          <cell r="CJ65">
            <v>10768.99</v>
          </cell>
          <cell r="CK65">
            <v>11265.41</v>
          </cell>
          <cell r="CL65">
            <v>11786.79</v>
          </cell>
          <cell r="CM65">
            <v>12271.39</v>
          </cell>
          <cell r="CN65">
            <v>13163.12</v>
          </cell>
          <cell r="CO65">
            <v>14027.26</v>
          </cell>
          <cell r="CP65">
            <v>14767.96</v>
          </cell>
          <cell r="CQ65">
            <v>16049.73</v>
          </cell>
          <cell r="CR65">
            <v>17113.5</v>
          </cell>
          <cell r="CS65">
            <v>18878.560000000001</v>
          </cell>
          <cell r="CT65">
            <v>20186.599999999999</v>
          </cell>
          <cell r="CU65">
            <v>21577.37</v>
          </cell>
          <cell r="CV65">
            <v>22737.01</v>
          </cell>
        </row>
        <row r="66">
          <cell r="B66">
            <v>57</v>
          </cell>
          <cell r="C66">
            <v>57</v>
          </cell>
          <cell r="D66" t="str">
            <v>Mat. especiales p/tierra armada.</v>
          </cell>
          <cell r="E66">
            <v>11272.51</v>
          </cell>
          <cell r="F66">
            <v>11301.64</v>
          </cell>
          <cell r="G66">
            <v>11145.46</v>
          </cell>
          <cell r="H66">
            <v>11292.36</v>
          </cell>
          <cell r="I66">
            <v>11372.91</v>
          </cell>
          <cell r="J66">
            <v>11379.68</v>
          </cell>
          <cell r="K66">
            <v>11775.25</v>
          </cell>
          <cell r="L66">
            <v>11930.69</v>
          </cell>
          <cell r="M66">
            <v>12192.22</v>
          </cell>
          <cell r="N66">
            <v>12471.93</v>
          </cell>
          <cell r="O66">
            <v>13010.33</v>
          </cell>
          <cell r="P66">
            <v>15361.58</v>
          </cell>
          <cell r="Q66">
            <v>15996.76</v>
          </cell>
          <cell r="R66">
            <v>16043.94</v>
          </cell>
          <cell r="S66">
            <v>16097.61</v>
          </cell>
          <cell r="T66">
            <v>15867.45</v>
          </cell>
          <cell r="U66">
            <v>15885.34</v>
          </cell>
          <cell r="V66">
            <v>16010.59</v>
          </cell>
          <cell r="W66">
            <v>16640.080000000002</v>
          </cell>
          <cell r="X66">
            <v>16575.189999999999</v>
          </cell>
          <cell r="Y66">
            <v>16662.5</v>
          </cell>
          <cell r="Z66">
            <v>16699.91</v>
          </cell>
          <cell r="AA66">
            <v>16849.580000000002</v>
          </cell>
          <cell r="AB66">
            <v>17223.740000000002</v>
          </cell>
          <cell r="AC66">
            <v>17198.79</v>
          </cell>
          <cell r="AD66">
            <v>17760.03</v>
          </cell>
          <cell r="AE66">
            <v>17797.439999999999</v>
          </cell>
          <cell r="AF66">
            <v>17797.439999999999</v>
          </cell>
          <cell r="AG66">
            <v>18109.240000000002</v>
          </cell>
          <cell r="AH66">
            <v>18184.07</v>
          </cell>
          <cell r="AI66">
            <v>18795.2</v>
          </cell>
          <cell r="AJ66">
            <v>19169.36</v>
          </cell>
          <cell r="AK66">
            <v>19393.849999999999</v>
          </cell>
          <cell r="AL66">
            <v>19980.03</v>
          </cell>
          <cell r="AM66">
            <v>20142.169999999998</v>
          </cell>
          <cell r="AN66">
            <v>20341.72</v>
          </cell>
          <cell r="AO66">
            <v>21252.17</v>
          </cell>
          <cell r="AP66">
            <v>23122.959999999999</v>
          </cell>
          <cell r="AQ66">
            <v>23871.27</v>
          </cell>
          <cell r="AR66">
            <v>24981.279999999999</v>
          </cell>
          <cell r="AS66">
            <v>29820.38</v>
          </cell>
          <cell r="AT66">
            <v>32813.65</v>
          </cell>
          <cell r="AU66">
            <v>34347.699999999997</v>
          </cell>
          <cell r="AV66">
            <v>35520.06</v>
          </cell>
          <cell r="AW66">
            <v>44936.36</v>
          </cell>
          <cell r="AX66">
            <v>46295.8</v>
          </cell>
          <cell r="AY66">
            <v>45996.480000000003</v>
          </cell>
          <cell r="AZ66">
            <v>46757.27</v>
          </cell>
          <cell r="BA66">
            <v>46869.51</v>
          </cell>
          <cell r="BB66">
            <v>46682.43</v>
          </cell>
          <cell r="BC66">
            <v>48416.03</v>
          </cell>
          <cell r="BD66">
            <v>51134.91</v>
          </cell>
          <cell r="BE66">
            <v>52481.88</v>
          </cell>
          <cell r="BF66">
            <v>52905.93</v>
          </cell>
          <cell r="BG66">
            <v>52494.35</v>
          </cell>
          <cell r="BH66">
            <v>64966.28</v>
          </cell>
          <cell r="BI66">
            <v>66637.52</v>
          </cell>
          <cell r="BJ66">
            <v>66924.38</v>
          </cell>
          <cell r="BK66">
            <v>71177.3</v>
          </cell>
          <cell r="BL66">
            <v>71825.84</v>
          </cell>
          <cell r="BM66">
            <v>72736.3</v>
          </cell>
          <cell r="BN66">
            <v>73035.62</v>
          </cell>
          <cell r="BO66">
            <v>73048.09</v>
          </cell>
          <cell r="BP66">
            <v>76228.44</v>
          </cell>
          <cell r="BQ66">
            <v>79558.44</v>
          </cell>
          <cell r="BR66">
            <v>81865.75</v>
          </cell>
          <cell r="BS66">
            <v>86118.68</v>
          </cell>
          <cell r="BT66">
            <v>93377.34</v>
          </cell>
          <cell r="BU66">
            <v>97069.03</v>
          </cell>
          <cell r="BV66">
            <v>112883.44</v>
          </cell>
          <cell r="BW66">
            <v>128872.45</v>
          </cell>
          <cell r="BX66">
            <v>138750.22</v>
          </cell>
          <cell r="BY66">
            <v>156772.16</v>
          </cell>
          <cell r="BZ66">
            <v>161212.17000000001</v>
          </cell>
          <cell r="CA66">
            <v>166861.95000000001</v>
          </cell>
          <cell r="CB66">
            <v>169468.58</v>
          </cell>
          <cell r="CC66">
            <v>175717.02</v>
          </cell>
          <cell r="CD66">
            <v>184123.1</v>
          </cell>
          <cell r="CE66">
            <v>189959.97</v>
          </cell>
          <cell r="CF66">
            <v>197343.35</v>
          </cell>
          <cell r="CG66">
            <v>204177.97</v>
          </cell>
          <cell r="CH66">
            <v>206410.44</v>
          </cell>
          <cell r="CI66">
            <v>210264.27</v>
          </cell>
          <cell r="CJ66">
            <v>212696.29</v>
          </cell>
          <cell r="CK66">
            <v>217847.2</v>
          </cell>
          <cell r="CL66">
            <v>226340.59</v>
          </cell>
          <cell r="CM66">
            <v>230019.8</v>
          </cell>
          <cell r="CN66">
            <v>243589.26</v>
          </cell>
          <cell r="CO66">
            <v>248540.62</v>
          </cell>
          <cell r="CP66">
            <v>259017.04</v>
          </cell>
          <cell r="CQ66">
            <v>283524.38</v>
          </cell>
          <cell r="CR66">
            <v>307919.48</v>
          </cell>
          <cell r="CS66">
            <v>316512.64000000001</v>
          </cell>
          <cell r="CT66">
            <v>331466.48</v>
          </cell>
          <cell r="CU66">
            <v>353678.99</v>
          </cell>
          <cell r="CV66">
            <v>370329.02</v>
          </cell>
        </row>
        <row r="67">
          <cell r="B67">
            <v>58</v>
          </cell>
          <cell r="C67">
            <v>58</v>
          </cell>
          <cell r="D67" t="str">
            <v>Alquiler apuntalamientos.</v>
          </cell>
          <cell r="E67">
            <v>525.20000000000005</v>
          </cell>
          <cell r="F67">
            <v>526.29999999999995</v>
          </cell>
          <cell r="G67">
            <v>526.29999999999995</v>
          </cell>
          <cell r="H67">
            <v>529</v>
          </cell>
          <cell r="I67">
            <v>529</v>
          </cell>
          <cell r="J67">
            <v>532.5</v>
          </cell>
          <cell r="K67">
            <v>534.5</v>
          </cell>
          <cell r="L67">
            <v>543</v>
          </cell>
          <cell r="M67">
            <v>543</v>
          </cell>
          <cell r="N67">
            <v>543</v>
          </cell>
          <cell r="O67">
            <v>547.72</v>
          </cell>
          <cell r="P67">
            <v>573.37</v>
          </cell>
          <cell r="Q67">
            <v>575.96</v>
          </cell>
          <cell r="R67">
            <v>595.36</v>
          </cell>
          <cell r="S67">
            <v>648.79</v>
          </cell>
          <cell r="T67">
            <v>683.71</v>
          </cell>
          <cell r="U67">
            <v>721.39</v>
          </cell>
          <cell r="V67">
            <v>727.52</v>
          </cell>
          <cell r="W67">
            <v>733.49</v>
          </cell>
          <cell r="X67">
            <v>737.39</v>
          </cell>
          <cell r="Y67">
            <v>738.48</v>
          </cell>
          <cell r="Z67">
            <v>730.88</v>
          </cell>
          <cell r="AA67">
            <v>737.94</v>
          </cell>
          <cell r="AB67">
            <v>746.08</v>
          </cell>
          <cell r="AC67">
            <v>752.6</v>
          </cell>
          <cell r="AD67">
            <v>755.31</v>
          </cell>
          <cell r="AE67">
            <v>791.15</v>
          </cell>
          <cell r="AF67">
            <v>805.27</v>
          </cell>
          <cell r="AG67">
            <v>810.16</v>
          </cell>
          <cell r="AH67">
            <v>822.65</v>
          </cell>
          <cell r="AI67">
            <v>841.65</v>
          </cell>
          <cell r="AJ67">
            <v>882.38</v>
          </cell>
          <cell r="AK67">
            <v>882.38</v>
          </cell>
          <cell r="AL67">
            <v>888.35</v>
          </cell>
          <cell r="AM67">
            <v>891.61</v>
          </cell>
          <cell r="AN67">
            <v>903.01</v>
          </cell>
          <cell r="AO67">
            <v>935.05</v>
          </cell>
          <cell r="AP67">
            <v>1026.81</v>
          </cell>
          <cell r="AQ67">
            <v>1030.07</v>
          </cell>
          <cell r="AR67">
            <v>1037.1300000000001</v>
          </cell>
          <cell r="AS67">
            <v>1083.83</v>
          </cell>
          <cell r="AT67">
            <v>1097.4000000000001</v>
          </cell>
          <cell r="AU67">
            <v>1153.8800000000001</v>
          </cell>
          <cell r="AV67">
            <v>1168.54</v>
          </cell>
          <cell r="AW67">
            <v>1232.07</v>
          </cell>
          <cell r="AX67">
            <v>1305.92</v>
          </cell>
          <cell r="AY67">
            <v>1318.4</v>
          </cell>
          <cell r="AZ67">
            <v>1340.67</v>
          </cell>
          <cell r="BA67">
            <v>1373.79</v>
          </cell>
          <cell r="BB67">
            <v>1514.43</v>
          </cell>
          <cell r="BC67">
            <v>1526.92</v>
          </cell>
          <cell r="BD67">
            <v>1576.33</v>
          </cell>
          <cell r="BE67">
            <v>1686.02</v>
          </cell>
          <cell r="BF67">
            <v>1720.77</v>
          </cell>
          <cell r="BG67">
            <v>1749.55</v>
          </cell>
          <cell r="BH67">
            <v>1857.6</v>
          </cell>
          <cell r="BI67">
            <v>1923.85</v>
          </cell>
          <cell r="BJ67">
            <v>1959.14</v>
          </cell>
          <cell r="BK67">
            <v>2088.92</v>
          </cell>
          <cell r="BL67">
            <v>2179.06</v>
          </cell>
          <cell r="BM67">
            <v>2263.77</v>
          </cell>
          <cell r="BN67">
            <v>2293.09</v>
          </cell>
          <cell r="BO67">
            <v>2337.0700000000002</v>
          </cell>
          <cell r="BP67">
            <v>2355.5300000000002</v>
          </cell>
          <cell r="BQ67">
            <v>2415.81</v>
          </cell>
          <cell r="BR67">
            <v>2424.5</v>
          </cell>
          <cell r="BS67">
            <v>2451.1</v>
          </cell>
          <cell r="BT67">
            <v>2482.0500000000002</v>
          </cell>
          <cell r="BU67">
            <v>2532.0100000000002</v>
          </cell>
          <cell r="BV67">
            <v>2691.65</v>
          </cell>
          <cell r="BW67">
            <v>2856.18</v>
          </cell>
          <cell r="BX67">
            <v>3622.35</v>
          </cell>
          <cell r="BY67">
            <v>3743.44</v>
          </cell>
          <cell r="BZ67">
            <v>3782.54</v>
          </cell>
          <cell r="CA67">
            <v>3887.34</v>
          </cell>
          <cell r="CB67">
            <v>4032.86</v>
          </cell>
          <cell r="CC67">
            <v>4174.58</v>
          </cell>
          <cell r="CD67">
            <v>4247.8900000000003</v>
          </cell>
          <cell r="CE67">
            <v>4453.1400000000003</v>
          </cell>
          <cell r="CF67">
            <v>4641.5600000000004</v>
          </cell>
          <cell r="CG67">
            <v>4731.16</v>
          </cell>
          <cell r="CH67">
            <v>4841.3900000000003</v>
          </cell>
          <cell r="CI67">
            <v>5224.75</v>
          </cell>
          <cell r="CJ67">
            <v>5304.57</v>
          </cell>
          <cell r="CK67">
            <v>5564.66</v>
          </cell>
          <cell r="CL67">
            <v>5882.32</v>
          </cell>
          <cell r="CM67">
            <v>6095.18</v>
          </cell>
          <cell r="CN67">
            <v>6195.63</v>
          </cell>
          <cell r="CO67">
            <v>7018.28</v>
          </cell>
          <cell r="CP67">
            <v>7214.3</v>
          </cell>
          <cell r="CQ67">
            <v>7769.79</v>
          </cell>
          <cell r="CR67">
            <v>8336.68</v>
          </cell>
          <cell r="CS67">
            <v>9729.4699999999993</v>
          </cell>
          <cell r="CT67">
            <v>10274.65</v>
          </cell>
          <cell r="CU67">
            <v>10827.96</v>
          </cell>
          <cell r="CV67">
            <v>10941.99</v>
          </cell>
        </row>
        <row r="68">
          <cell r="B68">
            <v>59</v>
          </cell>
          <cell r="C68">
            <v>59</v>
          </cell>
          <cell r="D68" t="str">
            <v>Alquiler equipos.</v>
          </cell>
          <cell r="E68">
            <v>473.9</v>
          </cell>
          <cell r="F68">
            <v>473.9</v>
          </cell>
          <cell r="G68">
            <v>490.7</v>
          </cell>
          <cell r="H68">
            <v>490.7</v>
          </cell>
          <cell r="I68">
            <v>490.7</v>
          </cell>
          <cell r="J68">
            <v>490.7</v>
          </cell>
          <cell r="K68">
            <v>490.7</v>
          </cell>
          <cell r="L68">
            <v>504.5</v>
          </cell>
          <cell r="M68">
            <v>504.5</v>
          </cell>
          <cell r="N68">
            <v>504.5</v>
          </cell>
          <cell r="O68">
            <v>504.5</v>
          </cell>
          <cell r="P68">
            <v>504.5</v>
          </cell>
          <cell r="Q68">
            <v>518.29999999999995</v>
          </cell>
          <cell r="R68">
            <v>571.5</v>
          </cell>
          <cell r="S68">
            <v>611.1</v>
          </cell>
          <cell r="T68">
            <v>611.1</v>
          </cell>
          <cell r="U68">
            <v>683.5</v>
          </cell>
          <cell r="V68">
            <v>694.8</v>
          </cell>
          <cell r="W68">
            <v>750</v>
          </cell>
          <cell r="X68">
            <v>750.19</v>
          </cell>
          <cell r="Y68">
            <v>750.19</v>
          </cell>
          <cell r="Z68">
            <v>750.19</v>
          </cell>
          <cell r="AA68">
            <v>750.19</v>
          </cell>
          <cell r="AB68">
            <v>750.19</v>
          </cell>
          <cell r="AC68">
            <v>750.19</v>
          </cell>
          <cell r="AD68">
            <v>750.19</v>
          </cell>
          <cell r="AE68">
            <v>750.19</v>
          </cell>
          <cell r="AF68">
            <v>794.08</v>
          </cell>
          <cell r="AG68">
            <v>794.08</v>
          </cell>
          <cell r="AH68">
            <v>794.08</v>
          </cell>
          <cell r="AI68">
            <v>811.74</v>
          </cell>
          <cell r="AJ68">
            <v>811.74</v>
          </cell>
          <cell r="AK68">
            <v>811.74</v>
          </cell>
          <cell r="AL68">
            <v>811.74</v>
          </cell>
          <cell r="AM68">
            <v>811.74</v>
          </cell>
          <cell r="AN68">
            <v>811.74</v>
          </cell>
          <cell r="AO68">
            <v>811.74</v>
          </cell>
          <cell r="AP68">
            <v>811.74</v>
          </cell>
          <cell r="AQ68">
            <v>811.74</v>
          </cell>
          <cell r="AR68">
            <v>811.74</v>
          </cell>
          <cell r="AS68">
            <v>1099.31</v>
          </cell>
          <cell r="AT68">
            <v>1099.31</v>
          </cell>
          <cell r="AU68">
            <v>1122.01</v>
          </cell>
          <cell r="AV68">
            <v>1122.01</v>
          </cell>
          <cell r="AW68">
            <v>1174.48</v>
          </cell>
          <cell r="AX68">
            <v>1174.48</v>
          </cell>
          <cell r="AY68">
            <v>1174.48</v>
          </cell>
          <cell r="AZ68">
            <v>1275.8800000000001</v>
          </cell>
          <cell r="BA68">
            <v>1273.8599999999999</v>
          </cell>
          <cell r="BB68">
            <v>1273.8599999999999</v>
          </cell>
          <cell r="BC68">
            <v>1273.8599999999999</v>
          </cell>
          <cell r="BD68">
            <v>1320.28</v>
          </cell>
          <cell r="BE68">
            <v>1320.28</v>
          </cell>
          <cell r="BF68">
            <v>1320.28</v>
          </cell>
          <cell r="BG68">
            <v>1331.88</v>
          </cell>
          <cell r="BH68">
            <v>1363.16</v>
          </cell>
          <cell r="BI68">
            <v>1363.16</v>
          </cell>
          <cell r="BJ68">
            <v>1363.16</v>
          </cell>
          <cell r="BK68">
            <v>1576.06</v>
          </cell>
          <cell r="BL68">
            <v>1576.06</v>
          </cell>
          <cell r="BM68">
            <v>1614.9</v>
          </cell>
          <cell r="BN68">
            <v>1614.9</v>
          </cell>
          <cell r="BO68">
            <v>1614.9</v>
          </cell>
          <cell r="BP68">
            <v>1777.35</v>
          </cell>
          <cell r="BQ68">
            <v>1808.63</v>
          </cell>
          <cell r="BR68">
            <v>1826.79</v>
          </cell>
          <cell r="BS68">
            <v>1820.24</v>
          </cell>
          <cell r="BT68">
            <v>1820.24</v>
          </cell>
          <cell r="BU68">
            <v>1842.94</v>
          </cell>
          <cell r="BV68">
            <v>1842.94</v>
          </cell>
          <cell r="BW68">
            <v>1882.29</v>
          </cell>
          <cell r="BX68">
            <v>2041.71</v>
          </cell>
          <cell r="BY68">
            <v>1988.23</v>
          </cell>
          <cell r="BZ68">
            <v>2251.58</v>
          </cell>
          <cell r="CA68">
            <v>2410</v>
          </cell>
          <cell r="CB68">
            <v>2494.25</v>
          </cell>
          <cell r="CC68">
            <v>2503.83</v>
          </cell>
          <cell r="CD68">
            <v>2617.85</v>
          </cell>
          <cell r="CE68">
            <v>2702.61</v>
          </cell>
          <cell r="CF68">
            <v>2760.62</v>
          </cell>
          <cell r="CG68">
            <v>2839.33</v>
          </cell>
          <cell r="CH68">
            <v>2891.29</v>
          </cell>
          <cell r="CI68">
            <v>2919.54</v>
          </cell>
          <cell r="CJ68">
            <v>3007.32</v>
          </cell>
          <cell r="CK68">
            <v>3087.54</v>
          </cell>
          <cell r="CL68">
            <v>3100.66</v>
          </cell>
          <cell r="CM68">
            <v>3102.68</v>
          </cell>
          <cell r="CN68">
            <v>3121.34</v>
          </cell>
          <cell r="CO68">
            <v>3748.44</v>
          </cell>
          <cell r="CP68">
            <v>4202.99</v>
          </cell>
          <cell r="CQ68">
            <v>4416.3900000000003</v>
          </cell>
          <cell r="CR68">
            <v>4989</v>
          </cell>
          <cell r="CS68">
            <v>5672.6</v>
          </cell>
          <cell r="CT68">
            <v>6416.23</v>
          </cell>
          <cell r="CU68">
            <v>7102.35</v>
          </cell>
          <cell r="CV68">
            <v>8617.8700000000008</v>
          </cell>
        </row>
        <row r="69">
          <cell r="B69">
            <v>60</v>
          </cell>
          <cell r="C69">
            <v>60</v>
          </cell>
          <cell r="D69" t="str">
            <v>Movilidad p/Supervisión.</v>
          </cell>
          <cell r="E69">
            <v>655.1</v>
          </cell>
          <cell r="F69">
            <v>662.54</v>
          </cell>
          <cell r="G69">
            <v>674.27</v>
          </cell>
          <cell r="H69">
            <v>678.6</v>
          </cell>
          <cell r="I69">
            <v>700.22</v>
          </cell>
          <cell r="J69">
            <v>708.59</v>
          </cell>
          <cell r="K69">
            <v>720.4</v>
          </cell>
          <cell r="L69">
            <v>730.43</v>
          </cell>
          <cell r="M69">
            <v>743.39</v>
          </cell>
          <cell r="N69">
            <v>753.28</v>
          </cell>
          <cell r="O69">
            <v>768.6</v>
          </cell>
          <cell r="P69">
            <v>821.84</v>
          </cell>
          <cell r="Q69">
            <v>924.03</v>
          </cell>
          <cell r="R69">
            <v>926.79</v>
          </cell>
          <cell r="S69">
            <v>959.92</v>
          </cell>
          <cell r="T69">
            <v>983.7</v>
          </cell>
          <cell r="U69">
            <v>995.8</v>
          </cell>
          <cell r="V69">
            <v>1005.05</v>
          </cell>
          <cell r="W69">
            <v>1014.22</v>
          </cell>
          <cell r="X69">
            <v>1024.02</v>
          </cell>
          <cell r="Y69">
            <v>1031.4100000000001</v>
          </cell>
          <cell r="Z69">
            <v>1110.31</v>
          </cell>
          <cell r="AA69">
            <v>1111.1300000000001</v>
          </cell>
          <cell r="AB69">
            <v>1120.99</v>
          </cell>
          <cell r="AC69">
            <v>1131.68</v>
          </cell>
          <cell r="AD69">
            <v>1144.01</v>
          </cell>
          <cell r="AE69">
            <v>1208.93</v>
          </cell>
          <cell r="AF69">
            <v>1224.55</v>
          </cell>
          <cell r="AG69">
            <v>1237.7</v>
          </cell>
          <cell r="AH69">
            <v>1250.02</v>
          </cell>
          <cell r="AI69">
            <v>1264.82</v>
          </cell>
          <cell r="AJ69">
            <v>1287.01</v>
          </cell>
          <cell r="AK69">
            <v>1304.26</v>
          </cell>
          <cell r="AL69">
            <v>1314.95</v>
          </cell>
          <cell r="AM69">
            <v>1328.92</v>
          </cell>
          <cell r="AN69">
            <v>1337.14</v>
          </cell>
          <cell r="AO69">
            <v>1398.78</v>
          </cell>
          <cell r="AP69">
            <v>1449.73</v>
          </cell>
          <cell r="AQ69">
            <v>1485.89</v>
          </cell>
          <cell r="AR69">
            <v>1513.83</v>
          </cell>
          <cell r="AS69">
            <v>1577.12</v>
          </cell>
          <cell r="AT69">
            <v>1711.08</v>
          </cell>
          <cell r="AU69">
            <v>1844.22</v>
          </cell>
          <cell r="AV69">
            <v>1911.61</v>
          </cell>
          <cell r="AW69">
            <v>2263.36</v>
          </cell>
          <cell r="AX69">
            <v>2408</v>
          </cell>
          <cell r="AY69">
            <v>2485.25</v>
          </cell>
          <cell r="AZ69">
            <v>2531.2800000000002</v>
          </cell>
          <cell r="BA69">
            <v>2605.2399999999998</v>
          </cell>
          <cell r="BB69">
            <v>2681.67</v>
          </cell>
          <cell r="BC69">
            <v>2775.36</v>
          </cell>
          <cell r="BD69">
            <v>2870.7</v>
          </cell>
          <cell r="BE69">
            <v>3016.16</v>
          </cell>
          <cell r="BF69">
            <v>3110.68</v>
          </cell>
          <cell r="BG69">
            <v>3131.22</v>
          </cell>
          <cell r="BH69">
            <v>3537.21</v>
          </cell>
          <cell r="BI69">
            <v>3614.46</v>
          </cell>
          <cell r="BJ69">
            <v>3785.41</v>
          </cell>
          <cell r="BK69">
            <v>3960.46</v>
          </cell>
          <cell r="BL69">
            <v>4333.58</v>
          </cell>
          <cell r="BM69">
            <v>4476.58</v>
          </cell>
          <cell r="BN69">
            <v>4502.05</v>
          </cell>
          <cell r="BO69">
            <v>4474.1099999999997</v>
          </cell>
          <cell r="BP69">
            <v>4545.6099999999997</v>
          </cell>
          <cell r="BQ69">
            <v>4598.21</v>
          </cell>
          <cell r="BR69">
            <v>4623.6899999999996</v>
          </cell>
          <cell r="BS69">
            <v>4702.58</v>
          </cell>
          <cell r="BT69">
            <v>4866.95</v>
          </cell>
          <cell r="BU69">
            <v>5047.76</v>
          </cell>
          <cell r="BV69">
            <v>5233.49</v>
          </cell>
          <cell r="BW69">
            <v>5422.52</v>
          </cell>
          <cell r="BX69">
            <v>5638.66</v>
          </cell>
          <cell r="BY69">
            <v>5930.42</v>
          </cell>
          <cell r="BZ69">
            <v>6239.43</v>
          </cell>
          <cell r="CA69">
            <v>6578.03</v>
          </cell>
          <cell r="CB69">
            <v>6850.88</v>
          </cell>
          <cell r="CC69">
            <v>7204.27</v>
          </cell>
          <cell r="CD69">
            <v>7485.34</v>
          </cell>
          <cell r="CE69">
            <v>7759.84</v>
          </cell>
          <cell r="CF69">
            <v>8063.1</v>
          </cell>
          <cell r="CG69">
            <v>8412.3799999999992</v>
          </cell>
          <cell r="CH69">
            <v>8738.65</v>
          </cell>
          <cell r="CI69">
            <v>9138.07</v>
          </cell>
          <cell r="CJ69">
            <v>9570.36</v>
          </cell>
          <cell r="CK69">
            <v>9996.9</v>
          </cell>
          <cell r="CL69">
            <v>10762.85</v>
          </cell>
          <cell r="CM69">
            <v>11213.22</v>
          </cell>
          <cell r="CN69">
            <v>11758.93</v>
          </cell>
          <cell r="CO69">
            <v>12463.25</v>
          </cell>
          <cell r="CP69">
            <v>13179.89</v>
          </cell>
          <cell r="CQ69">
            <v>13982.83</v>
          </cell>
          <cell r="CR69">
            <v>14862.21</v>
          </cell>
          <cell r="CS69">
            <v>15209.02</v>
          </cell>
          <cell r="CT69">
            <v>16022.65</v>
          </cell>
          <cell r="CU69">
            <v>16606.16</v>
          </cell>
          <cell r="CV69">
            <v>17544.7</v>
          </cell>
        </row>
        <row r="70">
          <cell r="B70">
            <v>61</v>
          </cell>
          <cell r="C70">
            <v>61</v>
          </cell>
          <cell r="D70" t="str">
            <v>Cubiertas y cámaras p/movilidad</v>
          </cell>
          <cell r="E70">
            <v>1101.18</v>
          </cell>
          <cell r="F70">
            <v>1118.43</v>
          </cell>
          <cell r="G70">
            <v>1123.04</v>
          </cell>
          <cell r="H70">
            <v>1127.68</v>
          </cell>
          <cell r="I70">
            <v>1143.67</v>
          </cell>
          <cell r="J70">
            <v>1148.23</v>
          </cell>
          <cell r="K70">
            <v>1166.3399999999999</v>
          </cell>
          <cell r="L70">
            <v>1176.28</v>
          </cell>
          <cell r="M70">
            <v>1189.57</v>
          </cell>
          <cell r="N70">
            <v>1202.49</v>
          </cell>
          <cell r="O70">
            <v>1226.94</v>
          </cell>
          <cell r="P70">
            <v>1311.93</v>
          </cell>
          <cell r="Q70">
            <v>1523.05</v>
          </cell>
          <cell r="R70">
            <v>1568.75</v>
          </cell>
          <cell r="S70">
            <v>1587.57</v>
          </cell>
          <cell r="T70">
            <v>1613.11</v>
          </cell>
          <cell r="U70">
            <v>1629.49</v>
          </cell>
          <cell r="V70">
            <v>1637.8</v>
          </cell>
          <cell r="W70">
            <v>1657.51</v>
          </cell>
          <cell r="X70">
            <v>1674.03</v>
          </cell>
          <cell r="Y70">
            <v>1691.08</v>
          </cell>
          <cell r="Z70">
            <v>1713.38</v>
          </cell>
          <cell r="AA70">
            <v>1731.75</v>
          </cell>
          <cell r="AB70">
            <v>1824.9</v>
          </cell>
          <cell r="AC70">
            <v>1822.28</v>
          </cell>
          <cell r="AD70">
            <v>1882.62</v>
          </cell>
          <cell r="AE70">
            <v>1931.17</v>
          </cell>
          <cell r="AF70">
            <v>1973.15</v>
          </cell>
          <cell r="AG70">
            <v>1984.95</v>
          </cell>
          <cell r="AH70">
            <v>2015.13</v>
          </cell>
          <cell r="AI70">
            <v>2026.94</v>
          </cell>
          <cell r="AJ70">
            <v>2089.91</v>
          </cell>
          <cell r="AK70">
            <v>2106.96</v>
          </cell>
          <cell r="AL70">
            <v>2127.96</v>
          </cell>
          <cell r="AM70">
            <v>2141.0700000000002</v>
          </cell>
          <cell r="AN70">
            <v>2192.2399999999998</v>
          </cell>
          <cell r="AO70">
            <v>2230.29</v>
          </cell>
          <cell r="AP70">
            <v>2274.89</v>
          </cell>
          <cell r="AQ70">
            <v>2312.94</v>
          </cell>
          <cell r="AR70">
            <v>2357.54</v>
          </cell>
          <cell r="AS70">
            <v>2505.79</v>
          </cell>
          <cell r="AT70">
            <v>2581.88</v>
          </cell>
          <cell r="AU70">
            <v>2848.21</v>
          </cell>
          <cell r="AV70">
            <v>2916.43</v>
          </cell>
          <cell r="AW70">
            <v>3387.41</v>
          </cell>
          <cell r="AX70">
            <v>3546.16</v>
          </cell>
          <cell r="AY70">
            <v>3694.4</v>
          </cell>
          <cell r="AZ70">
            <v>3926.62</v>
          </cell>
          <cell r="BA70">
            <v>4031.57</v>
          </cell>
          <cell r="BB70">
            <v>4287.3999999999996</v>
          </cell>
          <cell r="BC70">
            <v>4421.21</v>
          </cell>
          <cell r="BD70">
            <v>4747.8900000000003</v>
          </cell>
          <cell r="BE70">
            <v>5100.8</v>
          </cell>
          <cell r="BF70">
            <v>5326.45</v>
          </cell>
          <cell r="BG70">
            <v>5419.6</v>
          </cell>
          <cell r="BH70">
            <v>6311.98</v>
          </cell>
          <cell r="BI70">
            <v>6650.7</v>
          </cell>
          <cell r="BJ70">
            <v>6792.18</v>
          </cell>
          <cell r="BK70">
            <v>7417.94</v>
          </cell>
          <cell r="BL70">
            <v>7688.64</v>
          </cell>
          <cell r="BM70">
            <v>7774.34</v>
          </cell>
          <cell r="BN70">
            <v>7899.5</v>
          </cell>
          <cell r="BO70">
            <v>8122.59</v>
          </cell>
          <cell r="BP70">
            <v>8230.06</v>
          </cell>
          <cell r="BQ70">
            <v>8545.66</v>
          </cell>
          <cell r="BR70">
            <v>8749.7099999999991</v>
          </cell>
          <cell r="BS70">
            <v>9107.48</v>
          </cell>
          <cell r="BT70">
            <v>9504.7000000000007</v>
          </cell>
          <cell r="BU70">
            <v>10046.11</v>
          </cell>
          <cell r="BV70">
            <v>10678.67</v>
          </cell>
          <cell r="BW70">
            <v>11304.43</v>
          </cell>
          <cell r="BX70">
            <v>12342.37</v>
          </cell>
          <cell r="BY70">
            <v>13281</v>
          </cell>
          <cell r="BZ70">
            <v>14113.53</v>
          </cell>
          <cell r="CA70">
            <v>14944.7</v>
          </cell>
          <cell r="CB70">
            <v>15637.11</v>
          </cell>
          <cell r="CC70">
            <v>16464.2</v>
          </cell>
          <cell r="CD70">
            <v>17342.98</v>
          </cell>
          <cell r="CE70">
            <v>18231.28</v>
          </cell>
          <cell r="CF70">
            <v>18995.79</v>
          </cell>
          <cell r="CG70">
            <v>19780.71</v>
          </cell>
          <cell r="CH70">
            <v>20662.21</v>
          </cell>
          <cell r="CI70">
            <v>21489.3</v>
          </cell>
          <cell r="CJ70">
            <v>22547.64</v>
          </cell>
          <cell r="CK70">
            <v>23665.84</v>
          </cell>
          <cell r="CL70">
            <v>25182.62</v>
          </cell>
          <cell r="CM70">
            <v>26670.83</v>
          </cell>
          <cell r="CN70">
            <v>28252.91</v>
          </cell>
          <cell r="CO70">
            <v>30039.03</v>
          </cell>
          <cell r="CP70">
            <v>31780.27</v>
          </cell>
          <cell r="CQ70">
            <v>34088.769999999997</v>
          </cell>
          <cell r="CR70">
            <v>37829.699999999997</v>
          </cell>
          <cell r="CS70">
            <v>40928.559999999998</v>
          </cell>
          <cell r="CT70">
            <v>44051.9</v>
          </cell>
          <cell r="CU70">
            <v>46901.81</v>
          </cell>
          <cell r="CV70">
            <v>49731.32</v>
          </cell>
        </row>
        <row r="71">
          <cell r="B71">
            <v>62</v>
          </cell>
          <cell r="C71">
            <v>62</v>
          </cell>
          <cell r="D71" t="str">
            <v>Vivienda para Supervisión.</v>
          </cell>
          <cell r="E71">
            <v>279.45</v>
          </cell>
          <cell r="F71">
            <v>282</v>
          </cell>
          <cell r="G71">
            <v>284.93</v>
          </cell>
          <cell r="H71">
            <v>290.01</v>
          </cell>
          <cell r="I71">
            <v>294.66000000000003</v>
          </cell>
          <cell r="J71">
            <v>296.25</v>
          </cell>
          <cell r="K71">
            <v>297.45999999999998</v>
          </cell>
          <cell r="L71">
            <v>301.44</v>
          </cell>
          <cell r="M71">
            <v>302.99</v>
          </cell>
          <cell r="N71">
            <v>307.45999999999998</v>
          </cell>
          <cell r="O71">
            <v>310.08</v>
          </cell>
          <cell r="P71">
            <v>318.76</v>
          </cell>
          <cell r="Q71">
            <v>327.20999999999998</v>
          </cell>
          <cell r="R71">
            <v>333.82</v>
          </cell>
          <cell r="S71">
            <v>338</v>
          </cell>
          <cell r="T71">
            <v>369.18</v>
          </cell>
          <cell r="U71">
            <v>377.3</v>
          </cell>
          <cell r="V71">
            <v>380.91</v>
          </cell>
          <cell r="W71">
            <v>384.8</v>
          </cell>
          <cell r="X71">
            <v>386.72</v>
          </cell>
          <cell r="Y71">
            <v>388.27</v>
          </cell>
          <cell r="Z71">
            <v>406.91</v>
          </cell>
          <cell r="AA71">
            <v>412.61</v>
          </cell>
          <cell r="AB71">
            <v>415.91</v>
          </cell>
          <cell r="AC71">
            <v>425.89</v>
          </cell>
          <cell r="AD71">
            <v>433.13</v>
          </cell>
          <cell r="AE71">
            <v>437.89</v>
          </cell>
          <cell r="AF71">
            <v>457.16</v>
          </cell>
          <cell r="AG71">
            <v>463.1</v>
          </cell>
          <cell r="AH71">
            <v>467.27</v>
          </cell>
          <cell r="AI71">
            <v>491.1</v>
          </cell>
          <cell r="AJ71">
            <v>496.5</v>
          </cell>
          <cell r="AK71">
            <v>501.47</v>
          </cell>
          <cell r="AL71">
            <v>505.48</v>
          </cell>
          <cell r="AM71">
            <v>508.51</v>
          </cell>
          <cell r="AN71">
            <v>515.63</v>
          </cell>
          <cell r="AO71">
            <v>520.79</v>
          </cell>
          <cell r="AP71">
            <v>530.16</v>
          </cell>
          <cell r="AQ71">
            <v>538.11</v>
          </cell>
          <cell r="AR71">
            <v>564.48</v>
          </cell>
          <cell r="AS71">
            <v>579.72</v>
          </cell>
          <cell r="AT71">
            <v>594.21</v>
          </cell>
          <cell r="AU71">
            <v>604.91</v>
          </cell>
          <cell r="AV71">
            <v>626.08000000000004</v>
          </cell>
          <cell r="AW71">
            <v>671.78</v>
          </cell>
          <cell r="AX71">
            <v>686.56</v>
          </cell>
          <cell r="AY71">
            <v>701.66</v>
          </cell>
          <cell r="AZ71">
            <v>724.81</v>
          </cell>
          <cell r="BA71">
            <v>732.78</v>
          </cell>
          <cell r="BB71">
            <v>743.04</v>
          </cell>
          <cell r="BC71">
            <v>762.36</v>
          </cell>
          <cell r="BD71">
            <v>777.61</v>
          </cell>
          <cell r="BE71">
            <v>800.94</v>
          </cell>
          <cell r="BF71">
            <v>814.56</v>
          </cell>
          <cell r="BG71">
            <v>820.26</v>
          </cell>
          <cell r="BH71">
            <v>879.32</v>
          </cell>
          <cell r="BI71">
            <v>900.42</v>
          </cell>
          <cell r="BJ71">
            <v>938.24</v>
          </cell>
          <cell r="BK71">
            <v>980.46</v>
          </cell>
          <cell r="BL71">
            <v>997.13</v>
          </cell>
          <cell r="BM71">
            <v>1048.98</v>
          </cell>
          <cell r="BN71">
            <v>1096.18</v>
          </cell>
          <cell r="BO71">
            <v>1111.53</v>
          </cell>
          <cell r="BP71">
            <v>1120.42</v>
          </cell>
          <cell r="BQ71">
            <v>1113.7</v>
          </cell>
          <cell r="BR71">
            <v>1129.29</v>
          </cell>
          <cell r="BS71">
            <v>1154.1300000000001</v>
          </cell>
          <cell r="BT71">
            <v>1182.98</v>
          </cell>
          <cell r="BU71">
            <v>1217.29</v>
          </cell>
          <cell r="BV71">
            <v>1262.33</v>
          </cell>
          <cell r="BW71">
            <v>1418.86</v>
          </cell>
          <cell r="BX71">
            <v>1467.1</v>
          </cell>
          <cell r="BY71">
            <v>1512.58</v>
          </cell>
          <cell r="BZ71">
            <v>1588.21</v>
          </cell>
          <cell r="CA71">
            <v>1623.15</v>
          </cell>
          <cell r="CB71">
            <v>1727.03</v>
          </cell>
          <cell r="CC71">
            <v>1773.66</v>
          </cell>
          <cell r="CD71">
            <v>1809.13</v>
          </cell>
          <cell r="CE71">
            <v>1899.59</v>
          </cell>
          <cell r="CF71">
            <v>1939.48</v>
          </cell>
          <cell r="CG71">
            <v>1997.66</v>
          </cell>
          <cell r="CH71">
            <v>2075.5700000000002</v>
          </cell>
          <cell r="CI71">
            <v>2119.16</v>
          </cell>
          <cell r="CJ71">
            <v>2150.9499999999998</v>
          </cell>
          <cell r="CK71">
            <v>2219.7800000000002</v>
          </cell>
          <cell r="CL71">
            <v>2301.91</v>
          </cell>
          <cell r="CM71">
            <v>2403.19</v>
          </cell>
          <cell r="CN71">
            <v>2463.27</v>
          </cell>
          <cell r="CO71">
            <v>2615.9899999999998</v>
          </cell>
          <cell r="CP71">
            <v>2780.8</v>
          </cell>
          <cell r="CQ71">
            <v>2969.89</v>
          </cell>
          <cell r="CR71">
            <v>3183.72</v>
          </cell>
          <cell r="CS71">
            <v>3406.58</v>
          </cell>
          <cell r="CT71">
            <v>3638.23</v>
          </cell>
          <cell r="CU71">
            <v>3867.44</v>
          </cell>
          <cell r="CV71">
            <v>4084.02</v>
          </cell>
        </row>
        <row r="72">
          <cell r="B72">
            <v>63</v>
          </cell>
          <cell r="C72">
            <v>63</v>
          </cell>
          <cell r="D72" t="str">
            <v>Seguros y patente.</v>
          </cell>
          <cell r="E72">
            <v>189.66</v>
          </cell>
          <cell r="F72">
            <v>189.66</v>
          </cell>
          <cell r="G72">
            <v>189.66</v>
          </cell>
          <cell r="H72">
            <v>189.66</v>
          </cell>
          <cell r="I72">
            <v>189.66</v>
          </cell>
          <cell r="J72">
            <v>189.66</v>
          </cell>
          <cell r="K72">
            <v>189.66</v>
          </cell>
          <cell r="L72">
            <v>189.66</v>
          </cell>
          <cell r="M72">
            <v>189.66</v>
          </cell>
          <cell r="N72">
            <v>189.66</v>
          </cell>
          <cell r="O72">
            <v>189.66</v>
          </cell>
          <cell r="P72">
            <v>189.66</v>
          </cell>
          <cell r="Q72">
            <v>189.66</v>
          </cell>
          <cell r="R72">
            <v>189.66</v>
          </cell>
          <cell r="S72">
            <v>189.66</v>
          </cell>
          <cell r="T72">
            <v>189.66</v>
          </cell>
          <cell r="U72">
            <v>189.66</v>
          </cell>
          <cell r="V72">
            <v>189.66</v>
          </cell>
          <cell r="W72">
            <v>189.66</v>
          </cell>
          <cell r="X72">
            <v>189.66</v>
          </cell>
          <cell r="Y72">
            <v>189.66</v>
          </cell>
          <cell r="Z72">
            <v>189.66</v>
          </cell>
          <cell r="AA72">
            <v>189.66</v>
          </cell>
          <cell r="AB72">
            <v>189.66</v>
          </cell>
          <cell r="AC72">
            <v>189.66</v>
          </cell>
          <cell r="AD72">
            <v>189.66</v>
          </cell>
          <cell r="AE72">
            <v>189.66</v>
          </cell>
          <cell r="AF72">
            <v>189.66</v>
          </cell>
          <cell r="AG72">
            <v>189.66</v>
          </cell>
          <cell r="AH72">
            <v>189.66</v>
          </cell>
          <cell r="AI72">
            <v>189.66</v>
          </cell>
          <cell r="AJ72">
            <v>189.66</v>
          </cell>
          <cell r="AK72">
            <v>189.66</v>
          </cell>
          <cell r="AL72">
            <v>189.66</v>
          </cell>
          <cell r="AM72">
            <v>189.66</v>
          </cell>
          <cell r="AN72">
            <v>189.66</v>
          </cell>
          <cell r="AO72">
            <v>189.66</v>
          </cell>
          <cell r="AP72">
            <v>189.66</v>
          </cell>
          <cell r="AQ72">
            <v>189.66</v>
          </cell>
          <cell r="AR72">
            <v>189.66</v>
          </cell>
          <cell r="AS72">
            <v>189.66</v>
          </cell>
          <cell r="AT72">
            <v>189.66</v>
          </cell>
          <cell r="AU72">
            <v>189.66</v>
          </cell>
          <cell r="AV72">
            <v>189.66</v>
          </cell>
          <cell r="AW72">
            <v>189.66</v>
          </cell>
          <cell r="AX72">
            <v>189.66</v>
          </cell>
          <cell r="AY72">
            <v>189.66</v>
          </cell>
          <cell r="AZ72">
            <v>189.66</v>
          </cell>
          <cell r="BA72">
            <v>189.66</v>
          </cell>
          <cell r="BB72">
            <v>189.66</v>
          </cell>
          <cell r="BC72">
            <v>189.66</v>
          </cell>
          <cell r="BD72">
            <v>189.66</v>
          </cell>
          <cell r="BE72">
            <v>189.66</v>
          </cell>
          <cell r="BF72">
            <v>189.66</v>
          </cell>
          <cell r="BG72">
            <v>189.66</v>
          </cell>
          <cell r="BH72">
            <v>189.66</v>
          </cell>
          <cell r="BI72">
            <v>189.66</v>
          </cell>
          <cell r="BJ72">
            <v>189.66</v>
          </cell>
          <cell r="BK72">
            <v>189.66</v>
          </cell>
          <cell r="BL72">
            <v>189.66</v>
          </cell>
          <cell r="BM72">
            <v>189.66</v>
          </cell>
          <cell r="BN72">
            <v>190.04</v>
          </cell>
          <cell r="BO72">
            <v>190.04</v>
          </cell>
          <cell r="BP72">
            <v>190.04</v>
          </cell>
          <cell r="BQ72">
            <v>190.04</v>
          </cell>
          <cell r="BR72">
            <v>190.04</v>
          </cell>
          <cell r="BS72">
            <v>190.04</v>
          </cell>
          <cell r="BT72">
            <v>190.04</v>
          </cell>
          <cell r="BU72">
            <v>190.04</v>
          </cell>
          <cell r="BV72">
            <v>190.04</v>
          </cell>
          <cell r="BW72">
            <v>190.04</v>
          </cell>
          <cell r="BX72">
            <v>190.04</v>
          </cell>
          <cell r="BY72">
            <v>190.04</v>
          </cell>
          <cell r="BZ72">
            <v>190.04</v>
          </cell>
          <cell r="CA72">
            <v>190.04</v>
          </cell>
          <cell r="CB72">
            <v>190.04</v>
          </cell>
          <cell r="CC72">
            <v>190.04</v>
          </cell>
          <cell r="CD72">
            <v>190.04</v>
          </cell>
          <cell r="CE72">
            <v>190.04</v>
          </cell>
          <cell r="CF72">
            <v>190.04</v>
          </cell>
          <cell r="CG72">
            <v>190.04</v>
          </cell>
          <cell r="CH72">
            <v>190.04</v>
          </cell>
          <cell r="CI72">
            <v>190.04</v>
          </cell>
          <cell r="CJ72">
            <v>190.04</v>
          </cell>
          <cell r="CK72">
            <v>190.04</v>
          </cell>
          <cell r="CL72">
            <v>190.04</v>
          </cell>
          <cell r="CM72">
            <v>190.04</v>
          </cell>
          <cell r="CN72">
            <v>190.04</v>
          </cell>
          <cell r="CO72">
            <v>190.04</v>
          </cell>
          <cell r="CP72">
            <v>190.04</v>
          </cell>
          <cell r="CQ72">
            <v>190.04</v>
          </cell>
          <cell r="CR72">
            <v>190.04</v>
          </cell>
          <cell r="CS72">
            <v>190.04</v>
          </cell>
          <cell r="CT72">
            <v>190.04</v>
          </cell>
          <cell r="CU72">
            <v>190.04</v>
          </cell>
          <cell r="CV72">
            <v>190.04</v>
          </cell>
        </row>
        <row r="73">
          <cell r="B73">
            <v>64</v>
          </cell>
          <cell r="C73">
            <v>64</v>
          </cell>
          <cell r="D73" t="str">
            <v>Clavos y alambres p/ataduras.</v>
          </cell>
          <cell r="E73">
            <v>1064.6099999999999</v>
          </cell>
          <cell r="F73">
            <v>1092.8599999999999</v>
          </cell>
          <cell r="G73">
            <v>1111.79</v>
          </cell>
          <cell r="H73">
            <v>1127.3800000000001</v>
          </cell>
          <cell r="I73">
            <v>1135.4000000000001</v>
          </cell>
          <cell r="J73">
            <v>1143.0899999999999</v>
          </cell>
          <cell r="K73">
            <v>1152.9100000000001</v>
          </cell>
          <cell r="L73">
            <v>1162.82</v>
          </cell>
          <cell r="M73">
            <v>1174.6600000000001</v>
          </cell>
          <cell r="N73">
            <v>1203.02</v>
          </cell>
          <cell r="O73">
            <v>1227.48</v>
          </cell>
          <cell r="P73">
            <v>1312.51</v>
          </cell>
          <cell r="Q73">
            <v>1437.33</v>
          </cell>
          <cell r="R73">
            <v>1483.8</v>
          </cell>
          <cell r="S73">
            <v>1573.26</v>
          </cell>
          <cell r="T73">
            <v>1512.32</v>
          </cell>
          <cell r="U73">
            <v>1506.12</v>
          </cell>
          <cell r="V73">
            <v>1492.58</v>
          </cell>
          <cell r="W73">
            <v>1622.93</v>
          </cell>
          <cell r="X73">
            <v>1610.45</v>
          </cell>
          <cell r="Y73">
            <v>1640.64</v>
          </cell>
          <cell r="Z73">
            <v>1673.45</v>
          </cell>
          <cell r="AA73">
            <v>1707.58</v>
          </cell>
          <cell r="AB73">
            <v>1736.45</v>
          </cell>
          <cell r="AC73">
            <v>1712.83</v>
          </cell>
          <cell r="AD73">
            <v>1769.26</v>
          </cell>
          <cell r="AE73">
            <v>1770.58</v>
          </cell>
          <cell r="AF73">
            <v>1749.58</v>
          </cell>
          <cell r="AG73">
            <v>1773.2</v>
          </cell>
          <cell r="AH73">
            <v>1853.26</v>
          </cell>
          <cell r="AI73">
            <v>1947.77</v>
          </cell>
          <cell r="AJ73">
            <v>1968.77</v>
          </cell>
          <cell r="AK73">
            <v>1959.58</v>
          </cell>
          <cell r="AL73">
            <v>2004.2</v>
          </cell>
          <cell r="AM73">
            <v>2013.39</v>
          </cell>
          <cell r="AN73">
            <v>2009.45</v>
          </cell>
          <cell r="AO73">
            <v>2181.39</v>
          </cell>
          <cell r="AP73">
            <v>2273.27</v>
          </cell>
          <cell r="AQ73">
            <v>2331.02</v>
          </cell>
          <cell r="AR73">
            <v>2376.96</v>
          </cell>
          <cell r="AS73">
            <v>2731.33</v>
          </cell>
          <cell r="AT73">
            <v>3055.52</v>
          </cell>
          <cell r="AU73">
            <v>3088.34</v>
          </cell>
          <cell r="AV73">
            <v>3320.65</v>
          </cell>
          <cell r="AW73">
            <v>4175.1000000000004</v>
          </cell>
          <cell r="AX73">
            <v>3833.84</v>
          </cell>
          <cell r="AY73">
            <v>3862.72</v>
          </cell>
          <cell r="AZ73">
            <v>4098.97</v>
          </cell>
          <cell r="BA73">
            <v>3978.22</v>
          </cell>
          <cell r="BB73">
            <v>4257.78</v>
          </cell>
          <cell r="BC73">
            <v>4484.8500000000004</v>
          </cell>
          <cell r="BD73">
            <v>4738.16</v>
          </cell>
          <cell r="BE73">
            <v>5120.1000000000004</v>
          </cell>
          <cell r="BF73">
            <v>5005.92</v>
          </cell>
          <cell r="BG73">
            <v>4828.7299999999996</v>
          </cell>
          <cell r="BH73">
            <v>5895.92</v>
          </cell>
          <cell r="BI73">
            <v>6358.16</v>
          </cell>
          <cell r="BJ73">
            <v>6531.89</v>
          </cell>
          <cell r="BK73">
            <v>6896.41</v>
          </cell>
          <cell r="BL73">
            <v>7008.09</v>
          </cell>
          <cell r="BM73">
            <v>7090.3</v>
          </cell>
          <cell r="BN73">
            <v>7180.27</v>
          </cell>
          <cell r="BO73">
            <v>7291.95</v>
          </cell>
          <cell r="BP73">
            <v>7417.59</v>
          </cell>
          <cell r="BQ73">
            <v>7665.78</v>
          </cell>
          <cell r="BR73">
            <v>7890.69</v>
          </cell>
          <cell r="BS73">
            <v>8083.04</v>
          </cell>
          <cell r="BT73">
            <v>8404.1200000000008</v>
          </cell>
          <cell r="BU73">
            <v>8773.2999999999993</v>
          </cell>
          <cell r="BV73">
            <v>9179.7000000000007</v>
          </cell>
          <cell r="BW73">
            <v>9634.19</v>
          </cell>
          <cell r="BX73">
            <v>10018.870000000001</v>
          </cell>
          <cell r="BY73">
            <v>10654.84</v>
          </cell>
          <cell r="BZ73">
            <v>11366.82</v>
          </cell>
          <cell r="CA73">
            <v>11739.09</v>
          </cell>
          <cell r="CB73">
            <v>12444.87</v>
          </cell>
          <cell r="CC73">
            <v>13065.33</v>
          </cell>
          <cell r="CD73">
            <v>13854.86</v>
          </cell>
          <cell r="CE73">
            <v>14462.91</v>
          </cell>
          <cell r="CF73">
            <v>15224.53</v>
          </cell>
          <cell r="CG73">
            <v>15612.31</v>
          </cell>
          <cell r="CH73">
            <v>16259.14</v>
          </cell>
          <cell r="CI73">
            <v>16746.2</v>
          </cell>
          <cell r="CJ73">
            <v>17085.900000000001</v>
          </cell>
          <cell r="CK73">
            <v>17603.990000000002</v>
          </cell>
          <cell r="CL73">
            <v>18148.439999999999</v>
          </cell>
          <cell r="CM73">
            <v>19206.32</v>
          </cell>
          <cell r="CN73">
            <v>20391.400000000001</v>
          </cell>
          <cell r="CO73">
            <v>21194.9</v>
          </cell>
          <cell r="CP73">
            <v>22600.240000000002</v>
          </cell>
          <cell r="CQ73">
            <v>24236.7</v>
          </cell>
          <cell r="CR73">
            <v>26414.51</v>
          </cell>
          <cell r="CS73">
            <v>27636.82</v>
          </cell>
          <cell r="CT73">
            <v>29025.1</v>
          </cell>
          <cell r="CU73">
            <v>30656.91</v>
          </cell>
          <cell r="CV73">
            <v>32088.62</v>
          </cell>
        </row>
        <row r="74">
          <cell r="B74">
            <v>65</v>
          </cell>
          <cell r="C74">
            <v>65</v>
          </cell>
          <cell r="D74" t="str">
            <v>Flejes de hierro.</v>
          </cell>
          <cell r="E74">
            <v>953.15</v>
          </cell>
          <cell r="F74">
            <v>965.93</v>
          </cell>
          <cell r="G74">
            <v>976.49</v>
          </cell>
          <cell r="H74">
            <v>984.29</v>
          </cell>
          <cell r="I74">
            <v>993.17</v>
          </cell>
          <cell r="J74">
            <v>1006.54</v>
          </cell>
          <cell r="K74">
            <v>1016.56</v>
          </cell>
          <cell r="L74">
            <v>1029.8800000000001</v>
          </cell>
          <cell r="M74">
            <v>1044.3399999999999</v>
          </cell>
          <cell r="N74">
            <v>1058.79</v>
          </cell>
          <cell r="O74">
            <v>1080.32</v>
          </cell>
          <cell r="P74">
            <v>1155.1600000000001</v>
          </cell>
          <cell r="Q74">
            <v>1257.6600000000001</v>
          </cell>
          <cell r="R74">
            <v>1304.54</v>
          </cell>
          <cell r="S74">
            <v>1377.09</v>
          </cell>
          <cell r="T74">
            <v>1348.25</v>
          </cell>
          <cell r="U74">
            <v>1358.36</v>
          </cell>
          <cell r="V74">
            <v>1345.65</v>
          </cell>
          <cell r="W74">
            <v>1438.44</v>
          </cell>
          <cell r="X74">
            <v>1432.86</v>
          </cell>
          <cell r="Y74">
            <v>1456.42</v>
          </cell>
          <cell r="Z74">
            <v>1466.01</v>
          </cell>
          <cell r="AA74">
            <v>1510.71</v>
          </cell>
          <cell r="AB74">
            <v>1574.94</v>
          </cell>
          <cell r="AC74">
            <v>1594.69</v>
          </cell>
          <cell r="AD74">
            <v>1587.3</v>
          </cell>
          <cell r="AE74">
            <v>1592.96</v>
          </cell>
          <cell r="AF74">
            <v>1576.21</v>
          </cell>
          <cell r="AG74">
            <v>1598.74</v>
          </cell>
          <cell r="AH74">
            <v>1641.48</v>
          </cell>
          <cell r="AI74">
            <v>1721.18</v>
          </cell>
          <cell r="AJ74">
            <v>1744.29</v>
          </cell>
          <cell r="AK74">
            <v>1746.6</v>
          </cell>
          <cell r="AL74">
            <v>1796.27</v>
          </cell>
          <cell r="AM74">
            <v>1807.82</v>
          </cell>
          <cell r="AN74">
            <v>1817.06</v>
          </cell>
          <cell r="AO74">
            <v>1966.08</v>
          </cell>
          <cell r="AP74">
            <v>2081.59</v>
          </cell>
          <cell r="AQ74">
            <v>2145.13</v>
          </cell>
          <cell r="AR74">
            <v>2161.3000000000002</v>
          </cell>
          <cell r="AS74">
            <v>2493.98</v>
          </cell>
          <cell r="AT74">
            <v>2859.01</v>
          </cell>
          <cell r="AU74">
            <v>2809.34</v>
          </cell>
          <cell r="AV74">
            <v>2993.01</v>
          </cell>
          <cell r="AW74">
            <v>3634.12</v>
          </cell>
          <cell r="AX74">
            <v>3518.61</v>
          </cell>
          <cell r="AY74">
            <v>3504.74</v>
          </cell>
          <cell r="AZ74">
            <v>3704.59</v>
          </cell>
          <cell r="BA74">
            <v>3607.55</v>
          </cell>
          <cell r="BB74">
            <v>3769.28</v>
          </cell>
          <cell r="BC74">
            <v>3940.24</v>
          </cell>
          <cell r="BD74">
            <v>4126.22</v>
          </cell>
          <cell r="BE74">
            <v>4435.8</v>
          </cell>
          <cell r="BF74">
            <v>4294.87</v>
          </cell>
          <cell r="BG74">
            <v>4138.93</v>
          </cell>
          <cell r="BH74">
            <v>5231.7</v>
          </cell>
          <cell r="BI74">
            <v>5383.03</v>
          </cell>
          <cell r="BJ74">
            <v>5585.18</v>
          </cell>
          <cell r="BK74">
            <v>5863.57</v>
          </cell>
          <cell r="BL74">
            <v>5898.23</v>
          </cell>
          <cell r="BM74">
            <v>5947.9</v>
          </cell>
          <cell r="BN74">
            <v>6077.28</v>
          </cell>
          <cell r="BO74">
            <v>6196.26</v>
          </cell>
          <cell r="BP74">
            <v>6441.15</v>
          </cell>
          <cell r="BQ74">
            <v>6631.75</v>
          </cell>
          <cell r="BR74">
            <v>6795.79</v>
          </cell>
          <cell r="BS74">
            <v>7002.56</v>
          </cell>
          <cell r="BT74">
            <v>7204.71</v>
          </cell>
          <cell r="BU74">
            <v>7416.1</v>
          </cell>
          <cell r="BV74">
            <v>7760.34</v>
          </cell>
          <cell r="BW74">
            <v>8075.7</v>
          </cell>
          <cell r="BX74">
            <v>8444.19</v>
          </cell>
          <cell r="BY74">
            <v>9051.81</v>
          </cell>
          <cell r="BZ74">
            <v>9791.11</v>
          </cell>
          <cell r="CA74">
            <v>10324.790000000001</v>
          </cell>
          <cell r="CB74">
            <v>10874.64</v>
          </cell>
          <cell r="CC74">
            <v>11318.22</v>
          </cell>
          <cell r="CD74">
            <v>12003.23</v>
          </cell>
          <cell r="CE74">
            <v>12499.95</v>
          </cell>
          <cell r="CF74">
            <v>12910.03</v>
          </cell>
          <cell r="CG74">
            <v>13277.37</v>
          </cell>
          <cell r="CH74">
            <v>13687.45</v>
          </cell>
          <cell r="CI74">
            <v>13971.62</v>
          </cell>
          <cell r="CJ74">
            <v>14204.96</v>
          </cell>
          <cell r="CK74">
            <v>14716.69</v>
          </cell>
          <cell r="CL74">
            <v>15133.7</v>
          </cell>
          <cell r="CM74">
            <v>15778.28</v>
          </cell>
          <cell r="CN74">
            <v>16772.87</v>
          </cell>
          <cell r="CO74">
            <v>17782.48</v>
          </cell>
          <cell r="CP74">
            <v>18670.79</v>
          </cell>
          <cell r="CQ74">
            <v>19566.04</v>
          </cell>
          <cell r="CR74">
            <v>20826.310000000001</v>
          </cell>
          <cell r="CS74">
            <v>22096.99</v>
          </cell>
          <cell r="CT74">
            <v>23528.23</v>
          </cell>
          <cell r="CU74">
            <v>25023</v>
          </cell>
          <cell r="CV74">
            <v>26531.63</v>
          </cell>
        </row>
        <row r="75">
          <cell r="B75">
            <v>66</v>
          </cell>
          <cell r="C75">
            <v>66</v>
          </cell>
          <cell r="D75" t="str">
            <v>Artículos pretensados.</v>
          </cell>
          <cell r="E75">
            <v>1133.22</v>
          </cell>
          <cell r="F75">
            <v>1138.26</v>
          </cell>
          <cell r="G75">
            <v>1189.96</v>
          </cell>
          <cell r="H75">
            <v>1194.75</v>
          </cell>
          <cell r="I75">
            <v>1194.75</v>
          </cell>
          <cell r="J75">
            <v>1367.09</v>
          </cell>
          <cell r="K75">
            <v>1367.09</v>
          </cell>
          <cell r="L75">
            <v>1373.6</v>
          </cell>
          <cell r="M75">
            <v>1373.6</v>
          </cell>
          <cell r="N75">
            <v>1373.79</v>
          </cell>
          <cell r="O75">
            <v>1401.73</v>
          </cell>
          <cell r="P75">
            <v>1498.83</v>
          </cell>
          <cell r="Q75">
            <v>1605.72</v>
          </cell>
          <cell r="R75">
            <v>1615.85</v>
          </cell>
          <cell r="S75">
            <v>1640.69</v>
          </cell>
          <cell r="T75">
            <v>1791.62</v>
          </cell>
          <cell r="U75">
            <v>1813.44</v>
          </cell>
          <cell r="V75">
            <v>1848.75</v>
          </cell>
          <cell r="W75">
            <v>1861.11</v>
          </cell>
          <cell r="X75">
            <v>1872.04</v>
          </cell>
          <cell r="Y75">
            <v>1884.03</v>
          </cell>
          <cell r="Z75">
            <v>1972.46</v>
          </cell>
          <cell r="AA75">
            <v>1991.95</v>
          </cell>
          <cell r="AB75">
            <v>1999.44</v>
          </cell>
          <cell r="AC75">
            <v>2159.8200000000002</v>
          </cell>
          <cell r="AD75">
            <v>2174.8000000000002</v>
          </cell>
          <cell r="AE75">
            <v>2188.29</v>
          </cell>
          <cell r="AF75">
            <v>2204.7800000000002</v>
          </cell>
          <cell r="AG75">
            <v>2384.64</v>
          </cell>
          <cell r="AH75">
            <v>2407.12</v>
          </cell>
          <cell r="AI75">
            <v>2416.12</v>
          </cell>
          <cell r="AJ75">
            <v>2437.1</v>
          </cell>
          <cell r="AK75">
            <v>2467.08</v>
          </cell>
          <cell r="AL75">
            <v>2473.0700000000002</v>
          </cell>
          <cell r="AM75">
            <v>2570.5</v>
          </cell>
          <cell r="AN75">
            <v>2603.4699999999998</v>
          </cell>
          <cell r="AO75">
            <v>2616.96</v>
          </cell>
          <cell r="AP75">
            <v>2657.43</v>
          </cell>
          <cell r="AQ75">
            <v>2778.83</v>
          </cell>
          <cell r="AR75">
            <v>2789.32</v>
          </cell>
          <cell r="AS75">
            <v>2897.24</v>
          </cell>
          <cell r="AT75">
            <v>3038.13</v>
          </cell>
          <cell r="AU75">
            <v>3267.45</v>
          </cell>
          <cell r="AV75">
            <v>3384.36</v>
          </cell>
          <cell r="AW75">
            <v>3744.08</v>
          </cell>
          <cell r="AX75">
            <v>3831.01</v>
          </cell>
          <cell r="AY75">
            <v>3852</v>
          </cell>
          <cell r="AZ75">
            <v>3901.46</v>
          </cell>
          <cell r="BA75">
            <v>4286.66</v>
          </cell>
          <cell r="BB75">
            <v>4354.1000000000004</v>
          </cell>
          <cell r="BC75">
            <v>4685.3500000000004</v>
          </cell>
          <cell r="BD75">
            <v>4818.74</v>
          </cell>
          <cell r="BE75">
            <v>4841.22</v>
          </cell>
          <cell r="BF75">
            <v>4943.1499999999996</v>
          </cell>
          <cell r="BG75">
            <v>4950.6400000000003</v>
          </cell>
          <cell r="BH75">
            <v>5523.19</v>
          </cell>
          <cell r="BI75">
            <v>5661.09</v>
          </cell>
          <cell r="BJ75">
            <v>5780.99</v>
          </cell>
          <cell r="BK75">
            <v>6065.77</v>
          </cell>
          <cell r="BL75">
            <v>6134.72</v>
          </cell>
          <cell r="BM75">
            <v>6334.06</v>
          </cell>
          <cell r="BN75">
            <v>6615.84</v>
          </cell>
          <cell r="BO75">
            <v>6717.76</v>
          </cell>
          <cell r="BP75">
            <v>6833.17</v>
          </cell>
          <cell r="BQ75">
            <v>7060.99</v>
          </cell>
          <cell r="BR75">
            <v>7248.35</v>
          </cell>
          <cell r="BS75">
            <v>7419.21</v>
          </cell>
          <cell r="BT75">
            <v>7686.01</v>
          </cell>
          <cell r="BU75">
            <v>7870.36</v>
          </cell>
          <cell r="BV75">
            <v>8137.15</v>
          </cell>
          <cell r="BW75">
            <v>8742.68</v>
          </cell>
          <cell r="BX75">
            <v>9247.7900000000009</v>
          </cell>
          <cell r="BY75">
            <v>9366.2000000000007</v>
          </cell>
          <cell r="BZ75">
            <v>9779.8700000000008</v>
          </cell>
          <cell r="CA75">
            <v>10320.950000000001</v>
          </cell>
          <cell r="CB75">
            <v>10857.53</v>
          </cell>
          <cell r="CC75">
            <v>11209.76</v>
          </cell>
          <cell r="CD75">
            <v>11600.95</v>
          </cell>
          <cell r="CE75">
            <v>11951.68</v>
          </cell>
          <cell r="CF75">
            <v>12624.66</v>
          </cell>
          <cell r="CG75">
            <v>12915.43</v>
          </cell>
          <cell r="CH75">
            <v>13531.45</v>
          </cell>
          <cell r="CI75">
            <v>13805.73</v>
          </cell>
          <cell r="CJ75">
            <v>14270.37</v>
          </cell>
          <cell r="CK75">
            <v>14941.85</v>
          </cell>
          <cell r="CL75">
            <v>15345.03</v>
          </cell>
          <cell r="CM75">
            <v>15932.58</v>
          </cell>
          <cell r="CN75">
            <v>17170.61</v>
          </cell>
          <cell r="CO75">
            <v>17972.490000000002</v>
          </cell>
          <cell r="CP75">
            <v>18760.87</v>
          </cell>
          <cell r="CQ75">
            <v>19973.43</v>
          </cell>
          <cell r="CR75">
            <v>21218.95</v>
          </cell>
          <cell r="CS75">
            <v>22680.31</v>
          </cell>
          <cell r="CT75">
            <v>23942.33</v>
          </cell>
          <cell r="CU75">
            <v>25556.57</v>
          </cell>
          <cell r="CV75">
            <v>26821.59</v>
          </cell>
        </row>
        <row r="76">
          <cell r="B76">
            <v>67</v>
          </cell>
          <cell r="C76">
            <v>67</v>
          </cell>
          <cell r="D76" t="str">
            <v>Tubos de acero.</v>
          </cell>
          <cell r="E76">
            <v>1321.16</v>
          </cell>
          <cell r="F76">
            <v>1321.16</v>
          </cell>
          <cell r="G76">
            <v>1321.16</v>
          </cell>
          <cell r="H76">
            <v>1321.16</v>
          </cell>
          <cell r="I76">
            <v>1321.16</v>
          </cell>
          <cell r="J76">
            <v>1321.16</v>
          </cell>
          <cell r="K76">
            <v>1419.33</v>
          </cell>
          <cell r="L76">
            <v>1419.33</v>
          </cell>
          <cell r="M76">
            <v>1394.64</v>
          </cell>
          <cell r="N76">
            <v>1394.64</v>
          </cell>
          <cell r="O76">
            <v>1423</v>
          </cell>
          <cell r="P76">
            <v>1521.57</v>
          </cell>
          <cell r="Q76">
            <v>1656.6</v>
          </cell>
          <cell r="R76">
            <v>1718.34</v>
          </cell>
          <cell r="S76">
            <v>1813.9</v>
          </cell>
          <cell r="T76">
            <v>1775.92</v>
          </cell>
          <cell r="U76">
            <v>1789.24</v>
          </cell>
          <cell r="V76">
            <v>1772.49</v>
          </cell>
          <cell r="W76">
            <v>1894.71</v>
          </cell>
          <cell r="X76">
            <v>1887.36</v>
          </cell>
          <cell r="Y76">
            <v>1918.4</v>
          </cell>
          <cell r="Z76">
            <v>1931.03</v>
          </cell>
          <cell r="AA76">
            <v>1989.92</v>
          </cell>
          <cell r="AB76">
            <v>2074.5100000000002</v>
          </cell>
          <cell r="AC76">
            <v>2100.5300000000002</v>
          </cell>
          <cell r="AD76">
            <v>2090.8000000000002</v>
          </cell>
          <cell r="AE76">
            <v>2098.25</v>
          </cell>
          <cell r="AF76">
            <v>2076.19</v>
          </cell>
          <cell r="AG76">
            <v>2105.86</v>
          </cell>
          <cell r="AH76">
            <v>2162.16</v>
          </cell>
          <cell r="AI76">
            <v>2267.15</v>
          </cell>
          <cell r="AJ76">
            <v>2297.58</v>
          </cell>
          <cell r="AK76">
            <v>2300.62</v>
          </cell>
          <cell r="AL76">
            <v>2366.0500000000002</v>
          </cell>
          <cell r="AM76">
            <v>2381.2600000000002</v>
          </cell>
          <cell r="AN76">
            <v>2393.44</v>
          </cell>
          <cell r="AO76">
            <v>2589.7199999999998</v>
          </cell>
          <cell r="AP76">
            <v>2741.88</v>
          </cell>
          <cell r="AQ76">
            <v>2825.56</v>
          </cell>
          <cell r="AR76">
            <v>2846.87</v>
          </cell>
          <cell r="AS76">
            <v>3285.08</v>
          </cell>
          <cell r="AT76">
            <v>3765.9</v>
          </cell>
          <cell r="AU76">
            <v>3700.47</v>
          </cell>
          <cell r="AV76">
            <v>3942.4</v>
          </cell>
          <cell r="AW76">
            <v>4786.87</v>
          </cell>
          <cell r="AX76">
            <v>4634.72</v>
          </cell>
          <cell r="AY76">
            <v>4616.46</v>
          </cell>
          <cell r="AZ76">
            <v>4879.6899999999996</v>
          </cell>
          <cell r="BA76">
            <v>4751.88</v>
          </cell>
          <cell r="BB76">
            <v>4964.8999999999996</v>
          </cell>
          <cell r="BC76">
            <v>5190.09</v>
          </cell>
          <cell r="BD76">
            <v>5435.06</v>
          </cell>
          <cell r="BE76">
            <v>5842.85</v>
          </cell>
          <cell r="BF76">
            <v>5657.21</v>
          </cell>
          <cell r="BG76">
            <v>5451.8</v>
          </cell>
          <cell r="BH76">
            <v>6891.21</v>
          </cell>
          <cell r="BI76">
            <v>7090.54</v>
          </cell>
          <cell r="BJ76">
            <v>7356.81</v>
          </cell>
          <cell r="BK76">
            <v>7723.51</v>
          </cell>
          <cell r="BL76">
            <v>7769.16</v>
          </cell>
          <cell r="BM76">
            <v>7834.59</v>
          </cell>
          <cell r="BN76">
            <v>8005</v>
          </cell>
          <cell r="BO76">
            <v>8161.73</v>
          </cell>
          <cell r="BP76">
            <v>8484.2999999999993</v>
          </cell>
          <cell r="BQ76">
            <v>8735.36</v>
          </cell>
          <cell r="BR76">
            <v>8951.42</v>
          </cell>
          <cell r="BS76">
            <v>9223.7900000000009</v>
          </cell>
          <cell r="BT76">
            <v>9490.06</v>
          </cell>
          <cell r="BU76">
            <v>9768.51</v>
          </cell>
          <cell r="BV76">
            <v>10221.94</v>
          </cell>
          <cell r="BW76">
            <v>10637.33</v>
          </cell>
          <cell r="BX76">
            <v>11122.71</v>
          </cell>
          <cell r="BY76">
            <v>11923.06</v>
          </cell>
          <cell r="BZ76">
            <v>12896.87</v>
          </cell>
          <cell r="CA76">
            <v>13599.83</v>
          </cell>
          <cell r="CB76">
            <v>14324.1</v>
          </cell>
          <cell r="CC76">
            <v>14908.39</v>
          </cell>
          <cell r="CD76">
            <v>15810.68</v>
          </cell>
          <cell r="CE76">
            <v>16464.96</v>
          </cell>
          <cell r="CF76">
            <v>17005.12</v>
          </cell>
          <cell r="CG76">
            <v>17488.98</v>
          </cell>
          <cell r="CH76">
            <v>18029.14</v>
          </cell>
          <cell r="CI76">
            <v>18403.45</v>
          </cell>
          <cell r="CJ76">
            <v>18710.8</v>
          </cell>
          <cell r="CK76">
            <v>19384.86</v>
          </cell>
          <cell r="CL76">
            <v>19934.150000000001</v>
          </cell>
          <cell r="CM76">
            <v>20783.189999999999</v>
          </cell>
          <cell r="CN76">
            <v>22093.26</v>
          </cell>
          <cell r="CO76">
            <v>23423.119999999999</v>
          </cell>
          <cell r="CP76">
            <v>24593.21</v>
          </cell>
          <cell r="CQ76">
            <v>25772.43</v>
          </cell>
          <cell r="CR76">
            <v>27432.47</v>
          </cell>
          <cell r="CS76">
            <v>29106.2</v>
          </cell>
          <cell r="CT76">
            <v>30991.43</v>
          </cell>
          <cell r="CU76">
            <v>32960.35</v>
          </cell>
          <cell r="CV76">
            <v>34947.53</v>
          </cell>
        </row>
        <row r="77">
          <cell r="B77">
            <v>68</v>
          </cell>
          <cell r="C77">
            <v>68</v>
          </cell>
          <cell r="D77" t="str">
            <v>Transporte p/Var. Referencia.</v>
          </cell>
          <cell r="E77">
            <v>599.75</v>
          </cell>
          <cell r="F77">
            <v>600.61</v>
          </cell>
          <cell r="G77">
            <v>617.77</v>
          </cell>
          <cell r="H77">
            <v>626.35</v>
          </cell>
          <cell r="I77">
            <v>767.07</v>
          </cell>
          <cell r="J77">
            <v>779.08</v>
          </cell>
          <cell r="K77">
            <v>794.52</v>
          </cell>
          <cell r="L77">
            <v>828.84</v>
          </cell>
          <cell r="M77">
            <v>833.13</v>
          </cell>
          <cell r="N77">
            <v>834.85</v>
          </cell>
          <cell r="O77">
            <v>855.44</v>
          </cell>
          <cell r="P77">
            <v>886.33</v>
          </cell>
          <cell r="Q77">
            <v>932.66</v>
          </cell>
          <cell r="R77">
            <v>989.29</v>
          </cell>
          <cell r="S77">
            <v>1008.17</v>
          </cell>
          <cell r="T77">
            <v>1039.06</v>
          </cell>
          <cell r="U77">
            <v>1089.68</v>
          </cell>
          <cell r="V77">
            <v>1083.68</v>
          </cell>
          <cell r="W77">
            <v>1123.1400000000001</v>
          </cell>
          <cell r="X77">
            <v>1127.43</v>
          </cell>
          <cell r="Y77">
            <v>1146.31</v>
          </cell>
          <cell r="Z77">
            <v>1160.04</v>
          </cell>
          <cell r="AA77">
            <v>1178.06</v>
          </cell>
          <cell r="AB77">
            <v>1185.78</v>
          </cell>
          <cell r="AC77">
            <v>1189.21</v>
          </cell>
          <cell r="AD77">
            <v>1236.4000000000001</v>
          </cell>
          <cell r="AE77">
            <v>1255.28</v>
          </cell>
          <cell r="AF77">
            <v>1250.1300000000001</v>
          </cell>
          <cell r="AG77">
            <v>1257.8499999999999</v>
          </cell>
          <cell r="AH77">
            <v>1266.43</v>
          </cell>
          <cell r="AI77">
            <v>1332.5</v>
          </cell>
          <cell r="AJ77">
            <v>1342.8</v>
          </cell>
          <cell r="AK77">
            <v>1347.09</v>
          </cell>
          <cell r="AL77">
            <v>1371.11</v>
          </cell>
          <cell r="AM77">
            <v>1422.59</v>
          </cell>
          <cell r="AN77">
            <v>1469.78</v>
          </cell>
          <cell r="AO77">
            <v>1492.09</v>
          </cell>
          <cell r="AP77">
            <v>1557.3</v>
          </cell>
          <cell r="AQ77">
            <v>1584.76</v>
          </cell>
          <cell r="AR77">
            <v>1611.36</v>
          </cell>
          <cell r="AS77">
            <v>1647.39</v>
          </cell>
          <cell r="AT77">
            <v>1732.34</v>
          </cell>
          <cell r="AU77">
            <v>1867.9</v>
          </cell>
          <cell r="AV77">
            <v>1935.69</v>
          </cell>
          <cell r="AW77">
            <v>2196.52</v>
          </cell>
          <cell r="AX77">
            <v>2320.94</v>
          </cell>
          <cell r="AY77">
            <v>2411.89</v>
          </cell>
          <cell r="AZ77">
            <v>2478.81</v>
          </cell>
          <cell r="BA77">
            <v>2481.38</v>
          </cell>
          <cell r="BB77">
            <v>2525.14</v>
          </cell>
          <cell r="BC77">
            <v>2631.54</v>
          </cell>
          <cell r="BD77">
            <v>2737.93</v>
          </cell>
          <cell r="BE77">
            <v>2870.92</v>
          </cell>
          <cell r="BF77">
            <v>2922.41</v>
          </cell>
          <cell r="BG77">
            <v>3006.49</v>
          </cell>
          <cell r="BH77">
            <v>3178.09</v>
          </cell>
          <cell r="BI77">
            <v>3239.01</v>
          </cell>
          <cell r="BJ77">
            <v>3390.88</v>
          </cell>
          <cell r="BK77">
            <v>3540.18</v>
          </cell>
          <cell r="BL77">
            <v>3810.45</v>
          </cell>
          <cell r="BM77">
            <v>3844.77</v>
          </cell>
          <cell r="BN77">
            <v>3935.72</v>
          </cell>
          <cell r="BO77">
            <v>3946.88</v>
          </cell>
          <cell r="BP77">
            <v>4028.39</v>
          </cell>
          <cell r="BQ77">
            <v>4062.71</v>
          </cell>
          <cell r="BR77">
            <v>4097.03</v>
          </cell>
          <cell r="BS77">
            <v>4139.93</v>
          </cell>
          <cell r="BT77">
            <v>4268.63</v>
          </cell>
          <cell r="BU77">
            <v>4411.0600000000004</v>
          </cell>
          <cell r="BV77">
            <v>4635.01</v>
          </cell>
          <cell r="BW77">
            <v>4802.32</v>
          </cell>
          <cell r="BX77">
            <v>4985.08</v>
          </cell>
          <cell r="BY77">
            <v>5290.53</v>
          </cell>
          <cell r="BZ77">
            <v>5671.49</v>
          </cell>
          <cell r="CA77">
            <v>5789.04</v>
          </cell>
          <cell r="CB77">
            <v>6114.23</v>
          </cell>
          <cell r="CC77">
            <v>6393.94</v>
          </cell>
          <cell r="CD77">
            <v>6651.35</v>
          </cell>
          <cell r="CE77">
            <v>6949.94</v>
          </cell>
          <cell r="CF77">
            <v>7076.07</v>
          </cell>
          <cell r="CG77">
            <v>7211.63</v>
          </cell>
          <cell r="CH77">
            <v>7350.63</v>
          </cell>
          <cell r="CI77">
            <v>7604.6</v>
          </cell>
          <cell r="CJ77">
            <v>7762.48</v>
          </cell>
          <cell r="CK77">
            <v>7922.93</v>
          </cell>
          <cell r="CL77">
            <v>8430.8700000000008</v>
          </cell>
          <cell r="CM77">
            <v>9085.5400000000009</v>
          </cell>
          <cell r="CN77">
            <v>9312.92</v>
          </cell>
          <cell r="CO77">
            <v>10134.040000000001</v>
          </cell>
          <cell r="CP77">
            <v>10546.74</v>
          </cell>
          <cell r="CQ77">
            <v>11404.76</v>
          </cell>
          <cell r="CR77">
            <v>11808.03</v>
          </cell>
          <cell r="CS77">
            <v>12607.7</v>
          </cell>
          <cell r="CT77">
            <v>13413.38</v>
          </cell>
          <cell r="CU77">
            <v>14606.02</v>
          </cell>
          <cell r="CV77">
            <v>15343.06</v>
          </cell>
        </row>
        <row r="78">
          <cell r="B78">
            <v>69</v>
          </cell>
          <cell r="C78">
            <v>69</v>
          </cell>
          <cell r="D78" t="str">
            <v>Asfaltos, comb. y lubr. p/Var. Referencia.</v>
          </cell>
          <cell r="E78">
            <v>1603.74</v>
          </cell>
          <cell r="F78">
            <v>1612.63</v>
          </cell>
          <cell r="G78">
            <v>1621.51</v>
          </cell>
          <cell r="H78">
            <v>1622.78</v>
          </cell>
          <cell r="I78">
            <v>2143.66</v>
          </cell>
          <cell r="J78">
            <v>2165.23</v>
          </cell>
          <cell r="K78">
            <v>2124.62</v>
          </cell>
          <cell r="L78">
            <v>2228.69</v>
          </cell>
          <cell r="M78">
            <v>2265.58</v>
          </cell>
          <cell r="N78">
            <v>2251.62</v>
          </cell>
          <cell r="O78">
            <v>2269.39</v>
          </cell>
          <cell r="P78">
            <v>2309.81</v>
          </cell>
          <cell r="Q78">
            <v>2429.2600000000002</v>
          </cell>
          <cell r="R78">
            <v>2594.11</v>
          </cell>
          <cell r="S78">
            <v>2616.61</v>
          </cell>
          <cell r="T78">
            <v>2709.78</v>
          </cell>
          <cell r="U78">
            <v>2955.26</v>
          </cell>
          <cell r="V78">
            <v>2929.23</v>
          </cell>
          <cell r="W78">
            <v>2949.79</v>
          </cell>
          <cell r="X78">
            <v>2953.28</v>
          </cell>
          <cell r="Y78">
            <v>2953.24</v>
          </cell>
          <cell r="Z78">
            <v>2953.71</v>
          </cell>
          <cell r="AA78">
            <v>2953.54</v>
          </cell>
          <cell r="AB78">
            <v>2953.66</v>
          </cell>
          <cell r="AC78">
            <v>3034.55</v>
          </cell>
          <cell r="AD78">
            <v>3176.22</v>
          </cell>
          <cell r="AE78">
            <v>3244.28</v>
          </cell>
          <cell r="AF78">
            <v>3209.21</v>
          </cell>
          <cell r="AG78">
            <v>3312.98</v>
          </cell>
          <cell r="AH78">
            <v>3313.07</v>
          </cell>
          <cell r="AI78">
            <v>3424.9</v>
          </cell>
          <cell r="AJ78">
            <v>3424.07</v>
          </cell>
          <cell r="AK78">
            <v>3523.3</v>
          </cell>
          <cell r="AL78">
            <v>3523.3</v>
          </cell>
          <cell r="AM78">
            <v>3835.61</v>
          </cell>
          <cell r="AN78">
            <v>3979.91</v>
          </cell>
          <cell r="AO78">
            <v>4129.03</v>
          </cell>
          <cell r="AP78">
            <v>4308.29</v>
          </cell>
          <cell r="AQ78">
            <v>4317.13</v>
          </cell>
          <cell r="AR78">
            <v>4386.88</v>
          </cell>
          <cell r="AS78">
            <v>4558.5</v>
          </cell>
          <cell r="AT78">
            <v>5155.6499999999996</v>
          </cell>
          <cell r="AU78">
            <v>5808.49</v>
          </cell>
          <cell r="AV78">
            <v>5968.7</v>
          </cell>
          <cell r="AW78">
            <v>6786.41</v>
          </cell>
          <cell r="AX78">
            <v>7669.14</v>
          </cell>
          <cell r="AY78">
            <v>7789.46</v>
          </cell>
          <cell r="AZ78">
            <v>7925.28</v>
          </cell>
          <cell r="BA78">
            <v>7883.46</v>
          </cell>
          <cell r="BB78">
            <v>7948.2</v>
          </cell>
          <cell r="BC78">
            <v>8064.94</v>
          </cell>
          <cell r="BD78">
            <v>8565.42</v>
          </cell>
          <cell r="BE78">
            <v>8982.24</v>
          </cell>
          <cell r="BF78">
            <v>9058.6299999999992</v>
          </cell>
          <cell r="BG78">
            <v>9141.31</v>
          </cell>
          <cell r="BH78">
            <v>9455.76</v>
          </cell>
          <cell r="BI78">
            <v>10495.88</v>
          </cell>
          <cell r="BJ78">
            <v>10675.11</v>
          </cell>
          <cell r="BK78">
            <v>10981.37</v>
          </cell>
          <cell r="BL78">
            <v>11594.52</v>
          </cell>
          <cell r="BM78">
            <v>11600.43</v>
          </cell>
          <cell r="BN78">
            <v>11603.92</v>
          </cell>
          <cell r="BO78">
            <v>11600.33</v>
          </cell>
          <cell r="BP78">
            <v>11641.03</v>
          </cell>
          <cell r="BQ78">
            <v>11637.52</v>
          </cell>
          <cell r="BR78">
            <v>11636.54</v>
          </cell>
          <cell r="BS78">
            <v>11636.46</v>
          </cell>
          <cell r="BT78">
            <v>11719.18</v>
          </cell>
          <cell r="BU78">
            <v>12075.04</v>
          </cell>
          <cell r="BV78">
            <v>12926.39</v>
          </cell>
          <cell r="BW78">
            <v>13193.92</v>
          </cell>
          <cell r="BX78">
            <v>13921.13</v>
          </cell>
          <cell r="BY78">
            <v>15269.84</v>
          </cell>
          <cell r="BZ78">
            <v>16631.919999999998</v>
          </cell>
          <cell r="CA78">
            <v>17137.46</v>
          </cell>
          <cell r="CB78">
            <v>18235.939999999999</v>
          </cell>
          <cell r="CC78">
            <v>19951.759999999998</v>
          </cell>
          <cell r="CD78">
            <v>20499</v>
          </cell>
          <cell r="CE78">
            <v>21306.65</v>
          </cell>
          <cell r="CF78">
            <v>21315.02</v>
          </cell>
          <cell r="CG78">
            <v>21314.58</v>
          </cell>
          <cell r="CH78">
            <v>21319.05</v>
          </cell>
          <cell r="CI78">
            <v>21890.98</v>
          </cell>
          <cell r="CJ78">
            <v>21892.95</v>
          </cell>
          <cell r="CK78">
            <v>21888</v>
          </cell>
          <cell r="CL78">
            <v>23810.04</v>
          </cell>
          <cell r="CM78">
            <v>25099.27</v>
          </cell>
          <cell r="CN78">
            <v>29026.18</v>
          </cell>
          <cell r="CO78">
            <v>30303.55</v>
          </cell>
          <cell r="CP78">
            <v>32950.15</v>
          </cell>
          <cell r="CQ78">
            <v>36696.21</v>
          </cell>
          <cell r="CR78">
            <v>36918.629999999997</v>
          </cell>
          <cell r="CS78">
            <v>38931.480000000003</v>
          </cell>
          <cell r="CT78">
            <v>40680.74</v>
          </cell>
          <cell r="CU78">
            <v>44188.24</v>
          </cell>
          <cell r="CV78">
            <v>46917.78</v>
          </cell>
        </row>
        <row r="79">
          <cell r="B79">
            <v>70</v>
          </cell>
          <cell r="C79">
            <v>70</v>
          </cell>
          <cell r="D79" t="str">
            <v>Equipos p/Var. Referencia.</v>
          </cell>
          <cell r="E79">
            <v>451.33</v>
          </cell>
          <cell r="F79">
            <v>453.1</v>
          </cell>
          <cell r="G79">
            <v>464.05</v>
          </cell>
          <cell r="H79">
            <v>479.19</v>
          </cell>
          <cell r="I79">
            <v>488.94</v>
          </cell>
          <cell r="J79">
            <v>499.36</v>
          </cell>
          <cell r="K79">
            <v>508.36</v>
          </cell>
          <cell r="L79">
            <v>517.79</v>
          </cell>
          <cell r="M79">
            <v>519.94000000000005</v>
          </cell>
          <cell r="N79">
            <v>526.96</v>
          </cell>
          <cell r="O79">
            <v>537.67999999999995</v>
          </cell>
          <cell r="P79">
            <v>574.92999999999995</v>
          </cell>
          <cell r="Q79">
            <v>709.69</v>
          </cell>
          <cell r="R79">
            <v>768.83</v>
          </cell>
          <cell r="S79">
            <v>779.2</v>
          </cell>
          <cell r="T79">
            <v>775.64</v>
          </cell>
          <cell r="U79">
            <v>777.19</v>
          </cell>
          <cell r="V79">
            <v>773.99</v>
          </cell>
          <cell r="W79">
            <v>793.81</v>
          </cell>
          <cell r="X79">
            <v>795.12</v>
          </cell>
          <cell r="Y79">
            <v>799.15</v>
          </cell>
          <cell r="Z79">
            <v>802.6</v>
          </cell>
          <cell r="AA79">
            <v>807.77</v>
          </cell>
          <cell r="AB79">
            <v>816.97</v>
          </cell>
          <cell r="AC79">
            <v>818.7</v>
          </cell>
          <cell r="AD79">
            <v>818.7</v>
          </cell>
          <cell r="AE79">
            <v>823.87</v>
          </cell>
          <cell r="AF79">
            <v>837.09</v>
          </cell>
          <cell r="AG79">
            <v>842.27</v>
          </cell>
          <cell r="AH79">
            <v>854.92</v>
          </cell>
          <cell r="AI79">
            <v>883.66</v>
          </cell>
          <cell r="AJ79">
            <v>909.53</v>
          </cell>
          <cell r="AK79">
            <v>926.21</v>
          </cell>
          <cell r="AL79">
            <v>908.38</v>
          </cell>
          <cell r="AM79">
            <v>912.41</v>
          </cell>
          <cell r="AN79">
            <v>915.28</v>
          </cell>
          <cell r="AO79">
            <v>1002.1</v>
          </cell>
          <cell r="AP79">
            <v>1024.52</v>
          </cell>
          <cell r="AQ79">
            <v>1052.69</v>
          </cell>
          <cell r="AR79">
            <v>1064.19</v>
          </cell>
          <cell r="AS79">
            <v>1261.96</v>
          </cell>
          <cell r="AT79">
            <v>1399.37</v>
          </cell>
          <cell r="AU79">
            <v>1535.05</v>
          </cell>
          <cell r="AV79">
            <v>1640.27</v>
          </cell>
          <cell r="AW79">
            <v>2061.11</v>
          </cell>
          <cell r="AX79">
            <v>1996.14</v>
          </cell>
          <cell r="AY79">
            <v>1984.65</v>
          </cell>
          <cell r="AZ79">
            <v>1989.25</v>
          </cell>
          <cell r="BA79">
            <v>1969.12</v>
          </cell>
          <cell r="BB79">
            <v>2011.67</v>
          </cell>
          <cell r="BC79">
            <v>2095.0300000000002</v>
          </cell>
          <cell r="BD79">
            <v>2208.29</v>
          </cell>
          <cell r="BE79">
            <v>2289.9299999999998</v>
          </cell>
          <cell r="BF79">
            <v>2319.83</v>
          </cell>
          <cell r="BG79">
            <v>2295.11</v>
          </cell>
          <cell r="BH79">
            <v>2910.85</v>
          </cell>
          <cell r="BI79">
            <v>2960.99</v>
          </cell>
          <cell r="BJ79">
            <v>3051.59</v>
          </cell>
          <cell r="BK79">
            <v>3161.12</v>
          </cell>
          <cell r="BL79">
            <v>3190.32</v>
          </cell>
          <cell r="BM79">
            <v>3234.54</v>
          </cell>
          <cell r="BN79">
            <v>3267.88</v>
          </cell>
          <cell r="BO79">
            <v>3312.78</v>
          </cell>
          <cell r="BP79">
            <v>3363.66</v>
          </cell>
          <cell r="BQ79">
            <v>3555.11</v>
          </cell>
          <cell r="BR79">
            <v>3706.32</v>
          </cell>
          <cell r="BS79">
            <v>3857.76</v>
          </cell>
          <cell r="BT79">
            <v>4000.68</v>
          </cell>
          <cell r="BU79">
            <v>4076.34</v>
          </cell>
          <cell r="BV79">
            <v>4238.01</v>
          </cell>
          <cell r="BW79">
            <v>4435.79</v>
          </cell>
          <cell r="BX79">
            <v>4628.5600000000004</v>
          </cell>
          <cell r="BY79">
            <v>4778.8999999999996</v>
          </cell>
          <cell r="BZ79">
            <v>4945.5200000000004</v>
          </cell>
          <cell r="CA79">
            <v>5060.62</v>
          </cell>
          <cell r="CB79">
            <v>5135.42</v>
          </cell>
          <cell r="CC79">
            <v>5314.33</v>
          </cell>
          <cell r="CD79">
            <v>5396.32</v>
          </cell>
          <cell r="CE79">
            <v>5502.05</v>
          </cell>
          <cell r="CF79">
            <v>5634.16</v>
          </cell>
          <cell r="CG79">
            <v>5711.43</v>
          </cell>
          <cell r="CH79">
            <v>5794.17</v>
          </cell>
          <cell r="CI79">
            <v>5893.28</v>
          </cell>
          <cell r="CJ79">
            <v>5982.63</v>
          </cell>
          <cell r="CK79">
            <v>6149.07</v>
          </cell>
          <cell r="CL79">
            <v>6338.33</v>
          </cell>
          <cell r="CM79">
            <v>6596.48</v>
          </cell>
          <cell r="CN79">
            <v>6755.39</v>
          </cell>
          <cell r="CO79">
            <v>6939.19</v>
          </cell>
          <cell r="CP79">
            <v>7196.76</v>
          </cell>
          <cell r="CQ79">
            <v>7765.93</v>
          </cell>
          <cell r="CR79">
            <v>8282.6200000000008</v>
          </cell>
          <cell r="CS79">
            <v>8768.7800000000007</v>
          </cell>
          <cell r="CT79">
            <v>9226.99</v>
          </cell>
          <cell r="CU79">
            <v>10018.67</v>
          </cell>
          <cell r="CV79">
            <v>10785.5</v>
          </cell>
        </row>
        <row r="80">
          <cell r="B80">
            <v>71</v>
          </cell>
          <cell r="C80">
            <v>71</v>
          </cell>
          <cell r="D80" t="str">
            <v>Gastos generales p/Var. Referencia.</v>
          </cell>
          <cell r="E80">
            <v>1033.3</v>
          </cell>
          <cell r="F80">
            <v>1043.9000000000001</v>
          </cell>
          <cell r="G80">
            <v>1046.5999999999999</v>
          </cell>
          <cell r="H80">
            <v>1059.5</v>
          </cell>
          <cell r="I80">
            <v>1129.0999999999999</v>
          </cell>
          <cell r="J80">
            <v>1138.8</v>
          </cell>
          <cell r="K80">
            <v>1155.8</v>
          </cell>
          <cell r="L80">
            <v>1196.5</v>
          </cell>
          <cell r="M80">
            <v>1209.3</v>
          </cell>
          <cell r="N80">
            <v>1239.4000000000001</v>
          </cell>
          <cell r="O80">
            <v>1245.6300000000001</v>
          </cell>
          <cell r="P80">
            <v>1269.1099999999999</v>
          </cell>
          <cell r="Q80">
            <v>1308.56</v>
          </cell>
          <cell r="R80">
            <v>1431.01</v>
          </cell>
          <cell r="S80">
            <v>1468.91</v>
          </cell>
          <cell r="T80">
            <v>1568.46</v>
          </cell>
          <cell r="U80">
            <v>1619.7</v>
          </cell>
          <cell r="V80">
            <v>1684.68</v>
          </cell>
          <cell r="W80">
            <v>1722.87</v>
          </cell>
          <cell r="X80">
            <v>1754.99</v>
          </cell>
          <cell r="Y80">
            <v>1761.19</v>
          </cell>
          <cell r="Z80">
            <v>1854.14</v>
          </cell>
          <cell r="AA80">
            <v>1904.96</v>
          </cell>
          <cell r="AB80">
            <v>1909.92</v>
          </cell>
          <cell r="AC80">
            <v>1938.42</v>
          </cell>
          <cell r="AD80">
            <v>2160.27</v>
          </cell>
          <cell r="AE80">
            <v>2242.0700000000002</v>
          </cell>
          <cell r="AF80">
            <v>2317.6799999999998</v>
          </cell>
          <cell r="AG80">
            <v>2361.06</v>
          </cell>
          <cell r="AH80">
            <v>2430.46</v>
          </cell>
          <cell r="AI80">
            <v>2494.91</v>
          </cell>
          <cell r="AJ80">
            <v>2520.94</v>
          </cell>
          <cell r="AK80">
            <v>2525.9</v>
          </cell>
          <cell r="AL80">
            <v>2530.85</v>
          </cell>
          <cell r="AM80">
            <v>2544.4899999999998</v>
          </cell>
          <cell r="AN80">
            <v>2752.71</v>
          </cell>
          <cell r="AO80">
            <v>2801.04</v>
          </cell>
          <cell r="AP80">
            <v>2915.07</v>
          </cell>
          <cell r="AQ80">
            <v>2944.81</v>
          </cell>
          <cell r="AR80">
            <v>3042.73</v>
          </cell>
          <cell r="AS80">
            <v>3125.77</v>
          </cell>
          <cell r="AT80">
            <v>3172.86</v>
          </cell>
          <cell r="AU80">
            <v>3257.14</v>
          </cell>
          <cell r="AV80">
            <v>3420.74</v>
          </cell>
          <cell r="AW80">
            <v>3534.77</v>
          </cell>
          <cell r="AX80">
            <v>3630.2</v>
          </cell>
          <cell r="AY80">
            <v>3756.62</v>
          </cell>
          <cell r="AZ80">
            <v>3868.17</v>
          </cell>
          <cell r="BA80">
            <v>3874.36</v>
          </cell>
          <cell r="BB80">
            <v>4039.2</v>
          </cell>
          <cell r="BC80">
            <v>4304.4399999999996</v>
          </cell>
          <cell r="BD80">
            <v>4358.97</v>
          </cell>
          <cell r="BE80">
            <v>4577.1000000000004</v>
          </cell>
          <cell r="BF80">
            <v>4668.82</v>
          </cell>
          <cell r="BG80">
            <v>4709.72</v>
          </cell>
          <cell r="BH80">
            <v>4915.46</v>
          </cell>
          <cell r="BI80">
            <v>5071.62</v>
          </cell>
          <cell r="BJ80">
            <v>5350.49</v>
          </cell>
          <cell r="BK80">
            <v>5505.41</v>
          </cell>
          <cell r="BL80">
            <v>5635.55</v>
          </cell>
          <cell r="BM80">
            <v>5954.08</v>
          </cell>
          <cell r="BN80">
            <v>6137.51</v>
          </cell>
          <cell r="BO80">
            <v>6169.73</v>
          </cell>
          <cell r="BP80">
            <v>6156.1</v>
          </cell>
          <cell r="BQ80">
            <v>6094.13</v>
          </cell>
          <cell r="BR80">
            <v>6182.13</v>
          </cell>
          <cell r="BS80">
            <v>6308.55</v>
          </cell>
          <cell r="BT80">
            <v>6406.46</v>
          </cell>
          <cell r="BU80">
            <v>6596.09</v>
          </cell>
          <cell r="BV80">
            <v>6768.36</v>
          </cell>
          <cell r="BW80">
            <v>7447.55</v>
          </cell>
          <cell r="BX80">
            <v>7716.5</v>
          </cell>
          <cell r="BY80">
            <v>7892.5</v>
          </cell>
          <cell r="BZ80">
            <v>8472.5400000000009</v>
          </cell>
          <cell r="CA80">
            <v>8757.6</v>
          </cell>
          <cell r="CB80">
            <v>9217.42</v>
          </cell>
          <cell r="CC80">
            <v>9633.86</v>
          </cell>
          <cell r="CD80">
            <v>9763.99</v>
          </cell>
          <cell r="CE80">
            <v>10246.120000000001</v>
          </cell>
          <cell r="CF80">
            <v>10582</v>
          </cell>
          <cell r="CG80">
            <v>10863.34</v>
          </cell>
          <cell r="CH80">
            <v>11235.16</v>
          </cell>
          <cell r="CI80">
            <v>11474.37</v>
          </cell>
          <cell r="CJ80">
            <v>11694.98</v>
          </cell>
          <cell r="CK80">
            <v>12059.36</v>
          </cell>
          <cell r="CL80">
            <v>12485.72</v>
          </cell>
          <cell r="CM80">
            <v>13094.26</v>
          </cell>
          <cell r="CN80">
            <v>13469.8</v>
          </cell>
          <cell r="CO80">
            <v>14234.51</v>
          </cell>
          <cell r="CP80">
            <v>15094.65</v>
          </cell>
          <cell r="CQ80">
            <v>15879.19</v>
          </cell>
          <cell r="CR80">
            <v>16764.12</v>
          </cell>
          <cell r="CS80">
            <v>17929.16</v>
          </cell>
          <cell r="CT80">
            <v>19208.22</v>
          </cell>
          <cell r="CU80">
            <v>20348.47</v>
          </cell>
          <cell r="CV80">
            <v>21952.25</v>
          </cell>
        </row>
        <row r="81">
          <cell r="B81">
            <v>72</v>
          </cell>
          <cell r="C81">
            <v>72</v>
          </cell>
          <cell r="D81" t="str">
            <v>Camiones y sus Chasis.</v>
          </cell>
          <cell r="E81">
            <v>1740.66</v>
          </cell>
          <cell r="F81">
            <v>1703.29</v>
          </cell>
          <cell r="G81">
            <v>1776.08</v>
          </cell>
          <cell r="H81">
            <v>1858.9</v>
          </cell>
          <cell r="I81">
            <v>1888.45</v>
          </cell>
          <cell r="J81">
            <v>1926.16</v>
          </cell>
          <cell r="K81">
            <v>1930.27</v>
          </cell>
          <cell r="L81">
            <v>1981.14</v>
          </cell>
          <cell r="M81">
            <v>2018</v>
          </cell>
          <cell r="N81">
            <v>2055.48</v>
          </cell>
          <cell r="O81">
            <v>2097.2800000000002</v>
          </cell>
          <cell r="P81">
            <v>2242.56</v>
          </cell>
          <cell r="Q81">
            <v>2612.98</v>
          </cell>
          <cell r="R81">
            <v>2644.84</v>
          </cell>
          <cell r="S81">
            <v>2687.49</v>
          </cell>
          <cell r="T81">
            <v>2726.71</v>
          </cell>
          <cell r="U81">
            <v>2748.65</v>
          </cell>
          <cell r="V81">
            <v>2755.91</v>
          </cell>
          <cell r="W81">
            <v>2799.85</v>
          </cell>
          <cell r="X81">
            <v>2805.45</v>
          </cell>
          <cell r="Y81">
            <v>2816.66</v>
          </cell>
          <cell r="Z81">
            <v>2940</v>
          </cell>
          <cell r="AA81">
            <v>2948.97</v>
          </cell>
          <cell r="AB81">
            <v>2975.88</v>
          </cell>
          <cell r="AC81">
            <v>3011.76</v>
          </cell>
          <cell r="AD81">
            <v>3029.7</v>
          </cell>
          <cell r="AE81">
            <v>3150.8</v>
          </cell>
          <cell r="AF81">
            <v>3175.47</v>
          </cell>
          <cell r="AG81">
            <v>3211.35</v>
          </cell>
          <cell r="AH81">
            <v>3258.45</v>
          </cell>
          <cell r="AI81">
            <v>3307.78</v>
          </cell>
          <cell r="AJ81">
            <v>3370.57</v>
          </cell>
          <cell r="AK81">
            <v>3397.48</v>
          </cell>
          <cell r="AL81">
            <v>3433.37</v>
          </cell>
          <cell r="AM81">
            <v>3469.25</v>
          </cell>
          <cell r="AN81">
            <v>3491.67</v>
          </cell>
          <cell r="AO81">
            <v>3659.86</v>
          </cell>
          <cell r="AP81">
            <v>3778.72</v>
          </cell>
          <cell r="AQ81">
            <v>3868.42</v>
          </cell>
          <cell r="AR81">
            <v>3940.18</v>
          </cell>
          <cell r="AS81">
            <v>4148.74</v>
          </cell>
          <cell r="AT81">
            <v>4595.01</v>
          </cell>
          <cell r="AU81">
            <v>4893.2700000000004</v>
          </cell>
          <cell r="AV81">
            <v>5086.13</v>
          </cell>
          <cell r="AW81">
            <v>6135.65</v>
          </cell>
          <cell r="AX81">
            <v>6445.13</v>
          </cell>
          <cell r="AY81">
            <v>6568.47</v>
          </cell>
          <cell r="AZ81">
            <v>6747.87</v>
          </cell>
          <cell r="BA81">
            <v>6853.27</v>
          </cell>
          <cell r="BB81">
            <v>6978.86</v>
          </cell>
          <cell r="BC81">
            <v>7234.51</v>
          </cell>
          <cell r="BD81">
            <v>7521.56</v>
          </cell>
          <cell r="BE81">
            <v>7902.79</v>
          </cell>
          <cell r="BF81">
            <v>8066.5</v>
          </cell>
          <cell r="BG81">
            <v>8082.2</v>
          </cell>
          <cell r="BH81">
            <v>9293.18</v>
          </cell>
          <cell r="BI81">
            <v>9512.9599999999991</v>
          </cell>
          <cell r="BJ81">
            <v>9968.2000000000007</v>
          </cell>
          <cell r="BK81">
            <v>10412.219999999999</v>
          </cell>
          <cell r="BL81">
            <v>11237.49</v>
          </cell>
          <cell r="BM81">
            <v>11542.48</v>
          </cell>
          <cell r="BN81">
            <v>11596.3</v>
          </cell>
          <cell r="BO81">
            <v>11591.81</v>
          </cell>
          <cell r="BP81">
            <v>11795.89</v>
          </cell>
          <cell r="BQ81">
            <v>11966.32</v>
          </cell>
          <cell r="BR81">
            <v>12118.81</v>
          </cell>
          <cell r="BS81">
            <v>12365.5</v>
          </cell>
          <cell r="BT81">
            <v>12807.28</v>
          </cell>
          <cell r="BU81">
            <v>13246.82</v>
          </cell>
          <cell r="BV81">
            <v>13773.83</v>
          </cell>
          <cell r="BW81">
            <v>14368.11</v>
          </cell>
          <cell r="BX81">
            <v>14939.96</v>
          </cell>
          <cell r="BY81">
            <v>15693.46</v>
          </cell>
          <cell r="BZ81">
            <v>16529.939999999999</v>
          </cell>
          <cell r="CA81">
            <v>17335.02</v>
          </cell>
          <cell r="CB81">
            <v>18072.82</v>
          </cell>
          <cell r="CC81">
            <v>18875.66</v>
          </cell>
          <cell r="CD81">
            <v>19530.490000000002</v>
          </cell>
          <cell r="CE81">
            <v>20151.68</v>
          </cell>
          <cell r="CF81">
            <v>20898.45</v>
          </cell>
          <cell r="CG81">
            <v>21748.38</v>
          </cell>
          <cell r="CH81">
            <v>22560.19</v>
          </cell>
          <cell r="CI81">
            <v>23535.71</v>
          </cell>
          <cell r="CJ81">
            <v>24533.65</v>
          </cell>
          <cell r="CK81">
            <v>25533.83</v>
          </cell>
          <cell r="CL81">
            <v>27419.83</v>
          </cell>
          <cell r="CM81">
            <v>28563.53</v>
          </cell>
          <cell r="CN81">
            <v>29909.07</v>
          </cell>
          <cell r="CO81">
            <v>31539.42</v>
          </cell>
          <cell r="CP81">
            <v>33770.769999999997</v>
          </cell>
          <cell r="CQ81">
            <v>35694.89</v>
          </cell>
          <cell r="CR81">
            <v>37879.14</v>
          </cell>
          <cell r="CS81">
            <v>39027.339999999997</v>
          </cell>
          <cell r="CT81">
            <v>41431.360000000001</v>
          </cell>
          <cell r="CU81">
            <v>43207.48</v>
          </cell>
          <cell r="CV81">
            <v>46571.32</v>
          </cell>
        </row>
        <row r="82">
          <cell r="B82">
            <v>73</v>
          </cell>
          <cell r="C82">
            <v>73</v>
          </cell>
          <cell r="D82" t="str">
            <v>Carrocerías y Remolques (Acoplados).</v>
          </cell>
          <cell r="E82">
            <v>748</v>
          </cell>
          <cell r="F82">
            <v>757.86</v>
          </cell>
          <cell r="G82">
            <v>762.34</v>
          </cell>
          <cell r="H82">
            <v>766.53</v>
          </cell>
          <cell r="I82">
            <v>777.58</v>
          </cell>
          <cell r="J82">
            <v>808.87</v>
          </cell>
          <cell r="K82">
            <v>810.53</v>
          </cell>
          <cell r="L82">
            <v>813.88</v>
          </cell>
          <cell r="M82">
            <v>813.87</v>
          </cell>
          <cell r="N82">
            <v>841.2</v>
          </cell>
          <cell r="O82">
            <v>858.31</v>
          </cell>
          <cell r="P82">
            <v>917.77</v>
          </cell>
          <cell r="Q82">
            <v>957.76</v>
          </cell>
          <cell r="R82">
            <v>1031.3499999999999</v>
          </cell>
          <cell r="S82">
            <v>1031.3499999999999</v>
          </cell>
          <cell r="T82">
            <v>1036.8599999999999</v>
          </cell>
          <cell r="U82">
            <v>1081.31</v>
          </cell>
          <cell r="V82">
            <v>1091.4000000000001</v>
          </cell>
          <cell r="W82">
            <v>1097.81</v>
          </cell>
          <cell r="X82">
            <v>1124.26</v>
          </cell>
          <cell r="Y82">
            <v>1127.02</v>
          </cell>
          <cell r="Z82">
            <v>1145.3699999999999</v>
          </cell>
          <cell r="AA82">
            <v>1168.32</v>
          </cell>
          <cell r="AB82">
            <v>1187.5899999999999</v>
          </cell>
          <cell r="AC82">
            <v>1204.1099999999999</v>
          </cell>
          <cell r="AD82">
            <v>1239.9000000000001</v>
          </cell>
          <cell r="AE82">
            <v>1248.1600000000001</v>
          </cell>
          <cell r="AF82">
            <v>1259.18</v>
          </cell>
          <cell r="AG82">
            <v>1296.81</v>
          </cell>
          <cell r="AH82">
            <v>1334.43</v>
          </cell>
          <cell r="AI82">
            <v>1356.46</v>
          </cell>
          <cell r="AJ82">
            <v>1383.99</v>
          </cell>
          <cell r="AK82">
            <v>1396.84</v>
          </cell>
          <cell r="AL82">
            <v>1427.13</v>
          </cell>
          <cell r="AM82">
            <v>1450.99</v>
          </cell>
          <cell r="AN82">
            <v>1474.85</v>
          </cell>
          <cell r="AO82">
            <v>1546.44</v>
          </cell>
          <cell r="AP82">
            <v>1567.55</v>
          </cell>
          <cell r="AQ82">
            <v>1580.4</v>
          </cell>
          <cell r="AR82">
            <v>1598.75</v>
          </cell>
          <cell r="AS82">
            <v>1731.83</v>
          </cell>
          <cell r="AT82">
            <v>1852.05</v>
          </cell>
          <cell r="AU82">
            <v>1955.76</v>
          </cell>
          <cell r="AV82">
            <v>1979.62</v>
          </cell>
          <cell r="AW82">
            <v>2346.73</v>
          </cell>
          <cell r="AX82">
            <v>2372.4299999999998</v>
          </cell>
          <cell r="AY82">
            <v>2394.4499999999998</v>
          </cell>
          <cell r="AZ82">
            <v>2418.3200000000002</v>
          </cell>
          <cell r="BA82">
            <v>2430.25</v>
          </cell>
          <cell r="BB82">
            <v>2460.5300000000002</v>
          </cell>
          <cell r="BC82">
            <v>2495.41</v>
          </cell>
          <cell r="BD82">
            <v>2591.77</v>
          </cell>
          <cell r="BE82">
            <v>2662.44</v>
          </cell>
          <cell r="BF82">
            <v>2727.6</v>
          </cell>
          <cell r="BG82">
            <v>2779.92</v>
          </cell>
          <cell r="BH82">
            <v>3054.33</v>
          </cell>
          <cell r="BI82">
            <v>3370.96</v>
          </cell>
          <cell r="BJ82">
            <v>3416.85</v>
          </cell>
          <cell r="BK82">
            <v>3560.02</v>
          </cell>
          <cell r="BL82">
            <v>3701.36</v>
          </cell>
          <cell r="BM82">
            <v>3720.63</v>
          </cell>
          <cell r="BN82">
            <v>3806.9</v>
          </cell>
          <cell r="BO82">
            <v>3835.35</v>
          </cell>
          <cell r="BP82">
            <v>3861.96</v>
          </cell>
          <cell r="BQ82">
            <v>3939.06</v>
          </cell>
          <cell r="BR82">
            <v>4102.42</v>
          </cell>
          <cell r="BS82">
            <v>4162.99</v>
          </cell>
          <cell r="BT82">
            <v>4350.22</v>
          </cell>
          <cell r="BU82">
            <v>4424.5600000000004</v>
          </cell>
          <cell r="BV82">
            <v>4882.5200000000004</v>
          </cell>
          <cell r="BW82">
            <v>5000.91</v>
          </cell>
          <cell r="BX82">
            <v>5379.03</v>
          </cell>
          <cell r="BY82">
            <v>5431.35</v>
          </cell>
          <cell r="BZ82">
            <v>5736.96</v>
          </cell>
          <cell r="CA82">
            <v>5871.87</v>
          </cell>
          <cell r="CB82">
            <v>6145.37</v>
          </cell>
          <cell r="CC82">
            <v>6491.37</v>
          </cell>
          <cell r="CD82">
            <v>6830.02</v>
          </cell>
          <cell r="CE82">
            <v>7219.16</v>
          </cell>
          <cell r="CF82">
            <v>7513.76</v>
          </cell>
          <cell r="CG82">
            <v>7815.71</v>
          </cell>
          <cell r="CH82">
            <v>8148.86</v>
          </cell>
          <cell r="CI82">
            <v>8430.61</v>
          </cell>
          <cell r="CJ82">
            <v>8690.34</v>
          </cell>
          <cell r="CK82">
            <v>8971.17</v>
          </cell>
          <cell r="CL82">
            <v>9174.92</v>
          </cell>
          <cell r="CM82">
            <v>9734.76</v>
          </cell>
          <cell r="CN82">
            <v>10159.68</v>
          </cell>
          <cell r="CO82">
            <v>10773.67</v>
          </cell>
          <cell r="CP82">
            <v>11352.78</v>
          </cell>
          <cell r="CQ82">
            <v>12371.5</v>
          </cell>
          <cell r="CR82">
            <v>12902.89</v>
          </cell>
          <cell r="CS82">
            <v>13550.83</v>
          </cell>
          <cell r="CT82">
            <v>14410.78</v>
          </cell>
          <cell r="CU82">
            <v>15211.07</v>
          </cell>
          <cell r="CV82">
            <v>16131.59</v>
          </cell>
        </row>
        <row r="83">
          <cell r="B83">
            <v>74</v>
          </cell>
          <cell r="C83">
            <v>74</v>
          </cell>
          <cell r="D83" t="str">
            <v>Máquinas Viales Autopropulsadas.</v>
          </cell>
          <cell r="E83">
            <v>1118.01</v>
          </cell>
          <cell r="F83">
            <v>1130.22</v>
          </cell>
          <cell r="G83">
            <v>1141.97</v>
          </cell>
          <cell r="H83">
            <v>1153.26</v>
          </cell>
          <cell r="I83">
            <v>1163.7</v>
          </cell>
          <cell r="J83">
            <v>1175.9100000000001</v>
          </cell>
          <cell r="K83">
            <v>1188.5</v>
          </cell>
          <cell r="L83">
            <v>1202.8599999999999</v>
          </cell>
          <cell r="M83">
            <v>1219.3699999999999</v>
          </cell>
          <cell r="N83">
            <v>1228.5999999999999</v>
          </cell>
          <cell r="O83">
            <v>1253.58</v>
          </cell>
          <cell r="P83">
            <v>1340.42</v>
          </cell>
          <cell r="Q83">
            <v>1483.19</v>
          </cell>
          <cell r="R83">
            <v>1558.93</v>
          </cell>
          <cell r="S83">
            <v>1582.5</v>
          </cell>
          <cell r="T83">
            <v>1586.19</v>
          </cell>
          <cell r="U83">
            <v>1622.66</v>
          </cell>
          <cell r="V83">
            <v>1615.32</v>
          </cell>
          <cell r="W83">
            <v>1676.92</v>
          </cell>
          <cell r="X83">
            <v>1667.48</v>
          </cell>
          <cell r="Y83">
            <v>1757.29</v>
          </cell>
          <cell r="Z83">
            <v>1719.76</v>
          </cell>
          <cell r="AA83">
            <v>1808.22</v>
          </cell>
          <cell r="AB83">
            <v>1851.12</v>
          </cell>
          <cell r="AC83">
            <v>1872.56</v>
          </cell>
          <cell r="AD83">
            <v>1863.18</v>
          </cell>
          <cell r="AE83">
            <v>1843.08</v>
          </cell>
          <cell r="AF83">
            <v>1864.52</v>
          </cell>
          <cell r="AG83">
            <v>1883.29</v>
          </cell>
          <cell r="AH83">
            <v>1903.39</v>
          </cell>
          <cell r="AI83">
            <v>1982.48</v>
          </cell>
          <cell r="AJ83">
            <v>1993.2</v>
          </cell>
          <cell r="AK83">
            <v>1987.84</v>
          </cell>
          <cell r="AL83">
            <v>2006.61</v>
          </cell>
          <cell r="AM83">
            <v>2025.37</v>
          </cell>
          <cell r="AN83">
            <v>2025.37</v>
          </cell>
          <cell r="AO83">
            <v>2160.75</v>
          </cell>
          <cell r="AP83">
            <v>2249.2199999999998</v>
          </cell>
          <cell r="AQ83">
            <v>2298.8200000000002</v>
          </cell>
          <cell r="AR83">
            <v>2304.1799999999998</v>
          </cell>
          <cell r="AS83">
            <v>2537.41</v>
          </cell>
          <cell r="AT83">
            <v>2896.64</v>
          </cell>
          <cell r="AU83">
            <v>2940.88</v>
          </cell>
          <cell r="AV83">
            <v>3096.37</v>
          </cell>
          <cell r="AW83">
            <v>3876.49</v>
          </cell>
          <cell r="AX83">
            <v>3746.47</v>
          </cell>
          <cell r="AY83">
            <v>3746.47</v>
          </cell>
          <cell r="AZ83">
            <v>3847</v>
          </cell>
          <cell r="BA83">
            <v>3857.72</v>
          </cell>
          <cell r="BB83">
            <v>3987.75</v>
          </cell>
          <cell r="BC83">
            <v>4148.6000000000004</v>
          </cell>
          <cell r="BD83">
            <v>4310.79</v>
          </cell>
          <cell r="BE83">
            <v>4485.04</v>
          </cell>
          <cell r="BF83">
            <v>4243.7700000000004</v>
          </cell>
          <cell r="BG83">
            <v>4215.62</v>
          </cell>
          <cell r="BH83">
            <v>5132.46</v>
          </cell>
          <cell r="BI83">
            <v>5439.42</v>
          </cell>
          <cell r="BJ83">
            <v>5598.93</v>
          </cell>
          <cell r="BK83">
            <v>5816.08</v>
          </cell>
          <cell r="BL83">
            <v>5699.46</v>
          </cell>
          <cell r="BM83">
            <v>5720.91</v>
          </cell>
          <cell r="BN83">
            <v>5620.37</v>
          </cell>
          <cell r="BO83">
            <v>5759.78</v>
          </cell>
          <cell r="BP83">
            <v>5885.78</v>
          </cell>
          <cell r="BQ83">
            <v>6152.52</v>
          </cell>
          <cell r="BR83">
            <v>6265.12</v>
          </cell>
          <cell r="BS83">
            <v>6594.86</v>
          </cell>
          <cell r="BT83">
            <v>6708.79</v>
          </cell>
          <cell r="BU83">
            <v>6998.33</v>
          </cell>
          <cell r="BV83">
            <v>7204.75</v>
          </cell>
          <cell r="BW83">
            <v>7330.75</v>
          </cell>
          <cell r="BX83">
            <v>7568</v>
          </cell>
          <cell r="BY83">
            <v>8096.13</v>
          </cell>
          <cell r="BZ83">
            <v>8486.19</v>
          </cell>
          <cell r="CA83">
            <v>8795.83</v>
          </cell>
          <cell r="CB83">
            <v>8904.4</v>
          </cell>
          <cell r="CC83">
            <v>9012.9699999999993</v>
          </cell>
          <cell r="CD83">
            <v>9187.23</v>
          </cell>
          <cell r="CE83">
            <v>9401.7000000000007</v>
          </cell>
          <cell r="CF83">
            <v>9559.8700000000008</v>
          </cell>
          <cell r="CG83">
            <v>9679.16</v>
          </cell>
          <cell r="CH83">
            <v>9849.4</v>
          </cell>
          <cell r="CI83">
            <v>10164.39</v>
          </cell>
          <cell r="CJ83">
            <v>10353.39</v>
          </cell>
          <cell r="CK83">
            <v>10553.12</v>
          </cell>
          <cell r="CL83">
            <v>11000.82</v>
          </cell>
          <cell r="CM83">
            <v>11511.51</v>
          </cell>
          <cell r="CN83">
            <v>11746.09</v>
          </cell>
          <cell r="CO83">
            <v>12349.28</v>
          </cell>
          <cell r="CP83">
            <v>12902.87</v>
          </cell>
          <cell r="CQ83">
            <v>13567.72</v>
          </cell>
          <cell r="CR83">
            <v>14680.26</v>
          </cell>
          <cell r="CS83">
            <v>15294.18</v>
          </cell>
          <cell r="CT83">
            <v>16169.47</v>
          </cell>
          <cell r="CU83">
            <v>17091.68</v>
          </cell>
          <cell r="CV83">
            <v>18291.349999999999</v>
          </cell>
        </row>
        <row r="84">
          <cell r="B84">
            <v>75</v>
          </cell>
          <cell r="C84">
            <v>75</v>
          </cell>
          <cell r="D84" t="str">
            <v>Máquinas Viales no Autopropulsadas.</v>
          </cell>
          <cell r="E84">
            <v>878.89</v>
          </cell>
          <cell r="F84">
            <v>879.41</v>
          </cell>
          <cell r="G84">
            <v>879.41</v>
          </cell>
          <cell r="H84">
            <v>899.81</v>
          </cell>
          <cell r="I84">
            <v>943.64</v>
          </cell>
          <cell r="J84">
            <v>976.39</v>
          </cell>
          <cell r="K84">
            <v>986.73</v>
          </cell>
          <cell r="L84">
            <v>982.35</v>
          </cell>
          <cell r="M84">
            <v>996.68</v>
          </cell>
          <cell r="N84">
            <v>1002.72</v>
          </cell>
          <cell r="O84">
            <v>1023.11</v>
          </cell>
          <cell r="P84">
            <v>1093.98</v>
          </cell>
          <cell r="Q84">
            <v>1304.42</v>
          </cell>
          <cell r="R84">
            <v>1338.59</v>
          </cell>
          <cell r="S84">
            <v>1424.93</v>
          </cell>
          <cell r="T84">
            <v>1409.92</v>
          </cell>
          <cell r="U84">
            <v>1430.42</v>
          </cell>
          <cell r="V84">
            <v>1465.17</v>
          </cell>
          <cell r="W84">
            <v>1465.17</v>
          </cell>
          <cell r="X84">
            <v>1464.84</v>
          </cell>
          <cell r="Y84">
            <v>1691.3</v>
          </cell>
          <cell r="Z84">
            <v>1569.87</v>
          </cell>
          <cell r="AA84">
            <v>1721.93</v>
          </cell>
          <cell r="AB84">
            <v>1768.97</v>
          </cell>
          <cell r="AC84">
            <v>1774.44</v>
          </cell>
          <cell r="AD84">
            <v>1812.73</v>
          </cell>
          <cell r="AE84">
            <v>1812.73</v>
          </cell>
          <cell r="AF84">
            <v>1848.83</v>
          </cell>
          <cell r="AG84">
            <v>1848.83</v>
          </cell>
          <cell r="AH84">
            <v>1848.83</v>
          </cell>
          <cell r="AI84">
            <v>1948.38</v>
          </cell>
          <cell r="AJ84">
            <v>1948.38</v>
          </cell>
          <cell r="AK84">
            <v>1948.38</v>
          </cell>
          <cell r="AL84">
            <v>1948.38</v>
          </cell>
          <cell r="AM84">
            <v>1948.38</v>
          </cell>
          <cell r="AN84">
            <v>1948.38</v>
          </cell>
          <cell r="AO84">
            <v>2096.0700000000002</v>
          </cell>
          <cell r="AP84">
            <v>2156.2399999999998</v>
          </cell>
          <cell r="AQ84">
            <v>2202.19</v>
          </cell>
          <cell r="AR84">
            <v>2239.38</v>
          </cell>
          <cell r="AS84">
            <v>2402.39</v>
          </cell>
          <cell r="AT84">
            <v>2654</v>
          </cell>
          <cell r="AU84">
            <v>2698.86</v>
          </cell>
          <cell r="AV84">
            <v>2826.85</v>
          </cell>
          <cell r="AW84">
            <v>3467.93</v>
          </cell>
          <cell r="AX84">
            <v>3506.22</v>
          </cell>
          <cell r="AY84">
            <v>3506.22</v>
          </cell>
          <cell r="AZ84">
            <v>3506.22</v>
          </cell>
          <cell r="BA84">
            <v>3615.61</v>
          </cell>
          <cell r="BB84">
            <v>3649.53</v>
          </cell>
          <cell r="BC84">
            <v>3835.51</v>
          </cell>
          <cell r="BD84">
            <v>3928.49</v>
          </cell>
          <cell r="BE84">
            <v>3975.54</v>
          </cell>
          <cell r="BF84">
            <v>3975.54</v>
          </cell>
          <cell r="BG84">
            <v>4218.3999999999996</v>
          </cell>
          <cell r="BH84">
            <v>4972.1499999999996</v>
          </cell>
          <cell r="BI84">
            <v>4972.1499999999996</v>
          </cell>
          <cell r="BJ84">
            <v>5160.32</v>
          </cell>
          <cell r="BK84">
            <v>5160.32</v>
          </cell>
          <cell r="BL84">
            <v>5160.32</v>
          </cell>
          <cell r="BM84">
            <v>5160.32</v>
          </cell>
          <cell r="BN84">
            <v>5160.32</v>
          </cell>
          <cell r="BO84">
            <v>5376.93</v>
          </cell>
          <cell r="BP84">
            <v>5383.49</v>
          </cell>
          <cell r="BQ84">
            <v>5700.75</v>
          </cell>
          <cell r="BR84">
            <v>5708.41</v>
          </cell>
          <cell r="BS84">
            <v>6155.84</v>
          </cell>
          <cell r="BT84">
            <v>6159.13</v>
          </cell>
          <cell r="BU84">
            <v>6551.87</v>
          </cell>
          <cell r="BV84">
            <v>6558.43</v>
          </cell>
          <cell r="BW84">
            <v>6561.71</v>
          </cell>
          <cell r="BX84">
            <v>6577.03</v>
          </cell>
          <cell r="BY84">
            <v>7489.41</v>
          </cell>
          <cell r="BZ84">
            <v>7966.39</v>
          </cell>
          <cell r="CA84">
            <v>8289.11</v>
          </cell>
          <cell r="CB84">
            <v>8108.6</v>
          </cell>
          <cell r="CC84">
            <v>8281.4500000000007</v>
          </cell>
          <cell r="CD84">
            <v>8585.58</v>
          </cell>
          <cell r="CE84">
            <v>8629.34</v>
          </cell>
          <cell r="CF84">
            <v>8678.57</v>
          </cell>
          <cell r="CG84">
            <v>8721.24</v>
          </cell>
          <cell r="CH84">
            <v>9078.9699999999993</v>
          </cell>
          <cell r="CI84">
            <v>9851.32</v>
          </cell>
          <cell r="CJ84">
            <v>9951.9699999999993</v>
          </cell>
          <cell r="CK84">
            <v>10066.83</v>
          </cell>
          <cell r="CL84">
            <v>10279.07</v>
          </cell>
          <cell r="CM84">
            <v>11057.98</v>
          </cell>
          <cell r="CN84">
            <v>10946.4</v>
          </cell>
          <cell r="CO84">
            <v>11213.33</v>
          </cell>
          <cell r="CP84">
            <v>11452.91</v>
          </cell>
          <cell r="CQ84">
            <v>12316.06</v>
          </cell>
          <cell r="CR84">
            <v>13835.61</v>
          </cell>
          <cell r="CS84">
            <v>14436.2</v>
          </cell>
          <cell r="CT84">
            <v>14673.6</v>
          </cell>
          <cell r="CU84">
            <v>15479.86</v>
          </cell>
          <cell r="CV84">
            <v>16340.83</v>
          </cell>
        </row>
        <row r="85">
          <cell r="B85">
            <v>76</v>
          </cell>
          <cell r="C85">
            <v>76</v>
          </cell>
          <cell r="D85" t="str">
            <v>Movilización de obra.</v>
          </cell>
        </row>
        <row r="86">
          <cell r="B86">
            <v>77</v>
          </cell>
          <cell r="C86">
            <v>77</v>
          </cell>
          <cell r="D86" t="str">
            <v>Expropiaciones.</v>
          </cell>
        </row>
        <row r="87">
          <cell r="B87">
            <v>78</v>
          </cell>
          <cell r="C87">
            <v>78</v>
          </cell>
          <cell r="D87" t="str">
            <v>Costo financiero (Anual).</v>
          </cell>
          <cell r="E87">
            <v>0.25</v>
          </cell>
          <cell r="F87">
            <v>0.25</v>
          </cell>
          <cell r="G87">
            <v>0.25</v>
          </cell>
          <cell r="H87">
            <v>0.25</v>
          </cell>
          <cell r="I87">
            <v>0.25</v>
          </cell>
          <cell r="J87">
            <v>0.25</v>
          </cell>
          <cell r="K87">
            <v>0.25</v>
          </cell>
          <cell r="L87">
            <v>0.25</v>
          </cell>
          <cell r="M87">
            <v>0.25</v>
          </cell>
          <cell r="N87">
            <v>0.25</v>
          </cell>
          <cell r="O87">
            <v>0.25</v>
          </cell>
          <cell r="P87">
            <v>0.25</v>
          </cell>
          <cell r="Q87">
            <v>0.3</v>
          </cell>
          <cell r="R87">
            <v>0.3</v>
          </cell>
          <cell r="S87">
            <v>0.33</v>
          </cell>
          <cell r="T87">
            <v>0.33</v>
          </cell>
          <cell r="U87">
            <v>0.33</v>
          </cell>
          <cell r="V87">
            <v>0.33</v>
          </cell>
          <cell r="W87">
            <v>0.32</v>
          </cell>
          <cell r="X87">
            <v>0.32</v>
          </cell>
          <cell r="Y87">
            <v>0.32</v>
          </cell>
          <cell r="Z87">
            <v>0.27</v>
          </cell>
          <cell r="AA87">
            <v>0.27</v>
          </cell>
          <cell r="AB87">
            <v>0.25</v>
          </cell>
          <cell r="AC87">
            <v>0.24</v>
          </cell>
          <cell r="AD87">
            <v>0.24</v>
          </cell>
          <cell r="AE87">
            <v>0.24</v>
          </cell>
          <cell r="AF87">
            <v>0.24</v>
          </cell>
          <cell r="AG87">
            <v>0.24</v>
          </cell>
          <cell r="AH87">
            <v>0.24</v>
          </cell>
          <cell r="AI87">
            <v>0.24</v>
          </cell>
          <cell r="AJ87">
            <v>0.24</v>
          </cell>
          <cell r="AK87">
            <v>0.24</v>
          </cell>
          <cell r="AL87">
            <v>0.24</v>
          </cell>
          <cell r="AM87">
            <v>0.27</v>
          </cell>
          <cell r="AN87">
            <v>0.27</v>
          </cell>
          <cell r="AO87">
            <v>0.27</v>
          </cell>
          <cell r="AP87">
            <v>0.27</v>
          </cell>
          <cell r="AQ87">
            <v>0.27</v>
          </cell>
          <cell r="AR87">
            <v>0.27</v>
          </cell>
          <cell r="AS87">
            <v>0.33</v>
          </cell>
          <cell r="AT87">
            <v>0.34</v>
          </cell>
          <cell r="AU87">
            <v>0.37</v>
          </cell>
          <cell r="AV87">
            <v>0.41</v>
          </cell>
          <cell r="AW87">
            <v>0.47</v>
          </cell>
          <cell r="AX87">
            <v>0.56999999999999995</v>
          </cell>
          <cell r="AY87">
            <v>0.87</v>
          </cell>
          <cell r="AZ87">
            <v>0.59</v>
          </cell>
          <cell r="BA87">
            <v>0.56000000000000005</v>
          </cell>
          <cell r="BB87">
            <v>0.46</v>
          </cell>
          <cell r="BC87">
            <v>0.47</v>
          </cell>
          <cell r="BD87">
            <v>0.56999999999999995</v>
          </cell>
          <cell r="BE87">
            <v>0.62</v>
          </cell>
          <cell r="BF87">
            <v>0.63</v>
          </cell>
          <cell r="BG87">
            <v>0.57999999999999996</v>
          </cell>
          <cell r="BH87">
            <v>0.62</v>
          </cell>
          <cell r="BI87">
            <v>0.73</v>
          </cell>
          <cell r="BJ87">
            <v>0.69</v>
          </cell>
          <cell r="BK87">
            <v>0.56999999999999995</v>
          </cell>
          <cell r="BL87">
            <v>0.51</v>
          </cell>
          <cell r="BM87">
            <v>0.45</v>
          </cell>
          <cell r="BN87">
            <v>0.41</v>
          </cell>
          <cell r="BO87">
            <v>0.36</v>
          </cell>
          <cell r="BP87">
            <v>0.3</v>
          </cell>
          <cell r="BQ87">
            <v>0.25</v>
          </cell>
          <cell r="BR87">
            <v>0.35</v>
          </cell>
          <cell r="BS87">
            <v>0.36</v>
          </cell>
          <cell r="BT87">
            <v>0.36</v>
          </cell>
          <cell r="BU87">
            <v>0.36</v>
          </cell>
          <cell r="BV87">
            <v>0.36</v>
          </cell>
          <cell r="BW87">
            <v>0.38</v>
          </cell>
          <cell r="BX87">
            <v>0.41</v>
          </cell>
          <cell r="BY87">
            <v>0.41</v>
          </cell>
          <cell r="BZ87">
            <v>0.41</v>
          </cell>
          <cell r="CA87">
            <v>0.41</v>
          </cell>
          <cell r="CB87">
            <v>0.41</v>
          </cell>
          <cell r="CC87">
            <v>0.41</v>
          </cell>
          <cell r="CD87">
            <v>0.41</v>
          </cell>
          <cell r="CE87">
            <v>0.41</v>
          </cell>
          <cell r="CF87">
            <v>0.41</v>
          </cell>
          <cell r="CG87">
            <v>0.41</v>
          </cell>
          <cell r="CH87">
            <v>0.41</v>
          </cell>
          <cell r="CI87">
            <v>0.41</v>
          </cell>
          <cell r="CJ87">
            <v>0.41</v>
          </cell>
          <cell r="CK87">
            <v>0.45</v>
          </cell>
          <cell r="CL87">
            <v>0.45</v>
          </cell>
          <cell r="CM87">
            <v>0.48</v>
          </cell>
          <cell r="CN87">
            <v>0.51</v>
          </cell>
          <cell r="CO87">
            <v>0.53</v>
          </cell>
          <cell r="CP87">
            <v>0.56000000000000005</v>
          </cell>
          <cell r="CQ87">
            <v>0.61</v>
          </cell>
          <cell r="CR87">
            <v>0.68</v>
          </cell>
          <cell r="CS87">
            <v>0.76</v>
          </cell>
          <cell r="CT87">
            <v>0.83</v>
          </cell>
          <cell r="CU87">
            <v>0.83</v>
          </cell>
          <cell r="CV87">
            <v>0.83</v>
          </cell>
        </row>
        <row r="88">
          <cell r="B88">
            <v>79</v>
          </cell>
          <cell r="C88">
            <v>79</v>
          </cell>
          <cell r="D88" t="str">
            <v>Equipo importado.</v>
          </cell>
          <cell r="E88">
            <v>8.5</v>
          </cell>
          <cell r="F88">
            <v>8.6</v>
          </cell>
          <cell r="G88">
            <v>8.69</v>
          </cell>
          <cell r="H88">
            <v>8.77</v>
          </cell>
          <cell r="I88">
            <v>8.85</v>
          </cell>
          <cell r="J88">
            <v>8.9499999999999993</v>
          </cell>
          <cell r="K88">
            <v>9.0399999999999991</v>
          </cell>
          <cell r="L88">
            <v>9.15</v>
          </cell>
          <cell r="M88">
            <v>9.27</v>
          </cell>
          <cell r="N88">
            <v>9.39</v>
          </cell>
          <cell r="O88">
            <v>9.5399999999999991</v>
          </cell>
          <cell r="P88">
            <v>9.7200000000000006</v>
          </cell>
          <cell r="Q88">
            <v>13.2</v>
          </cell>
          <cell r="R88">
            <v>14.5</v>
          </cell>
          <cell r="S88">
            <v>14.4</v>
          </cell>
          <cell r="T88">
            <v>14</v>
          </cell>
          <cell r="U88">
            <v>14</v>
          </cell>
          <cell r="V88">
            <v>13.6</v>
          </cell>
          <cell r="W88">
            <v>14.7</v>
          </cell>
          <cell r="X88">
            <v>14.5</v>
          </cell>
          <cell r="Y88">
            <v>14.85</v>
          </cell>
          <cell r="Z88">
            <v>14.9</v>
          </cell>
          <cell r="AA88">
            <v>15.3</v>
          </cell>
          <cell r="AB88">
            <v>15.75</v>
          </cell>
          <cell r="AC88">
            <v>15.65</v>
          </cell>
          <cell r="AD88">
            <v>15.2</v>
          </cell>
          <cell r="AE88">
            <v>15.35</v>
          </cell>
          <cell r="AF88">
            <v>15</v>
          </cell>
          <cell r="AG88">
            <v>15.3</v>
          </cell>
          <cell r="AH88">
            <v>15.75</v>
          </cell>
          <cell r="AI88">
            <v>16.7</v>
          </cell>
          <cell r="AJ88">
            <v>16.850000000000001</v>
          </cell>
          <cell r="AK88">
            <v>16.850000000000001</v>
          </cell>
          <cell r="AL88">
            <v>17.149999999999999</v>
          </cell>
          <cell r="AM88">
            <v>17.3</v>
          </cell>
          <cell r="AN88">
            <v>17.3</v>
          </cell>
          <cell r="AO88">
            <v>18.5</v>
          </cell>
          <cell r="AP88">
            <v>19.45</v>
          </cell>
          <cell r="AQ88">
            <v>20.100000000000001</v>
          </cell>
          <cell r="AR88">
            <v>19.95</v>
          </cell>
          <cell r="AS88">
            <v>23.5</v>
          </cell>
          <cell r="AT88">
            <v>27.8</v>
          </cell>
          <cell r="AU88">
            <v>26.8</v>
          </cell>
          <cell r="AV88">
            <v>29.5</v>
          </cell>
          <cell r="AW88">
            <v>39</v>
          </cell>
          <cell r="AX88">
            <v>35.1</v>
          </cell>
          <cell r="AY88">
            <v>35.1</v>
          </cell>
          <cell r="AZ88">
            <v>37.299999999999997</v>
          </cell>
          <cell r="BA88">
            <v>36.200000000000003</v>
          </cell>
          <cell r="BB88">
            <v>37.700000000000003</v>
          </cell>
          <cell r="BC88">
            <v>39</v>
          </cell>
          <cell r="BD88">
            <v>40.6</v>
          </cell>
          <cell r="BE88">
            <v>44</v>
          </cell>
          <cell r="BF88">
            <v>42.5</v>
          </cell>
          <cell r="BG88">
            <v>41.4</v>
          </cell>
          <cell r="BH88">
            <v>54</v>
          </cell>
          <cell r="BI88">
            <v>54.5</v>
          </cell>
          <cell r="BJ88">
            <v>56</v>
          </cell>
          <cell r="BK88">
            <v>57.5</v>
          </cell>
          <cell r="BL88">
            <v>58</v>
          </cell>
          <cell r="BM88">
            <v>58</v>
          </cell>
          <cell r="BN88">
            <v>58.25</v>
          </cell>
          <cell r="BO88">
            <v>59.5</v>
          </cell>
          <cell r="BP88">
            <v>61.75</v>
          </cell>
          <cell r="BQ88">
            <v>64.75</v>
          </cell>
          <cell r="BR88">
            <v>67.25</v>
          </cell>
          <cell r="BS88">
            <v>70</v>
          </cell>
          <cell r="BT88">
            <v>72.5</v>
          </cell>
          <cell r="BU88">
            <v>74.25</v>
          </cell>
          <cell r="BV88">
            <v>76.5</v>
          </cell>
          <cell r="BW88">
            <v>79.25</v>
          </cell>
          <cell r="BX88">
            <v>81.75</v>
          </cell>
          <cell r="BY88">
            <v>84.75</v>
          </cell>
          <cell r="BZ88">
            <v>87.75</v>
          </cell>
          <cell r="CA88">
            <v>90</v>
          </cell>
          <cell r="CB88">
            <v>92.25</v>
          </cell>
          <cell r="CC88">
            <v>93.25</v>
          </cell>
          <cell r="CD88">
            <v>94.25</v>
          </cell>
          <cell r="CE88">
            <v>95.25</v>
          </cell>
          <cell r="CF88">
            <v>96.25</v>
          </cell>
          <cell r="CG88">
            <v>97.5</v>
          </cell>
          <cell r="CH88">
            <v>98.5</v>
          </cell>
          <cell r="CI88">
            <v>99.5</v>
          </cell>
          <cell r="CJ88">
            <v>101</v>
          </cell>
          <cell r="CK88">
            <v>103</v>
          </cell>
          <cell r="CL88">
            <v>106</v>
          </cell>
          <cell r="CM88">
            <v>108.5</v>
          </cell>
          <cell r="CN88">
            <v>112.5</v>
          </cell>
          <cell r="CO88">
            <v>117</v>
          </cell>
          <cell r="CP88">
            <v>121.75</v>
          </cell>
          <cell r="CQ88">
            <v>127</v>
          </cell>
          <cell r="CR88">
            <v>133.75</v>
          </cell>
          <cell r="CS88">
            <v>141</v>
          </cell>
          <cell r="CT88">
            <v>150.75</v>
          </cell>
          <cell r="CU88">
            <v>160.5</v>
          </cell>
          <cell r="CV88">
            <v>170.5</v>
          </cell>
        </row>
        <row r="89">
          <cell r="B89">
            <v>80</v>
          </cell>
          <cell r="C89">
            <v>80</v>
          </cell>
          <cell r="D89" t="str">
            <v>Cementos asfálticos C.A.</v>
          </cell>
          <cell r="E89">
            <v>4830</v>
          </cell>
          <cell r="F89">
            <v>4830</v>
          </cell>
          <cell r="G89">
            <v>4830</v>
          </cell>
          <cell r="H89">
            <v>4830</v>
          </cell>
          <cell r="I89">
            <v>4980</v>
          </cell>
          <cell r="J89">
            <v>4980</v>
          </cell>
          <cell r="K89">
            <v>4980</v>
          </cell>
          <cell r="L89">
            <v>4980</v>
          </cell>
          <cell r="M89">
            <v>5230</v>
          </cell>
          <cell r="N89">
            <v>5230</v>
          </cell>
          <cell r="O89">
            <v>5230</v>
          </cell>
          <cell r="P89">
            <v>5230</v>
          </cell>
          <cell r="Q89">
            <v>6020</v>
          </cell>
          <cell r="R89">
            <v>6020</v>
          </cell>
          <cell r="S89">
            <v>6020</v>
          </cell>
          <cell r="T89">
            <v>6020</v>
          </cell>
          <cell r="U89">
            <v>6620</v>
          </cell>
          <cell r="V89">
            <v>6620</v>
          </cell>
          <cell r="W89">
            <v>6620</v>
          </cell>
          <cell r="X89">
            <v>6620</v>
          </cell>
          <cell r="Y89">
            <v>6620</v>
          </cell>
          <cell r="Z89">
            <v>6620</v>
          </cell>
          <cell r="AA89">
            <v>6620</v>
          </cell>
          <cell r="AB89">
            <v>6620</v>
          </cell>
          <cell r="AC89">
            <v>6980</v>
          </cell>
          <cell r="AD89">
            <v>6980</v>
          </cell>
          <cell r="AE89">
            <v>7538.5</v>
          </cell>
          <cell r="AF89">
            <v>7538.5</v>
          </cell>
          <cell r="AG89">
            <v>8142.5</v>
          </cell>
          <cell r="AH89">
            <v>8142.5</v>
          </cell>
          <cell r="AI89">
            <v>8142.5</v>
          </cell>
          <cell r="AJ89">
            <v>8142.5</v>
          </cell>
          <cell r="AK89">
            <v>8710</v>
          </cell>
          <cell r="AL89">
            <v>8710</v>
          </cell>
          <cell r="AM89">
            <v>9585</v>
          </cell>
          <cell r="AN89">
            <v>9585</v>
          </cell>
          <cell r="AO89">
            <v>10590</v>
          </cell>
          <cell r="AP89">
            <v>10590</v>
          </cell>
          <cell r="AQ89">
            <v>10590</v>
          </cell>
          <cell r="AR89">
            <v>10590</v>
          </cell>
          <cell r="AS89">
            <v>11760</v>
          </cell>
          <cell r="AT89">
            <v>14660</v>
          </cell>
          <cell r="AU89">
            <v>17150</v>
          </cell>
          <cell r="AV89">
            <v>17150</v>
          </cell>
          <cell r="AW89">
            <v>19890</v>
          </cell>
          <cell r="AX89">
            <v>23070</v>
          </cell>
          <cell r="AY89">
            <v>23070</v>
          </cell>
          <cell r="AZ89">
            <v>23070</v>
          </cell>
          <cell r="BA89">
            <v>23070</v>
          </cell>
          <cell r="BB89">
            <v>23070</v>
          </cell>
          <cell r="BC89">
            <v>23070</v>
          </cell>
          <cell r="BD89">
            <v>24920</v>
          </cell>
          <cell r="BE89">
            <v>26160</v>
          </cell>
          <cell r="BF89">
            <v>26160</v>
          </cell>
          <cell r="BG89">
            <v>26160</v>
          </cell>
          <cell r="BH89">
            <v>28270</v>
          </cell>
          <cell r="BI89">
            <v>34200</v>
          </cell>
          <cell r="BJ89">
            <v>34200</v>
          </cell>
          <cell r="BK89">
            <v>34200</v>
          </cell>
          <cell r="BL89">
            <v>34200</v>
          </cell>
          <cell r="BM89">
            <v>34200</v>
          </cell>
          <cell r="BN89">
            <v>34200</v>
          </cell>
          <cell r="BO89">
            <v>34200</v>
          </cell>
          <cell r="BP89">
            <v>34200</v>
          </cell>
          <cell r="BQ89">
            <v>34200</v>
          </cell>
          <cell r="BR89">
            <v>34200</v>
          </cell>
          <cell r="BS89">
            <v>34200</v>
          </cell>
          <cell r="BT89">
            <v>34200</v>
          </cell>
          <cell r="BU89">
            <v>34550</v>
          </cell>
          <cell r="BV89">
            <v>38350</v>
          </cell>
          <cell r="BW89">
            <v>38000</v>
          </cell>
          <cell r="BX89">
            <v>40265</v>
          </cell>
          <cell r="BY89">
            <v>44294.5</v>
          </cell>
          <cell r="BZ89">
            <v>48723</v>
          </cell>
          <cell r="CA89">
            <v>51160</v>
          </cell>
          <cell r="CB89">
            <v>53088</v>
          </cell>
          <cell r="CC89">
            <v>60215</v>
          </cell>
          <cell r="CD89">
            <v>60215</v>
          </cell>
          <cell r="CE89">
            <v>65033</v>
          </cell>
          <cell r="CF89">
            <v>65033</v>
          </cell>
          <cell r="CG89">
            <v>65033</v>
          </cell>
          <cell r="CH89">
            <v>65032</v>
          </cell>
          <cell r="CI89">
            <v>68934.5</v>
          </cell>
          <cell r="CJ89">
            <v>68934.5</v>
          </cell>
          <cell r="CK89">
            <v>68934.5</v>
          </cell>
          <cell r="CL89">
            <v>75827</v>
          </cell>
          <cell r="CM89">
            <v>75827</v>
          </cell>
          <cell r="CN89">
            <v>100926</v>
          </cell>
          <cell r="CO89">
            <v>100926</v>
          </cell>
          <cell r="CP89">
            <v>113035</v>
          </cell>
          <cell r="CQ89">
            <v>124341</v>
          </cell>
          <cell r="CR89">
            <v>124341</v>
          </cell>
          <cell r="CS89">
            <v>130555</v>
          </cell>
          <cell r="CT89">
            <v>130555</v>
          </cell>
          <cell r="CU89">
            <v>143615</v>
          </cell>
          <cell r="CV89">
            <v>155103.5</v>
          </cell>
        </row>
        <row r="90">
          <cell r="B90">
            <v>81</v>
          </cell>
          <cell r="C90">
            <v>81</v>
          </cell>
          <cell r="D90" t="str">
            <v>Asfaltos diluídos E.M. - E.R.</v>
          </cell>
          <cell r="E90">
            <v>7440</v>
          </cell>
          <cell r="F90">
            <v>7440</v>
          </cell>
          <cell r="G90">
            <v>7440</v>
          </cell>
          <cell r="H90">
            <v>7440</v>
          </cell>
          <cell r="I90">
            <v>7680</v>
          </cell>
          <cell r="J90">
            <v>7680</v>
          </cell>
          <cell r="K90">
            <v>7680</v>
          </cell>
          <cell r="L90">
            <v>7680</v>
          </cell>
          <cell r="M90">
            <v>8060</v>
          </cell>
          <cell r="N90">
            <v>8060</v>
          </cell>
          <cell r="O90">
            <v>8060</v>
          </cell>
          <cell r="P90">
            <v>8060</v>
          </cell>
          <cell r="Q90">
            <v>9270</v>
          </cell>
          <cell r="R90">
            <v>9270</v>
          </cell>
          <cell r="S90">
            <v>9270</v>
          </cell>
          <cell r="T90">
            <v>9270</v>
          </cell>
          <cell r="U90">
            <v>10200</v>
          </cell>
          <cell r="V90">
            <v>10200</v>
          </cell>
          <cell r="W90">
            <v>10200</v>
          </cell>
          <cell r="X90">
            <v>10200</v>
          </cell>
          <cell r="Y90">
            <v>10200</v>
          </cell>
          <cell r="Z90">
            <v>10200</v>
          </cell>
          <cell r="AA90">
            <v>10200</v>
          </cell>
          <cell r="AB90">
            <v>10200</v>
          </cell>
          <cell r="AC90">
            <v>10720</v>
          </cell>
          <cell r="AD90">
            <v>10720</v>
          </cell>
          <cell r="AE90">
            <v>11580</v>
          </cell>
          <cell r="AF90">
            <v>11580</v>
          </cell>
          <cell r="AG90">
            <v>12660</v>
          </cell>
          <cell r="AH90">
            <v>12660</v>
          </cell>
          <cell r="AI90">
            <v>12660</v>
          </cell>
          <cell r="AJ90">
            <v>12660</v>
          </cell>
          <cell r="AK90">
            <v>13540</v>
          </cell>
          <cell r="AL90">
            <v>13540</v>
          </cell>
          <cell r="AM90">
            <v>14910</v>
          </cell>
          <cell r="AN90">
            <v>14910</v>
          </cell>
          <cell r="AO90">
            <v>16410</v>
          </cell>
          <cell r="AP90">
            <v>16410</v>
          </cell>
          <cell r="AQ90">
            <v>16410</v>
          </cell>
          <cell r="AR90">
            <v>16410</v>
          </cell>
          <cell r="AS90">
            <v>18060</v>
          </cell>
          <cell r="AT90">
            <v>22520</v>
          </cell>
          <cell r="AU90">
            <v>26190</v>
          </cell>
          <cell r="AV90">
            <v>26190</v>
          </cell>
          <cell r="AW90">
            <v>30390</v>
          </cell>
          <cell r="AX90">
            <v>33830</v>
          </cell>
          <cell r="AY90">
            <v>33830</v>
          </cell>
          <cell r="AZ90">
            <v>33830</v>
          </cell>
          <cell r="BA90">
            <v>33830</v>
          </cell>
          <cell r="BB90">
            <v>33830</v>
          </cell>
          <cell r="BC90">
            <v>33830</v>
          </cell>
          <cell r="BD90">
            <v>36310</v>
          </cell>
          <cell r="BE90">
            <v>38120</v>
          </cell>
          <cell r="BF90">
            <v>38120</v>
          </cell>
          <cell r="BG90">
            <v>38120</v>
          </cell>
          <cell r="BH90">
            <v>41180</v>
          </cell>
          <cell r="BI90">
            <v>49830</v>
          </cell>
          <cell r="BJ90">
            <v>49830</v>
          </cell>
          <cell r="BK90">
            <v>49830</v>
          </cell>
          <cell r="BL90">
            <v>49830</v>
          </cell>
          <cell r="BM90">
            <v>49830</v>
          </cell>
          <cell r="BN90">
            <v>49830</v>
          </cell>
          <cell r="BO90">
            <v>49830</v>
          </cell>
          <cell r="BP90">
            <v>49830</v>
          </cell>
          <cell r="BQ90">
            <v>49830</v>
          </cell>
          <cell r="BR90">
            <v>49830</v>
          </cell>
          <cell r="BS90">
            <v>49830</v>
          </cell>
          <cell r="BT90">
            <v>49830</v>
          </cell>
          <cell r="BU90">
            <v>50660</v>
          </cell>
          <cell r="BV90">
            <v>54540</v>
          </cell>
          <cell r="BW90">
            <v>54380</v>
          </cell>
          <cell r="BX90">
            <v>57270</v>
          </cell>
          <cell r="BY90">
            <v>63000</v>
          </cell>
          <cell r="BZ90">
            <v>69300</v>
          </cell>
          <cell r="CA90">
            <v>72770</v>
          </cell>
          <cell r="CB90">
            <v>78050</v>
          </cell>
          <cell r="CC90">
            <v>85190</v>
          </cell>
          <cell r="CD90">
            <v>85180</v>
          </cell>
          <cell r="CE90">
            <v>92000</v>
          </cell>
          <cell r="CF90">
            <v>92000</v>
          </cell>
          <cell r="CG90">
            <v>92000</v>
          </cell>
          <cell r="CH90">
            <v>92000</v>
          </cell>
          <cell r="CI90">
            <v>97520</v>
          </cell>
          <cell r="CJ90">
            <v>97520</v>
          </cell>
          <cell r="CK90">
            <v>97520</v>
          </cell>
          <cell r="CL90">
            <v>107270</v>
          </cell>
          <cell r="CM90">
            <v>107270</v>
          </cell>
          <cell r="CN90">
            <v>144940</v>
          </cell>
          <cell r="CO90">
            <v>144940</v>
          </cell>
          <cell r="CP90">
            <v>162330</v>
          </cell>
          <cell r="CQ90">
            <v>178570</v>
          </cell>
          <cell r="CR90">
            <v>178570</v>
          </cell>
          <cell r="CS90">
            <v>187490</v>
          </cell>
          <cell r="CT90">
            <v>187490</v>
          </cell>
          <cell r="CU90">
            <v>206250</v>
          </cell>
          <cell r="CV90">
            <v>222740</v>
          </cell>
        </row>
        <row r="91">
          <cell r="B91">
            <v>82</v>
          </cell>
          <cell r="C91">
            <v>82</v>
          </cell>
          <cell r="D91" t="str">
            <v>Emulsiones asfálticas.</v>
          </cell>
          <cell r="E91">
            <v>4130</v>
          </cell>
          <cell r="F91">
            <v>4130</v>
          </cell>
          <cell r="G91">
            <v>4130</v>
          </cell>
          <cell r="H91">
            <v>4130</v>
          </cell>
          <cell r="I91">
            <v>4260</v>
          </cell>
          <cell r="J91">
            <v>4260</v>
          </cell>
          <cell r="K91">
            <v>4260</v>
          </cell>
          <cell r="L91">
            <v>4260</v>
          </cell>
          <cell r="M91">
            <v>4470</v>
          </cell>
          <cell r="N91">
            <v>4470</v>
          </cell>
          <cell r="O91">
            <v>4470</v>
          </cell>
          <cell r="P91">
            <v>4470</v>
          </cell>
          <cell r="Q91">
            <v>5140</v>
          </cell>
          <cell r="R91">
            <v>5140</v>
          </cell>
          <cell r="S91">
            <v>5140</v>
          </cell>
          <cell r="T91">
            <v>5140</v>
          </cell>
          <cell r="U91">
            <v>5660</v>
          </cell>
          <cell r="V91">
            <v>5660</v>
          </cell>
          <cell r="W91">
            <v>5660</v>
          </cell>
          <cell r="X91">
            <v>5660</v>
          </cell>
          <cell r="Y91">
            <v>5660</v>
          </cell>
          <cell r="Z91">
            <v>5660</v>
          </cell>
          <cell r="AA91">
            <v>5660</v>
          </cell>
          <cell r="AB91">
            <v>5660</v>
          </cell>
          <cell r="AC91">
            <v>5940</v>
          </cell>
          <cell r="AD91">
            <v>5940</v>
          </cell>
          <cell r="AE91">
            <v>6420</v>
          </cell>
          <cell r="AF91">
            <v>6420</v>
          </cell>
          <cell r="AG91">
            <v>6929</v>
          </cell>
          <cell r="AH91">
            <v>6929</v>
          </cell>
          <cell r="AI91">
            <v>6929</v>
          </cell>
          <cell r="AJ91">
            <v>6929</v>
          </cell>
          <cell r="AK91">
            <v>7410</v>
          </cell>
          <cell r="AL91">
            <v>7410</v>
          </cell>
          <cell r="AM91">
            <v>8160</v>
          </cell>
          <cell r="AN91">
            <v>8160</v>
          </cell>
          <cell r="AO91">
            <v>8970</v>
          </cell>
          <cell r="AP91">
            <v>8970</v>
          </cell>
          <cell r="AQ91">
            <v>8970</v>
          </cell>
          <cell r="AR91">
            <v>8970</v>
          </cell>
          <cell r="AS91">
            <v>9690</v>
          </cell>
          <cell r="AT91">
            <v>12082</v>
          </cell>
          <cell r="AU91">
            <v>13890</v>
          </cell>
          <cell r="AV91">
            <v>13890</v>
          </cell>
          <cell r="AW91">
            <v>16120</v>
          </cell>
          <cell r="AX91">
            <v>17410</v>
          </cell>
          <cell r="AY91">
            <v>17410</v>
          </cell>
          <cell r="AZ91">
            <v>17410</v>
          </cell>
          <cell r="BA91">
            <v>17410</v>
          </cell>
          <cell r="BB91">
            <v>17410</v>
          </cell>
          <cell r="BC91">
            <v>17410</v>
          </cell>
          <cell r="BD91">
            <v>18450</v>
          </cell>
          <cell r="BE91">
            <v>19370</v>
          </cell>
          <cell r="BF91">
            <v>19370</v>
          </cell>
          <cell r="BG91">
            <v>19370</v>
          </cell>
          <cell r="BH91">
            <v>20920</v>
          </cell>
          <cell r="BI91">
            <v>25320</v>
          </cell>
          <cell r="BJ91">
            <v>25320</v>
          </cell>
          <cell r="BK91">
            <v>25320</v>
          </cell>
          <cell r="BL91">
            <v>25320</v>
          </cell>
          <cell r="BM91">
            <v>25320</v>
          </cell>
          <cell r="BN91">
            <v>25320</v>
          </cell>
          <cell r="BO91">
            <v>25320</v>
          </cell>
          <cell r="BP91">
            <v>25320</v>
          </cell>
          <cell r="BQ91">
            <v>25320</v>
          </cell>
          <cell r="BR91">
            <v>25320</v>
          </cell>
          <cell r="BS91">
            <v>25320</v>
          </cell>
          <cell r="BT91">
            <v>25320</v>
          </cell>
          <cell r="BU91">
            <v>25820</v>
          </cell>
          <cell r="BV91">
            <v>27370</v>
          </cell>
          <cell r="BW91">
            <v>27370</v>
          </cell>
          <cell r="BX91">
            <v>28740</v>
          </cell>
          <cell r="BY91">
            <v>31617</v>
          </cell>
          <cell r="BZ91">
            <v>34778</v>
          </cell>
          <cell r="CA91">
            <v>36518</v>
          </cell>
          <cell r="CB91">
            <v>39439</v>
          </cell>
          <cell r="CC91">
            <v>41810</v>
          </cell>
          <cell r="CD91">
            <v>41805</v>
          </cell>
          <cell r="CE91">
            <v>45150</v>
          </cell>
          <cell r="CF91">
            <v>45150</v>
          </cell>
          <cell r="CG91">
            <v>45150</v>
          </cell>
          <cell r="CH91">
            <v>45150</v>
          </cell>
          <cell r="CI91">
            <v>47859</v>
          </cell>
          <cell r="CJ91">
            <v>47859</v>
          </cell>
          <cell r="CK91">
            <v>47859</v>
          </cell>
          <cell r="CL91">
            <v>52645</v>
          </cell>
          <cell r="CM91">
            <v>52645</v>
          </cell>
          <cell r="CN91">
            <v>70070</v>
          </cell>
          <cell r="CO91">
            <v>70070</v>
          </cell>
          <cell r="CP91">
            <v>78480</v>
          </cell>
          <cell r="CQ91">
            <v>86326</v>
          </cell>
          <cell r="CR91">
            <v>86326</v>
          </cell>
          <cell r="CS91">
            <v>90640</v>
          </cell>
          <cell r="CT91">
            <v>90640</v>
          </cell>
          <cell r="CU91">
            <v>99710</v>
          </cell>
          <cell r="CV91">
            <v>107684</v>
          </cell>
        </row>
        <row r="92">
          <cell r="B92">
            <v>83</v>
          </cell>
          <cell r="C92">
            <v>83</v>
          </cell>
          <cell r="D92" t="str">
            <v>Asfaltos modificados c/polímeros.</v>
          </cell>
          <cell r="E92">
            <v>6810</v>
          </cell>
          <cell r="F92">
            <v>6810</v>
          </cell>
          <cell r="G92">
            <v>6810</v>
          </cell>
          <cell r="H92">
            <v>6810</v>
          </cell>
          <cell r="I92">
            <v>7030</v>
          </cell>
          <cell r="J92">
            <v>7030</v>
          </cell>
          <cell r="K92">
            <v>7030</v>
          </cell>
          <cell r="L92">
            <v>7030</v>
          </cell>
          <cell r="M92">
            <v>7380</v>
          </cell>
          <cell r="N92">
            <v>7380</v>
          </cell>
          <cell r="O92">
            <v>7380</v>
          </cell>
          <cell r="P92">
            <v>7380</v>
          </cell>
          <cell r="Q92">
            <v>8480</v>
          </cell>
          <cell r="R92">
            <v>8480</v>
          </cell>
          <cell r="S92">
            <v>8480</v>
          </cell>
          <cell r="T92">
            <v>8480</v>
          </cell>
          <cell r="U92">
            <v>9330</v>
          </cell>
          <cell r="V92">
            <v>9330</v>
          </cell>
          <cell r="W92">
            <v>9330</v>
          </cell>
          <cell r="X92">
            <v>9330</v>
          </cell>
          <cell r="Y92">
            <v>9330</v>
          </cell>
          <cell r="Z92">
            <v>9330</v>
          </cell>
          <cell r="AA92">
            <v>9330</v>
          </cell>
          <cell r="AB92">
            <v>9330</v>
          </cell>
          <cell r="AC92">
            <v>9800</v>
          </cell>
          <cell r="AD92">
            <v>9800</v>
          </cell>
          <cell r="AE92">
            <v>10584</v>
          </cell>
          <cell r="AF92">
            <v>10584</v>
          </cell>
          <cell r="AG92">
            <v>11852</v>
          </cell>
          <cell r="AH92">
            <v>11852</v>
          </cell>
          <cell r="AI92">
            <v>11852</v>
          </cell>
          <cell r="AJ92">
            <v>11852</v>
          </cell>
          <cell r="AK92">
            <v>12680</v>
          </cell>
          <cell r="AL92">
            <v>12680</v>
          </cell>
          <cell r="AM92">
            <v>13950</v>
          </cell>
          <cell r="AN92">
            <v>13950</v>
          </cell>
          <cell r="AO92">
            <v>15340</v>
          </cell>
          <cell r="AP92">
            <v>15340</v>
          </cell>
          <cell r="AQ92">
            <v>15340</v>
          </cell>
          <cell r="AR92">
            <v>15340</v>
          </cell>
          <cell r="AS92">
            <v>17030</v>
          </cell>
          <cell r="AT92">
            <v>21239</v>
          </cell>
          <cell r="AU92">
            <v>24850</v>
          </cell>
          <cell r="AV92">
            <v>24850</v>
          </cell>
          <cell r="AW92">
            <v>28830</v>
          </cell>
          <cell r="AX92">
            <v>31710</v>
          </cell>
          <cell r="AY92">
            <v>31710</v>
          </cell>
          <cell r="AZ92">
            <v>31710</v>
          </cell>
          <cell r="BA92">
            <v>31710</v>
          </cell>
          <cell r="BB92">
            <v>31710</v>
          </cell>
          <cell r="BC92">
            <v>31710</v>
          </cell>
          <cell r="BD92">
            <v>34250</v>
          </cell>
          <cell r="BE92">
            <v>35960</v>
          </cell>
          <cell r="BF92">
            <v>35960</v>
          </cell>
          <cell r="BG92">
            <v>35960</v>
          </cell>
          <cell r="BH92">
            <v>38830</v>
          </cell>
          <cell r="BI92">
            <v>46990</v>
          </cell>
          <cell r="BJ92">
            <v>46990</v>
          </cell>
          <cell r="BK92">
            <v>46990</v>
          </cell>
          <cell r="BL92">
            <v>46990</v>
          </cell>
          <cell r="BM92">
            <v>46990</v>
          </cell>
          <cell r="BN92">
            <v>46990</v>
          </cell>
          <cell r="BO92">
            <v>46990</v>
          </cell>
          <cell r="BP92">
            <v>46990</v>
          </cell>
          <cell r="BQ92">
            <v>46990</v>
          </cell>
          <cell r="BR92">
            <v>46990</v>
          </cell>
          <cell r="BS92">
            <v>46990</v>
          </cell>
          <cell r="BT92">
            <v>46990</v>
          </cell>
          <cell r="BU92">
            <v>47930</v>
          </cell>
          <cell r="BV92">
            <v>50805</v>
          </cell>
          <cell r="BW92">
            <v>50810</v>
          </cell>
          <cell r="BX92">
            <v>53350</v>
          </cell>
          <cell r="BY92">
            <v>58680</v>
          </cell>
          <cell r="BZ92">
            <v>64547</v>
          </cell>
          <cell r="CA92">
            <v>67775</v>
          </cell>
          <cell r="CB92">
            <v>74550</v>
          </cell>
          <cell r="CC92">
            <v>80520</v>
          </cell>
          <cell r="CD92">
            <v>80517</v>
          </cell>
          <cell r="CE92">
            <v>86959</v>
          </cell>
          <cell r="CF92">
            <v>86959</v>
          </cell>
          <cell r="CG92">
            <v>86959</v>
          </cell>
          <cell r="CH92">
            <v>86958</v>
          </cell>
          <cell r="CI92">
            <v>92176</v>
          </cell>
          <cell r="CJ92">
            <v>92176</v>
          </cell>
          <cell r="CK92">
            <v>92176</v>
          </cell>
          <cell r="CL92">
            <v>101393</v>
          </cell>
          <cell r="CM92">
            <v>101393</v>
          </cell>
          <cell r="CN92">
            <v>141089</v>
          </cell>
          <cell r="CO92">
            <v>141089</v>
          </cell>
          <cell r="CP92">
            <v>158020</v>
          </cell>
          <cell r="CQ92">
            <v>173821</v>
          </cell>
          <cell r="CR92">
            <v>173821</v>
          </cell>
          <cell r="CS92">
            <v>182510</v>
          </cell>
          <cell r="CT92">
            <v>182510</v>
          </cell>
          <cell r="CU92">
            <v>200760</v>
          </cell>
          <cell r="CV92">
            <v>216825</v>
          </cell>
        </row>
        <row r="93">
          <cell r="B93">
            <v>84</v>
          </cell>
          <cell r="C93">
            <v>84</v>
          </cell>
          <cell r="D93" t="str">
            <v>Caños y bóvedas de chapa ondulada y galvanizada.</v>
          </cell>
          <cell r="E93">
            <v>8.5</v>
          </cell>
          <cell r="F93">
            <v>8.6</v>
          </cell>
          <cell r="G93">
            <v>8.69</v>
          </cell>
          <cell r="H93">
            <v>8.77</v>
          </cell>
          <cell r="I93">
            <v>8.85</v>
          </cell>
          <cell r="J93">
            <v>8.9499999999999993</v>
          </cell>
          <cell r="K93">
            <v>9.0399999999999991</v>
          </cell>
          <cell r="L93">
            <v>9.15</v>
          </cell>
          <cell r="M93">
            <v>9.27</v>
          </cell>
          <cell r="N93">
            <v>9.39</v>
          </cell>
          <cell r="O93">
            <v>9.5399999999999991</v>
          </cell>
          <cell r="P93">
            <v>9.7200000000000006</v>
          </cell>
          <cell r="Q93">
            <v>13.2</v>
          </cell>
          <cell r="R93">
            <v>14.5</v>
          </cell>
          <cell r="S93">
            <v>14.4</v>
          </cell>
          <cell r="T93">
            <v>14</v>
          </cell>
          <cell r="U93">
            <v>14</v>
          </cell>
          <cell r="V93">
            <v>13.6</v>
          </cell>
          <cell r="W93">
            <v>14.7</v>
          </cell>
          <cell r="X93">
            <v>14.5</v>
          </cell>
          <cell r="Y93">
            <v>14.85</v>
          </cell>
          <cell r="Z93">
            <v>14.9</v>
          </cell>
          <cell r="AA93">
            <v>15.3</v>
          </cell>
          <cell r="AB93">
            <v>15.75</v>
          </cell>
          <cell r="AC93">
            <v>15.65</v>
          </cell>
          <cell r="AD93">
            <v>15.2</v>
          </cell>
          <cell r="AE93">
            <v>15.35</v>
          </cell>
          <cell r="AF93">
            <v>15</v>
          </cell>
          <cell r="AG93">
            <v>15.3</v>
          </cell>
          <cell r="AH93">
            <v>15.75</v>
          </cell>
          <cell r="AI93">
            <v>16.7</v>
          </cell>
          <cell r="AJ93">
            <v>16.850000000000001</v>
          </cell>
          <cell r="AK93">
            <v>16.850000000000001</v>
          </cell>
          <cell r="AL93">
            <v>17.149999999999999</v>
          </cell>
          <cell r="AM93">
            <v>17.3</v>
          </cell>
          <cell r="AN93">
            <v>17.3</v>
          </cell>
          <cell r="AO93">
            <v>18.5</v>
          </cell>
          <cell r="AP93">
            <v>19.45</v>
          </cell>
          <cell r="AQ93">
            <v>20.100000000000001</v>
          </cell>
          <cell r="AR93">
            <v>19.95</v>
          </cell>
          <cell r="AS93">
            <v>23.5</v>
          </cell>
          <cell r="AT93">
            <v>27.8</v>
          </cell>
          <cell r="AU93">
            <v>26.8</v>
          </cell>
          <cell r="AV93">
            <v>29.5</v>
          </cell>
          <cell r="AW93">
            <v>39</v>
          </cell>
          <cell r="AX93">
            <v>35.1</v>
          </cell>
          <cell r="AY93">
            <v>35.1</v>
          </cell>
          <cell r="AZ93">
            <v>37.299999999999997</v>
          </cell>
          <cell r="BA93">
            <v>36.200000000000003</v>
          </cell>
          <cell r="BB93">
            <v>37.700000000000003</v>
          </cell>
          <cell r="BC93">
            <v>39</v>
          </cell>
          <cell r="BD93">
            <v>40.6</v>
          </cell>
          <cell r="BE93">
            <v>44</v>
          </cell>
          <cell r="BF93">
            <v>42.5</v>
          </cell>
          <cell r="BG93">
            <v>41.4</v>
          </cell>
          <cell r="BH93">
            <v>54</v>
          </cell>
          <cell r="BI93">
            <v>54.5</v>
          </cell>
          <cell r="BJ93">
            <v>56</v>
          </cell>
          <cell r="BK93">
            <v>57.5</v>
          </cell>
          <cell r="BL93">
            <v>58</v>
          </cell>
          <cell r="BM93">
            <v>58</v>
          </cell>
          <cell r="BN93">
            <v>58.25</v>
          </cell>
          <cell r="BO93">
            <v>59.5</v>
          </cell>
          <cell r="BP93">
            <v>61.75</v>
          </cell>
          <cell r="BQ93">
            <v>64.75</v>
          </cell>
          <cell r="BR93">
            <v>67.25</v>
          </cell>
          <cell r="BS93">
            <v>70</v>
          </cell>
          <cell r="BT93">
            <v>72.5</v>
          </cell>
          <cell r="BU93">
            <v>74.25</v>
          </cell>
          <cell r="BV93">
            <v>76.5</v>
          </cell>
          <cell r="BW93">
            <v>79.25</v>
          </cell>
          <cell r="BX93">
            <v>81.75</v>
          </cell>
          <cell r="BY93">
            <v>84.75</v>
          </cell>
          <cell r="BZ93">
            <v>87.75</v>
          </cell>
          <cell r="CA93">
            <v>90</v>
          </cell>
          <cell r="CB93">
            <v>92.25</v>
          </cell>
          <cell r="CC93">
            <v>93.25</v>
          </cell>
          <cell r="CD93">
            <v>94.25</v>
          </cell>
          <cell r="CE93">
            <v>95.25</v>
          </cell>
          <cell r="CF93">
            <v>96.25</v>
          </cell>
          <cell r="CG93">
            <v>97.5</v>
          </cell>
          <cell r="CH93">
            <v>98.5</v>
          </cell>
          <cell r="CI93">
            <v>99.5</v>
          </cell>
          <cell r="CJ93">
            <v>101</v>
          </cell>
          <cell r="CK93">
            <v>103</v>
          </cell>
          <cell r="CL93">
            <v>106</v>
          </cell>
          <cell r="CM93">
            <v>108.5</v>
          </cell>
          <cell r="CN93">
            <v>112.5</v>
          </cell>
          <cell r="CO93">
            <v>117</v>
          </cell>
          <cell r="CP93">
            <v>121.75</v>
          </cell>
          <cell r="CQ93">
            <v>127</v>
          </cell>
          <cell r="CR93">
            <v>133.75</v>
          </cell>
          <cell r="CS93">
            <v>141</v>
          </cell>
          <cell r="CT93">
            <v>150.75</v>
          </cell>
          <cell r="CU93">
            <v>160.5</v>
          </cell>
          <cell r="CV93">
            <v>170.5</v>
          </cell>
        </row>
        <row r="94">
          <cell r="B94">
            <v>85</v>
          </cell>
          <cell r="C94">
            <v>85</v>
          </cell>
          <cell r="D94" t="str">
            <v>Materiales para baranda metálica cincada para defensa.</v>
          </cell>
          <cell r="E94">
            <v>8.5</v>
          </cell>
          <cell r="F94">
            <v>8.6</v>
          </cell>
          <cell r="G94">
            <v>8.69</v>
          </cell>
          <cell r="H94">
            <v>8.77</v>
          </cell>
          <cell r="I94">
            <v>8.85</v>
          </cell>
          <cell r="J94">
            <v>8.9499999999999993</v>
          </cell>
          <cell r="K94">
            <v>9.0399999999999991</v>
          </cell>
          <cell r="L94">
            <v>9.15</v>
          </cell>
          <cell r="M94">
            <v>9.27</v>
          </cell>
          <cell r="N94">
            <v>9.39</v>
          </cell>
          <cell r="O94">
            <v>9.5399999999999991</v>
          </cell>
          <cell r="P94">
            <v>9.7200000000000006</v>
          </cell>
          <cell r="Q94">
            <v>13.2</v>
          </cell>
          <cell r="R94">
            <v>14.5</v>
          </cell>
          <cell r="S94">
            <v>14.4</v>
          </cell>
          <cell r="T94">
            <v>14</v>
          </cell>
          <cell r="U94">
            <v>14</v>
          </cell>
          <cell r="V94">
            <v>13.6</v>
          </cell>
          <cell r="W94">
            <v>14.7</v>
          </cell>
          <cell r="X94">
            <v>14.5</v>
          </cell>
          <cell r="Y94">
            <v>14.85</v>
          </cell>
          <cell r="Z94">
            <v>14.9</v>
          </cell>
          <cell r="AA94">
            <v>15.3</v>
          </cell>
          <cell r="AB94">
            <v>15.75</v>
          </cell>
          <cell r="AC94">
            <v>15.65</v>
          </cell>
          <cell r="AD94">
            <v>15.2</v>
          </cell>
          <cell r="AE94">
            <v>15.35</v>
          </cell>
          <cell r="AF94">
            <v>15</v>
          </cell>
          <cell r="AG94">
            <v>15.3</v>
          </cell>
          <cell r="AH94">
            <v>15.75</v>
          </cell>
          <cell r="AI94">
            <v>16.7</v>
          </cell>
          <cell r="AJ94">
            <v>16.850000000000001</v>
          </cell>
          <cell r="AK94">
            <v>16.850000000000001</v>
          </cell>
          <cell r="AL94">
            <v>17.149999999999999</v>
          </cell>
          <cell r="AM94">
            <v>17.3</v>
          </cell>
          <cell r="AN94">
            <v>17.3</v>
          </cell>
          <cell r="AO94">
            <v>18.5</v>
          </cell>
          <cell r="AP94">
            <v>19.45</v>
          </cell>
          <cell r="AQ94">
            <v>20.100000000000001</v>
          </cell>
          <cell r="AR94">
            <v>19.95</v>
          </cell>
          <cell r="AS94">
            <v>23.5</v>
          </cell>
          <cell r="AT94">
            <v>27.8</v>
          </cell>
          <cell r="AU94">
            <v>26.8</v>
          </cell>
          <cell r="AV94">
            <v>29.5</v>
          </cell>
          <cell r="AW94">
            <v>39</v>
          </cell>
          <cell r="AX94">
            <v>35.1</v>
          </cell>
          <cell r="AY94">
            <v>35.1</v>
          </cell>
          <cell r="AZ94">
            <v>37.299999999999997</v>
          </cell>
          <cell r="BA94">
            <v>36.200000000000003</v>
          </cell>
          <cell r="BB94">
            <v>37.700000000000003</v>
          </cell>
          <cell r="BC94">
            <v>39</v>
          </cell>
          <cell r="BD94">
            <v>40.6</v>
          </cell>
          <cell r="BE94">
            <v>44</v>
          </cell>
          <cell r="BF94">
            <v>42.5</v>
          </cell>
          <cell r="BG94">
            <v>41.4</v>
          </cell>
          <cell r="BH94">
            <v>54</v>
          </cell>
          <cell r="BI94">
            <v>54.5</v>
          </cell>
          <cell r="BJ94">
            <v>56</v>
          </cell>
          <cell r="BK94">
            <v>57.5</v>
          </cell>
          <cell r="BL94">
            <v>58</v>
          </cell>
          <cell r="BM94">
            <v>58</v>
          </cell>
          <cell r="BN94">
            <v>58.25</v>
          </cell>
          <cell r="BO94">
            <v>59.5</v>
          </cell>
          <cell r="BP94">
            <v>61.75</v>
          </cell>
          <cell r="BQ94">
            <v>64.75</v>
          </cell>
          <cell r="BR94">
            <v>67.25</v>
          </cell>
          <cell r="BS94">
            <v>70</v>
          </cell>
          <cell r="BT94">
            <v>72.5</v>
          </cell>
          <cell r="BU94">
            <v>74.25</v>
          </cell>
          <cell r="BV94">
            <v>76.5</v>
          </cell>
          <cell r="BW94">
            <v>79.25</v>
          </cell>
          <cell r="BX94">
            <v>81.75</v>
          </cell>
          <cell r="BY94">
            <v>84.75</v>
          </cell>
          <cell r="BZ94">
            <v>87.75</v>
          </cell>
          <cell r="CA94">
            <v>90</v>
          </cell>
          <cell r="CB94">
            <v>92.25</v>
          </cell>
          <cell r="CC94">
            <v>93.25</v>
          </cell>
          <cell r="CD94">
            <v>94.25</v>
          </cell>
          <cell r="CE94">
            <v>95.25</v>
          </cell>
          <cell r="CF94">
            <v>96.25</v>
          </cell>
          <cell r="CG94">
            <v>97.5</v>
          </cell>
          <cell r="CH94">
            <v>98.5</v>
          </cell>
          <cell r="CI94">
            <v>99.5</v>
          </cell>
          <cell r="CJ94">
            <v>101</v>
          </cell>
          <cell r="CK94">
            <v>103</v>
          </cell>
          <cell r="CL94">
            <v>106</v>
          </cell>
          <cell r="CM94">
            <v>108.5</v>
          </cell>
          <cell r="CN94">
            <v>112.5</v>
          </cell>
          <cell r="CO94">
            <v>117</v>
          </cell>
          <cell r="CP94">
            <v>121.75</v>
          </cell>
          <cell r="CQ94">
            <v>127</v>
          </cell>
          <cell r="CR94">
            <v>133.75</v>
          </cell>
          <cell r="CS94">
            <v>141</v>
          </cell>
          <cell r="CT94">
            <v>150.75</v>
          </cell>
          <cell r="CU94">
            <v>160.5</v>
          </cell>
          <cell r="CV94">
            <v>170.5</v>
          </cell>
        </row>
        <row r="95">
          <cell r="B95">
            <v>86</v>
          </cell>
          <cell r="C95">
            <v>86</v>
          </cell>
          <cell r="D95" t="str">
            <v>TRANSPORTES:</v>
          </cell>
        </row>
        <row r="96">
          <cell r="B96" t="str">
            <v>86.1</v>
          </cell>
          <cell r="C96" t="str">
            <v>86.1</v>
          </cell>
          <cell r="D96" t="str">
            <v>CAMION SOLO:</v>
          </cell>
          <cell r="E96">
            <v>466300</v>
          </cell>
          <cell r="F96">
            <v>458300</v>
          </cell>
          <cell r="G96">
            <v>475800</v>
          </cell>
          <cell r="H96">
            <v>495600</v>
          </cell>
          <cell r="I96">
            <v>503400</v>
          </cell>
          <cell r="J96">
            <v>514600</v>
          </cell>
          <cell r="K96">
            <v>515700</v>
          </cell>
          <cell r="L96">
            <v>528000</v>
          </cell>
          <cell r="M96">
            <v>536600</v>
          </cell>
          <cell r="N96">
            <v>547500</v>
          </cell>
          <cell r="O96">
            <v>558500</v>
          </cell>
          <cell r="P96">
            <v>597600</v>
          </cell>
          <cell r="Q96">
            <v>687900</v>
          </cell>
          <cell r="R96">
            <v>700900</v>
          </cell>
          <cell r="S96">
            <v>711000</v>
          </cell>
          <cell r="T96">
            <v>720700</v>
          </cell>
          <cell r="U96">
            <v>729200</v>
          </cell>
          <cell r="V96">
            <v>731600</v>
          </cell>
          <cell r="W96">
            <v>742500</v>
          </cell>
          <cell r="X96">
            <v>745500</v>
          </cell>
          <cell r="Y96">
            <v>748400</v>
          </cell>
          <cell r="Z96">
            <v>778800</v>
          </cell>
          <cell r="AA96">
            <v>782600</v>
          </cell>
          <cell r="AB96">
            <v>790400</v>
          </cell>
          <cell r="AC96">
            <v>800100</v>
          </cell>
          <cell r="AD96">
            <v>807000</v>
          </cell>
          <cell r="AE96">
            <v>836200</v>
          </cell>
          <cell r="AF96">
            <v>842800</v>
          </cell>
          <cell r="AG96">
            <v>854100</v>
          </cell>
          <cell r="AH96">
            <v>868000</v>
          </cell>
          <cell r="AI96">
            <v>881300</v>
          </cell>
          <cell r="AJ96">
            <v>898200</v>
          </cell>
          <cell r="AK96">
            <v>905500</v>
          </cell>
          <cell r="AL96">
            <v>916200</v>
          </cell>
          <cell r="AM96">
            <v>926400</v>
          </cell>
          <cell r="AN96">
            <v>933500</v>
          </cell>
          <cell r="AO96">
            <v>978500</v>
          </cell>
          <cell r="AP96">
            <v>1008100</v>
          </cell>
          <cell r="AQ96">
            <v>1030200</v>
          </cell>
          <cell r="AR96">
            <v>1048500</v>
          </cell>
          <cell r="AS96">
            <v>1107600</v>
          </cell>
          <cell r="AT96">
            <v>1221800</v>
          </cell>
          <cell r="AU96">
            <v>1299900</v>
          </cell>
          <cell r="AV96">
            <v>1347200</v>
          </cell>
          <cell r="AW96">
            <v>1622100</v>
          </cell>
          <cell r="AX96">
            <v>1696900</v>
          </cell>
          <cell r="AY96">
            <v>1727700</v>
          </cell>
          <cell r="AZ96">
            <v>1771700</v>
          </cell>
          <cell r="BA96">
            <v>1797500</v>
          </cell>
          <cell r="BB96">
            <v>1829300</v>
          </cell>
          <cell r="BC96">
            <v>1892200</v>
          </cell>
          <cell r="BD96">
            <v>1967100</v>
          </cell>
          <cell r="BE96">
            <v>2062300</v>
          </cell>
          <cell r="BF96">
            <v>2105700</v>
          </cell>
          <cell r="BG96">
            <v>2113400</v>
          </cell>
          <cell r="BH96">
            <v>2419400</v>
          </cell>
          <cell r="BI96">
            <v>2494900</v>
          </cell>
          <cell r="BJ96">
            <v>2605600</v>
          </cell>
          <cell r="BK96">
            <v>2721000</v>
          </cell>
          <cell r="BL96">
            <v>2926100</v>
          </cell>
          <cell r="BM96">
            <v>2999500</v>
          </cell>
          <cell r="BN96">
            <v>3018600</v>
          </cell>
          <cell r="BO96">
            <v>3019700</v>
          </cell>
          <cell r="BP96">
            <v>3069800</v>
          </cell>
          <cell r="BQ96">
            <v>3115700</v>
          </cell>
          <cell r="BR96">
            <v>3163900</v>
          </cell>
          <cell r="BS96">
            <v>3226600</v>
          </cell>
          <cell r="BT96">
            <v>3344800</v>
          </cell>
          <cell r="BU96">
            <v>3453900</v>
          </cell>
          <cell r="BV96">
            <v>3612500</v>
          </cell>
          <cell r="BW96">
            <v>3761400</v>
          </cell>
          <cell r="BX96">
            <v>3924500</v>
          </cell>
          <cell r="BY96">
            <v>4106100</v>
          </cell>
          <cell r="BZ96">
            <v>4326100</v>
          </cell>
          <cell r="CA96">
            <v>4526000</v>
          </cell>
          <cell r="CB96">
            <v>4720400</v>
          </cell>
          <cell r="CC96">
            <v>4935600</v>
          </cell>
          <cell r="CD96">
            <v>5115300</v>
          </cell>
          <cell r="CE96">
            <v>5290900</v>
          </cell>
          <cell r="CF96">
            <v>5489000</v>
          </cell>
          <cell r="CG96">
            <v>5711900</v>
          </cell>
          <cell r="CH96">
            <v>5928200</v>
          </cell>
          <cell r="CI96">
            <v>6179300</v>
          </cell>
          <cell r="CJ96">
            <v>6434000</v>
          </cell>
          <cell r="CK96">
            <v>6690800</v>
          </cell>
          <cell r="CL96">
            <v>7150600</v>
          </cell>
          <cell r="CM96">
            <v>7462100</v>
          </cell>
          <cell r="CN96">
            <v>7811100</v>
          </cell>
          <cell r="CO96">
            <v>8241400</v>
          </cell>
          <cell r="CP96">
            <v>8810800</v>
          </cell>
          <cell r="CQ96">
            <v>9340600</v>
          </cell>
          <cell r="CR96">
            <v>9895300</v>
          </cell>
          <cell r="CS96">
            <v>10214500</v>
          </cell>
          <cell r="CT96">
            <v>10845600</v>
          </cell>
          <cell r="CU96">
            <v>11324200</v>
          </cell>
          <cell r="CV96">
            <v>12186000</v>
          </cell>
        </row>
        <row r="97">
          <cell r="B97" t="str">
            <v>86.1.1</v>
          </cell>
          <cell r="C97" t="str">
            <v>86.1.1</v>
          </cell>
          <cell r="D97" t="str">
            <v>Chasis.</v>
          </cell>
        </row>
        <row r="98">
          <cell r="B98" t="str">
            <v>86.1.2</v>
          </cell>
          <cell r="C98" t="str">
            <v>86.1.2</v>
          </cell>
          <cell r="D98" t="str">
            <v>Caja.</v>
          </cell>
        </row>
        <row r="99">
          <cell r="B99" t="str">
            <v>86.1.3</v>
          </cell>
          <cell r="C99" t="str">
            <v>86.1.3</v>
          </cell>
          <cell r="D99" t="str">
            <v>Cubiertas y cámaras.</v>
          </cell>
          <cell r="E99">
            <v>2620</v>
          </cell>
          <cell r="F99">
            <v>2660</v>
          </cell>
          <cell r="G99">
            <v>2670</v>
          </cell>
          <cell r="H99">
            <v>2680</v>
          </cell>
          <cell r="I99">
            <v>2720</v>
          </cell>
          <cell r="J99">
            <v>2730</v>
          </cell>
          <cell r="K99">
            <v>2770</v>
          </cell>
          <cell r="L99">
            <v>2790</v>
          </cell>
          <cell r="M99">
            <v>2830</v>
          </cell>
          <cell r="N99">
            <v>2860</v>
          </cell>
          <cell r="O99">
            <v>2910</v>
          </cell>
          <cell r="P99">
            <v>3120</v>
          </cell>
          <cell r="Q99">
            <v>3620</v>
          </cell>
          <cell r="R99">
            <v>3730</v>
          </cell>
          <cell r="S99">
            <v>3770</v>
          </cell>
          <cell r="T99">
            <v>3830</v>
          </cell>
          <cell r="U99">
            <v>3870</v>
          </cell>
          <cell r="V99">
            <v>3890</v>
          </cell>
          <cell r="W99">
            <v>3940</v>
          </cell>
          <cell r="X99">
            <v>3980</v>
          </cell>
          <cell r="Y99">
            <v>4020</v>
          </cell>
          <cell r="Z99">
            <v>4070</v>
          </cell>
          <cell r="AA99">
            <v>4110</v>
          </cell>
          <cell r="AB99">
            <v>4340</v>
          </cell>
          <cell r="AC99">
            <v>4330</v>
          </cell>
          <cell r="AD99">
            <v>4470</v>
          </cell>
          <cell r="AE99">
            <v>4590</v>
          </cell>
          <cell r="AF99">
            <v>4690</v>
          </cell>
          <cell r="AG99">
            <v>4720</v>
          </cell>
          <cell r="AH99">
            <v>4790</v>
          </cell>
          <cell r="AI99">
            <v>4820</v>
          </cell>
          <cell r="AJ99">
            <v>4970</v>
          </cell>
          <cell r="AK99">
            <v>5010</v>
          </cell>
          <cell r="AL99">
            <v>5060</v>
          </cell>
          <cell r="AM99">
            <v>5090</v>
          </cell>
          <cell r="AN99">
            <v>5210</v>
          </cell>
          <cell r="AO99">
            <v>5300</v>
          </cell>
          <cell r="AP99">
            <v>5400</v>
          </cell>
          <cell r="AQ99">
            <v>5500</v>
          </cell>
          <cell r="AR99">
            <v>5600</v>
          </cell>
          <cell r="AS99">
            <v>5950</v>
          </cell>
          <cell r="AT99">
            <v>6130</v>
          </cell>
          <cell r="AU99">
            <v>6770</v>
          </cell>
          <cell r="AV99">
            <v>6930</v>
          </cell>
          <cell r="AW99">
            <v>8050</v>
          </cell>
          <cell r="AX99">
            <v>8430</v>
          </cell>
          <cell r="AY99">
            <v>8780</v>
          </cell>
          <cell r="AZ99">
            <v>9330</v>
          </cell>
          <cell r="BA99">
            <v>9580</v>
          </cell>
          <cell r="BB99">
            <v>10190</v>
          </cell>
          <cell r="BC99">
            <v>10500</v>
          </cell>
          <cell r="BD99">
            <v>11280</v>
          </cell>
          <cell r="BE99">
            <v>12120</v>
          </cell>
          <cell r="BF99">
            <v>12650</v>
          </cell>
          <cell r="BG99">
            <v>12880</v>
          </cell>
          <cell r="BH99">
            <v>15000</v>
          </cell>
          <cell r="BI99">
            <v>15800</v>
          </cell>
          <cell r="BJ99">
            <v>16140</v>
          </cell>
          <cell r="BK99">
            <v>17620</v>
          </cell>
          <cell r="BL99">
            <v>18270</v>
          </cell>
          <cell r="BM99">
            <v>18470</v>
          </cell>
          <cell r="BN99">
            <v>18770</v>
          </cell>
          <cell r="BO99">
            <v>19300</v>
          </cell>
          <cell r="BP99">
            <v>19550</v>
          </cell>
          <cell r="BQ99">
            <v>20300</v>
          </cell>
          <cell r="BR99">
            <v>20790</v>
          </cell>
          <cell r="BS99">
            <v>21640</v>
          </cell>
          <cell r="BT99">
            <v>22580</v>
          </cell>
          <cell r="BU99">
            <v>23870</v>
          </cell>
          <cell r="BV99">
            <v>25370</v>
          </cell>
          <cell r="BW99">
            <v>26860</v>
          </cell>
          <cell r="BX99">
            <v>29320</v>
          </cell>
          <cell r="BY99">
            <v>31550</v>
          </cell>
          <cell r="BZ99">
            <v>33530</v>
          </cell>
          <cell r="CA99">
            <v>35500</v>
          </cell>
          <cell r="CB99">
            <v>37150</v>
          </cell>
          <cell r="CC99">
            <v>39110</v>
          </cell>
          <cell r="CD99">
            <v>41200</v>
          </cell>
          <cell r="CE99">
            <v>43310</v>
          </cell>
          <cell r="CF99">
            <v>45130</v>
          </cell>
          <cell r="CG99">
            <v>46990</v>
          </cell>
          <cell r="CH99">
            <v>49090</v>
          </cell>
          <cell r="CI99">
            <v>51050</v>
          </cell>
          <cell r="CJ99">
            <v>53570</v>
          </cell>
          <cell r="CK99">
            <v>56220</v>
          </cell>
          <cell r="CL99">
            <v>59830</v>
          </cell>
          <cell r="CM99">
            <v>63360</v>
          </cell>
          <cell r="CN99">
            <v>67120</v>
          </cell>
          <cell r="CO99">
            <v>71360</v>
          </cell>
          <cell r="CP99">
            <v>75500</v>
          </cell>
          <cell r="CQ99">
            <v>80990</v>
          </cell>
          <cell r="CR99">
            <v>89870</v>
          </cell>
          <cell r="CS99">
            <v>97230</v>
          </cell>
          <cell r="CT99">
            <v>104650</v>
          </cell>
          <cell r="CU99">
            <v>111430</v>
          </cell>
          <cell r="CV99">
            <v>118150</v>
          </cell>
        </row>
        <row r="100">
          <cell r="B100" t="str">
            <v>86.1.4</v>
          </cell>
          <cell r="C100" t="str">
            <v>86.1.4</v>
          </cell>
          <cell r="D100" t="str">
            <v>Gas-oil</v>
          </cell>
          <cell r="E100">
            <v>9.25</v>
          </cell>
          <cell r="F100">
            <v>9.33</v>
          </cell>
          <cell r="G100">
            <v>9.42</v>
          </cell>
          <cell r="H100">
            <v>9.5399999999999991</v>
          </cell>
          <cell r="I100">
            <v>9.73</v>
          </cell>
          <cell r="J100">
            <v>9.9</v>
          </cell>
          <cell r="K100">
            <v>9.58</v>
          </cell>
          <cell r="L100">
            <v>10.4</v>
          </cell>
          <cell r="M100">
            <v>10.4</v>
          </cell>
          <cell r="N100">
            <v>10.29</v>
          </cell>
          <cell r="O100">
            <v>10.43</v>
          </cell>
          <cell r="P100">
            <v>10.68</v>
          </cell>
          <cell r="Q100">
            <v>10.68</v>
          </cell>
          <cell r="R100">
            <v>11.98</v>
          </cell>
          <cell r="S100">
            <v>12</v>
          </cell>
          <cell r="T100">
            <v>12.73</v>
          </cell>
          <cell r="U100">
            <v>13.97</v>
          </cell>
          <cell r="V100">
            <v>13.76</v>
          </cell>
          <cell r="W100">
            <v>13.92</v>
          </cell>
          <cell r="X100">
            <v>13.95</v>
          </cell>
          <cell r="Y100">
            <v>13.95</v>
          </cell>
          <cell r="Z100">
            <v>13.95</v>
          </cell>
          <cell r="AA100">
            <v>13.95</v>
          </cell>
          <cell r="AB100">
            <v>13.95</v>
          </cell>
          <cell r="AC100">
            <v>13.93</v>
          </cell>
          <cell r="AD100">
            <v>15.05</v>
          </cell>
          <cell r="AE100">
            <v>14.94</v>
          </cell>
          <cell r="AF100">
            <v>14.66</v>
          </cell>
          <cell r="AG100">
            <v>14.68</v>
          </cell>
          <cell r="AH100">
            <v>14.68</v>
          </cell>
          <cell r="AI100">
            <v>15.56</v>
          </cell>
          <cell r="AJ100">
            <v>15.56</v>
          </cell>
          <cell r="AK100">
            <v>15.56</v>
          </cell>
          <cell r="AL100">
            <v>15.56</v>
          </cell>
          <cell r="AM100">
            <v>16.86</v>
          </cell>
          <cell r="AN100">
            <v>18</v>
          </cell>
          <cell r="AO100">
            <v>18</v>
          </cell>
          <cell r="AP100">
            <v>19.420000000000002</v>
          </cell>
          <cell r="AQ100">
            <v>19.37</v>
          </cell>
          <cell r="AR100">
            <v>19.850000000000001</v>
          </cell>
          <cell r="AS100">
            <v>19.850000000000001</v>
          </cell>
          <cell r="AT100">
            <v>20.75</v>
          </cell>
          <cell r="AU100">
            <v>22.52</v>
          </cell>
          <cell r="AV100">
            <v>23.78</v>
          </cell>
          <cell r="AW100">
            <v>27.04</v>
          </cell>
          <cell r="AX100">
            <v>29.49</v>
          </cell>
          <cell r="AY100">
            <v>30.44</v>
          </cell>
          <cell r="AZ100">
            <v>31.51</v>
          </cell>
          <cell r="BA100">
            <v>31.18</v>
          </cell>
          <cell r="BB100">
            <v>31.69</v>
          </cell>
          <cell r="BC100">
            <v>32.61</v>
          </cell>
          <cell r="BD100">
            <v>34.26</v>
          </cell>
          <cell r="BE100">
            <v>35.81</v>
          </cell>
          <cell r="BF100">
            <v>36.409999999999997</v>
          </cell>
          <cell r="BG100">
            <v>37.06</v>
          </cell>
          <cell r="BH100">
            <v>37.090000000000003</v>
          </cell>
          <cell r="BI100">
            <v>37.130000000000003</v>
          </cell>
          <cell r="BJ100">
            <v>38.54</v>
          </cell>
          <cell r="BK100">
            <v>40.49</v>
          </cell>
          <cell r="BL100">
            <v>45.32</v>
          </cell>
          <cell r="BM100">
            <v>45.37</v>
          </cell>
          <cell r="BN100">
            <v>45.39</v>
          </cell>
          <cell r="BO100">
            <v>45.37</v>
          </cell>
          <cell r="BP100">
            <v>45.69</v>
          </cell>
          <cell r="BQ100">
            <v>45.66</v>
          </cell>
          <cell r="BR100">
            <v>45.65</v>
          </cell>
          <cell r="BS100">
            <v>45.65</v>
          </cell>
          <cell r="BT100">
            <v>45.74</v>
          </cell>
          <cell r="BU100">
            <v>47.79</v>
          </cell>
          <cell r="BV100">
            <v>49.65</v>
          </cell>
          <cell r="BW100">
            <v>51.79</v>
          </cell>
          <cell r="BX100">
            <v>53.36</v>
          </cell>
          <cell r="BY100">
            <v>58.73</v>
          </cell>
          <cell r="BZ100">
            <v>64.11</v>
          </cell>
          <cell r="CA100">
            <v>64.03</v>
          </cell>
          <cell r="CB100">
            <v>68.52</v>
          </cell>
          <cell r="CC100">
            <v>72.55</v>
          </cell>
          <cell r="CD100">
            <v>76.27</v>
          </cell>
          <cell r="CE100">
            <v>76.27</v>
          </cell>
          <cell r="CF100">
            <v>76.34</v>
          </cell>
          <cell r="CG100">
            <v>76.34</v>
          </cell>
          <cell r="CH100">
            <v>76.37</v>
          </cell>
          <cell r="CI100">
            <v>76.34</v>
          </cell>
          <cell r="CJ100">
            <v>76.36</v>
          </cell>
          <cell r="CK100">
            <v>76.319999999999993</v>
          </cell>
          <cell r="CL100">
            <v>83.45</v>
          </cell>
          <cell r="CM100">
            <v>92.81</v>
          </cell>
          <cell r="CN100">
            <v>92.89</v>
          </cell>
          <cell r="CO100">
            <v>102.95</v>
          </cell>
          <cell r="CP100">
            <v>105.44</v>
          </cell>
          <cell r="CQ100">
            <v>119.53</v>
          </cell>
          <cell r="CR100">
            <v>119.53</v>
          </cell>
          <cell r="CS100">
            <v>128.16999999999999</v>
          </cell>
          <cell r="CT100">
            <v>138.91999999999999</v>
          </cell>
          <cell r="CU100">
            <v>150.18</v>
          </cell>
          <cell r="CV100">
            <v>156.78</v>
          </cell>
        </row>
        <row r="101">
          <cell r="B101" t="str">
            <v>86.1.5</v>
          </cell>
          <cell r="C101" t="str">
            <v>86.1.5</v>
          </cell>
          <cell r="D101" t="str">
            <v>Chofer.</v>
          </cell>
          <cell r="E101">
            <v>85.51</v>
          </cell>
          <cell r="F101">
            <v>85.51</v>
          </cell>
          <cell r="G101">
            <v>85.51</v>
          </cell>
          <cell r="H101">
            <v>100.39</v>
          </cell>
          <cell r="I101">
            <v>100.39</v>
          </cell>
          <cell r="J101">
            <v>100.39</v>
          </cell>
          <cell r="K101">
            <v>100.39</v>
          </cell>
          <cell r="L101">
            <v>108.94</v>
          </cell>
          <cell r="M101">
            <v>108.94</v>
          </cell>
          <cell r="N101">
            <v>108.94</v>
          </cell>
          <cell r="O101">
            <v>108.94</v>
          </cell>
          <cell r="P101">
            <v>108.94</v>
          </cell>
          <cell r="Q101">
            <v>108.94</v>
          </cell>
          <cell r="R101">
            <v>108.94</v>
          </cell>
          <cell r="S101">
            <v>108.94</v>
          </cell>
          <cell r="T101">
            <v>132.91</v>
          </cell>
          <cell r="U101">
            <v>132.91</v>
          </cell>
          <cell r="V101">
            <v>132.91</v>
          </cell>
          <cell r="W101">
            <v>132.91</v>
          </cell>
          <cell r="X101">
            <v>132.91</v>
          </cell>
          <cell r="Y101">
            <v>132.91</v>
          </cell>
          <cell r="Z101">
            <v>145.97</v>
          </cell>
          <cell r="AA101">
            <v>145.97</v>
          </cell>
          <cell r="AB101">
            <v>145.97</v>
          </cell>
          <cell r="AC101">
            <v>151.41999999999999</v>
          </cell>
          <cell r="AD101">
            <v>151.41999999999999</v>
          </cell>
          <cell r="AE101">
            <v>151.41999999999999</v>
          </cell>
          <cell r="AF101">
            <v>168.07</v>
          </cell>
          <cell r="AG101">
            <v>168.07</v>
          </cell>
          <cell r="AH101">
            <v>168.07</v>
          </cell>
          <cell r="AI101">
            <v>184.9</v>
          </cell>
          <cell r="AJ101">
            <v>184.9</v>
          </cell>
          <cell r="AK101">
            <v>184.9</v>
          </cell>
          <cell r="AL101">
            <v>184.9</v>
          </cell>
          <cell r="AM101">
            <v>184.9</v>
          </cell>
          <cell r="AN101">
            <v>184.9</v>
          </cell>
          <cell r="AO101">
            <v>184.9</v>
          </cell>
          <cell r="AP101">
            <v>187.66</v>
          </cell>
          <cell r="AQ101">
            <v>190.44</v>
          </cell>
          <cell r="AR101">
            <v>209.47</v>
          </cell>
          <cell r="AS101">
            <v>209.47</v>
          </cell>
          <cell r="AT101">
            <v>209.47</v>
          </cell>
          <cell r="AU101">
            <v>209.47</v>
          </cell>
          <cell r="AV101">
            <v>219.96</v>
          </cell>
          <cell r="AW101">
            <v>228.75</v>
          </cell>
          <cell r="AX101">
            <v>228.75</v>
          </cell>
          <cell r="AY101">
            <v>242.47</v>
          </cell>
          <cell r="AZ101">
            <v>242.47</v>
          </cell>
          <cell r="BA101">
            <v>249.75</v>
          </cell>
          <cell r="BB101">
            <v>249.75</v>
          </cell>
          <cell r="BC101">
            <v>267.22000000000003</v>
          </cell>
          <cell r="BD101">
            <v>267.22000000000003</v>
          </cell>
          <cell r="BE101">
            <v>308.64</v>
          </cell>
          <cell r="BF101">
            <v>308.64</v>
          </cell>
          <cell r="BG101">
            <v>321.87</v>
          </cell>
          <cell r="BH101">
            <v>333.15</v>
          </cell>
          <cell r="BI101">
            <v>333.15</v>
          </cell>
          <cell r="BJ101">
            <v>359.16</v>
          </cell>
          <cell r="BK101">
            <v>380.71</v>
          </cell>
          <cell r="BL101">
            <v>380.71</v>
          </cell>
          <cell r="BM101">
            <v>403.97</v>
          </cell>
          <cell r="BN101">
            <v>420.15</v>
          </cell>
          <cell r="BO101">
            <v>420.15</v>
          </cell>
          <cell r="BP101">
            <v>420.15</v>
          </cell>
          <cell r="BQ101">
            <v>420.15</v>
          </cell>
          <cell r="BR101">
            <v>420.15</v>
          </cell>
          <cell r="BS101">
            <v>420.15</v>
          </cell>
          <cell r="BT101">
            <v>420.15</v>
          </cell>
          <cell r="BU101">
            <v>420.15</v>
          </cell>
          <cell r="BV101">
            <v>420.15</v>
          </cell>
          <cell r="BW101">
            <v>525.16999999999996</v>
          </cell>
          <cell r="BX101">
            <v>525.16999999999996</v>
          </cell>
          <cell r="BY101">
            <v>525.16999999999996</v>
          </cell>
          <cell r="BZ101">
            <v>558.77</v>
          </cell>
          <cell r="CA101">
            <v>558.77</v>
          </cell>
          <cell r="CB101">
            <v>625.83000000000004</v>
          </cell>
          <cell r="CC101">
            <v>625.83000000000004</v>
          </cell>
          <cell r="CD101">
            <v>625.83000000000004</v>
          </cell>
          <cell r="CE101">
            <v>681.72</v>
          </cell>
          <cell r="CF101">
            <v>681.72</v>
          </cell>
          <cell r="CG101">
            <v>709.66</v>
          </cell>
          <cell r="CH101">
            <v>748.78</v>
          </cell>
          <cell r="CI101">
            <v>748.78</v>
          </cell>
          <cell r="CJ101">
            <v>748.78</v>
          </cell>
          <cell r="CK101">
            <v>776.71</v>
          </cell>
          <cell r="CL101">
            <v>814.71</v>
          </cell>
          <cell r="CM101">
            <v>860.52</v>
          </cell>
          <cell r="CN101">
            <v>860.52</v>
          </cell>
          <cell r="CO101">
            <v>945.6</v>
          </cell>
          <cell r="CP101">
            <v>1032</v>
          </cell>
          <cell r="CQ101">
            <v>1032</v>
          </cell>
          <cell r="CR101">
            <v>1101.5999999999999</v>
          </cell>
          <cell r="CS101">
            <v>1214.4000000000001</v>
          </cell>
          <cell r="CT101">
            <v>1324.8</v>
          </cell>
          <cell r="CU101">
            <v>1428</v>
          </cell>
          <cell r="CV101">
            <v>1497.6</v>
          </cell>
        </row>
        <row r="102">
          <cell r="B102" t="str">
            <v>86.2</v>
          </cell>
          <cell r="C102" t="str">
            <v>86.2</v>
          </cell>
          <cell r="D102" t="str">
            <v>CAMION CON ACOPLADO:</v>
          </cell>
          <cell r="E102">
            <v>1093200</v>
          </cell>
          <cell r="F102">
            <v>1080700</v>
          </cell>
          <cell r="G102">
            <v>1115100</v>
          </cell>
          <cell r="H102">
            <v>1154000</v>
          </cell>
          <cell r="I102">
            <v>1171800</v>
          </cell>
          <cell r="J102">
            <v>1200800</v>
          </cell>
          <cell r="K102">
            <v>1203700</v>
          </cell>
          <cell r="L102">
            <v>1228000</v>
          </cell>
          <cell r="M102">
            <v>1244900</v>
          </cell>
          <cell r="N102">
            <v>1272400</v>
          </cell>
          <cell r="O102">
            <v>1297900</v>
          </cell>
          <cell r="P102">
            <v>1388700</v>
          </cell>
          <cell r="Q102">
            <v>1575500</v>
          </cell>
          <cell r="R102">
            <v>1619000</v>
          </cell>
          <cell r="S102">
            <v>1638600</v>
          </cell>
          <cell r="T102">
            <v>1658900</v>
          </cell>
          <cell r="U102">
            <v>1686100</v>
          </cell>
          <cell r="V102">
            <v>1693400</v>
          </cell>
          <cell r="W102">
            <v>1716100</v>
          </cell>
          <cell r="X102">
            <v>1728500</v>
          </cell>
          <cell r="Y102">
            <v>1735000</v>
          </cell>
          <cell r="Z102">
            <v>1797800</v>
          </cell>
          <cell r="AA102">
            <v>1811100</v>
          </cell>
          <cell r="AB102">
            <v>1832900</v>
          </cell>
          <cell r="AC102">
            <v>1855200</v>
          </cell>
          <cell r="AD102">
            <v>1878400</v>
          </cell>
          <cell r="AE102">
            <v>1937000</v>
          </cell>
          <cell r="AF102">
            <v>1953400</v>
          </cell>
          <cell r="AG102">
            <v>1984100</v>
          </cell>
          <cell r="AH102">
            <v>2020300</v>
          </cell>
          <cell r="AI102">
            <v>2051100</v>
          </cell>
          <cell r="AJ102">
            <v>2091300</v>
          </cell>
          <cell r="AK102">
            <v>2108700</v>
          </cell>
          <cell r="AL102">
            <v>2136900</v>
          </cell>
          <cell r="AM102">
            <v>2162400</v>
          </cell>
          <cell r="AN102">
            <v>2182800</v>
          </cell>
          <cell r="AO102">
            <v>2286400</v>
          </cell>
          <cell r="AP102">
            <v>2348900</v>
          </cell>
          <cell r="AQ102">
            <v>2395000</v>
          </cell>
          <cell r="AR102">
            <v>2435300</v>
          </cell>
          <cell r="AS102">
            <v>2583200</v>
          </cell>
          <cell r="AT102">
            <v>2831000</v>
          </cell>
          <cell r="AU102">
            <v>3011000</v>
          </cell>
          <cell r="AV102">
            <v>3108300</v>
          </cell>
          <cell r="AW102">
            <v>3730600</v>
          </cell>
          <cell r="AX102">
            <v>3883200</v>
          </cell>
          <cell r="AY102">
            <v>3950700</v>
          </cell>
          <cell r="AZ102">
            <v>4046200</v>
          </cell>
          <cell r="BA102">
            <v>4100700</v>
          </cell>
          <cell r="BB102">
            <v>4175100</v>
          </cell>
          <cell r="BC102">
            <v>4306400</v>
          </cell>
          <cell r="BD102">
            <v>4480100</v>
          </cell>
          <cell r="BE102">
            <v>4687000</v>
          </cell>
          <cell r="BF102">
            <v>4791000</v>
          </cell>
          <cell r="BG102">
            <v>4820300</v>
          </cell>
          <cell r="BH102">
            <v>5490500</v>
          </cell>
          <cell r="BI102">
            <v>5718200</v>
          </cell>
          <cell r="BJ102">
            <v>5943400</v>
          </cell>
          <cell r="BK102">
            <v>6213000</v>
          </cell>
          <cell r="BL102">
            <v>6643800</v>
          </cell>
          <cell r="BM102">
            <v>6790000</v>
          </cell>
          <cell r="BN102">
            <v>6850200</v>
          </cell>
          <cell r="BO102">
            <v>6864700</v>
          </cell>
          <cell r="BP102">
            <v>6969100</v>
          </cell>
          <cell r="BQ102">
            <v>7082900</v>
          </cell>
          <cell r="BR102">
            <v>7218700</v>
          </cell>
          <cell r="BS102">
            <v>7361500</v>
          </cell>
          <cell r="BT102">
            <v>7641000</v>
          </cell>
          <cell r="BU102">
            <v>7880300</v>
          </cell>
          <cell r="BV102">
            <v>8307000</v>
          </cell>
          <cell r="BW102">
            <v>8634500</v>
          </cell>
          <cell r="BX102">
            <v>9061400</v>
          </cell>
          <cell r="BY102">
            <v>9443200</v>
          </cell>
          <cell r="BZ102">
            <v>9955800</v>
          </cell>
          <cell r="CA102">
            <v>10389500</v>
          </cell>
          <cell r="CB102">
            <v>10842100</v>
          </cell>
          <cell r="CC102">
            <v>11354900</v>
          </cell>
          <cell r="CD102">
            <v>11799800</v>
          </cell>
          <cell r="CE102">
            <v>12249200</v>
          </cell>
          <cell r="CF102">
            <v>12715700</v>
          </cell>
          <cell r="CG102">
            <v>13231700</v>
          </cell>
          <cell r="CH102">
            <v>13745100</v>
          </cell>
          <cell r="CI102">
            <v>14310800</v>
          </cell>
          <cell r="CJ102">
            <v>14884200</v>
          </cell>
          <cell r="CK102">
            <v>15468200</v>
          </cell>
          <cell r="CL102">
            <v>16430300</v>
          </cell>
          <cell r="CM102">
            <v>17194200</v>
          </cell>
          <cell r="CN102">
            <v>17999700</v>
          </cell>
          <cell r="CO102">
            <v>19010100</v>
          </cell>
          <cell r="CP102">
            <v>20275500</v>
          </cell>
          <cell r="CQ102">
            <v>21584900</v>
          </cell>
          <cell r="CR102">
            <v>22862400</v>
          </cell>
          <cell r="CS102">
            <v>23703100</v>
          </cell>
          <cell r="CT102">
            <v>25188300</v>
          </cell>
          <cell r="CU102">
            <v>26362100</v>
          </cell>
          <cell r="CV102">
            <v>28293100</v>
          </cell>
        </row>
        <row r="103">
          <cell r="B103" t="str">
            <v>86.2.1</v>
          </cell>
          <cell r="C103" t="str">
            <v>86.2.1</v>
          </cell>
          <cell r="D103" t="str">
            <v>Chasis.</v>
          </cell>
        </row>
        <row r="104">
          <cell r="B104" t="str">
            <v>86.2.2</v>
          </cell>
          <cell r="C104" t="str">
            <v>86.2.2</v>
          </cell>
          <cell r="D104" t="str">
            <v>Acoplado.</v>
          </cell>
        </row>
        <row r="105">
          <cell r="B105" t="str">
            <v>86.2.3</v>
          </cell>
          <cell r="C105" t="str">
            <v>86.2.3</v>
          </cell>
          <cell r="D105" t="str">
            <v>Caja.</v>
          </cell>
        </row>
        <row r="106">
          <cell r="B106" t="str">
            <v>86.2.4</v>
          </cell>
          <cell r="C106" t="str">
            <v>86.2.4</v>
          </cell>
          <cell r="D106" t="str">
            <v>Cubiertas y cámaras.</v>
          </cell>
          <cell r="E106">
            <v>3530</v>
          </cell>
          <cell r="F106">
            <v>3590</v>
          </cell>
          <cell r="G106">
            <v>3600</v>
          </cell>
          <cell r="H106">
            <v>3620</v>
          </cell>
          <cell r="I106">
            <v>3670</v>
          </cell>
          <cell r="J106">
            <v>3680</v>
          </cell>
          <cell r="K106">
            <v>3740</v>
          </cell>
          <cell r="L106">
            <v>3770</v>
          </cell>
          <cell r="M106">
            <v>3820</v>
          </cell>
          <cell r="N106">
            <v>3860</v>
          </cell>
          <cell r="O106">
            <v>3940</v>
          </cell>
          <cell r="P106">
            <v>4210</v>
          </cell>
          <cell r="Q106">
            <v>4890</v>
          </cell>
          <cell r="R106">
            <v>5040</v>
          </cell>
          <cell r="S106">
            <v>5100</v>
          </cell>
          <cell r="T106">
            <v>5200</v>
          </cell>
          <cell r="U106">
            <v>5230</v>
          </cell>
          <cell r="V106">
            <v>5260</v>
          </cell>
          <cell r="W106">
            <v>5230</v>
          </cell>
          <cell r="X106">
            <v>5370</v>
          </cell>
          <cell r="Y106">
            <v>5430</v>
          </cell>
          <cell r="Z106">
            <v>5500</v>
          </cell>
          <cell r="AA106">
            <v>5560</v>
          </cell>
          <cell r="AB106">
            <v>5850</v>
          </cell>
          <cell r="AC106">
            <v>5850</v>
          </cell>
          <cell r="AD106">
            <v>6040</v>
          </cell>
          <cell r="AE106">
            <v>6200</v>
          </cell>
          <cell r="AF106">
            <v>6330</v>
          </cell>
          <cell r="AG106">
            <v>6370</v>
          </cell>
          <cell r="AH106">
            <v>6470</v>
          </cell>
          <cell r="AI106">
            <v>6500</v>
          </cell>
          <cell r="AJ106">
            <v>6710</v>
          </cell>
          <cell r="AK106">
            <v>6760</v>
          </cell>
          <cell r="AL106">
            <v>6830</v>
          </cell>
          <cell r="AM106">
            <v>6870</v>
          </cell>
          <cell r="AN106">
            <v>7030</v>
          </cell>
          <cell r="AO106">
            <v>7160</v>
          </cell>
          <cell r="AP106">
            <v>7300</v>
          </cell>
          <cell r="AQ106">
            <v>7420</v>
          </cell>
          <cell r="AR106">
            <v>7560</v>
          </cell>
          <cell r="AS106">
            <v>8040</v>
          </cell>
          <cell r="AT106">
            <v>8280</v>
          </cell>
          <cell r="AU106">
            <v>9140</v>
          </cell>
          <cell r="AV106">
            <v>9360</v>
          </cell>
          <cell r="AW106">
            <v>10870</v>
          </cell>
          <cell r="AX106">
            <v>11380</v>
          </cell>
          <cell r="AY106">
            <v>11850</v>
          </cell>
          <cell r="AZ106">
            <v>12600</v>
          </cell>
          <cell r="BA106">
            <v>12930</v>
          </cell>
          <cell r="BB106">
            <v>13750</v>
          </cell>
          <cell r="BC106">
            <v>14180</v>
          </cell>
          <cell r="BD106">
            <v>15230</v>
          </cell>
          <cell r="BE106">
            <v>16360</v>
          </cell>
          <cell r="BF106">
            <v>17090</v>
          </cell>
          <cell r="BG106">
            <v>17390</v>
          </cell>
          <cell r="BH106">
            <v>20250</v>
          </cell>
          <cell r="BI106">
            <v>21340</v>
          </cell>
          <cell r="BJ106">
            <v>21790</v>
          </cell>
          <cell r="BK106">
            <v>23800</v>
          </cell>
          <cell r="BL106">
            <v>24670</v>
          </cell>
          <cell r="BM106">
            <v>24940</v>
          </cell>
          <cell r="BN106">
            <v>25340</v>
          </cell>
          <cell r="BO106">
            <v>26060</v>
          </cell>
          <cell r="BP106">
            <v>26400</v>
          </cell>
          <cell r="BQ106">
            <v>27420</v>
          </cell>
          <cell r="BR106">
            <v>28070</v>
          </cell>
          <cell r="BS106">
            <v>29220</v>
          </cell>
          <cell r="BT106">
            <v>30490</v>
          </cell>
          <cell r="BU106">
            <v>32230</v>
          </cell>
          <cell r="BV106">
            <v>34260</v>
          </cell>
          <cell r="BW106">
            <v>36270</v>
          </cell>
          <cell r="BX106">
            <v>39600</v>
          </cell>
          <cell r="BY106">
            <v>42610</v>
          </cell>
          <cell r="BZ106">
            <v>45280</v>
          </cell>
          <cell r="CA106">
            <v>47940</v>
          </cell>
          <cell r="CB106">
            <v>50170</v>
          </cell>
          <cell r="CC106">
            <v>52820</v>
          </cell>
          <cell r="CD106">
            <v>55640</v>
          </cell>
          <cell r="CE106">
            <v>58490</v>
          </cell>
          <cell r="CF106">
            <v>60940</v>
          </cell>
          <cell r="CG106">
            <v>63460</v>
          </cell>
          <cell r="CH106">
            <v>66290</v>
          </cell>
          <cell r="CI106">
            <v>68940</v>
          </cell>
          <cell r="CJ106">
            <v>72340</v>
          </cell>
          <cell r="CK106">
            <v>75920</v>
          </cell>
          <cell r="CL106">
            <v>80790</v>
          </cell>
          <cell r="CM106">
            <v>85560</v>
          </cell>
          <cell r="CN106">
            <v>90640</v>
          </cell>
          <cell r="CO106">
            <v>96370</v>
          </cell>
          <cell r="CP106">
            <v>101950</v>
          </cell>
          <cell r="CQ106">
            <v>109360</v>
          </cell>
          <cell r="CR106">
            <v>121360</v>
          </cell>
          <cell r="CS106">
            <v>131300</v>
          </cell>
          <cell r="CT106">
            <v>141320</v>
          </cell>
          <cell r="CU106">
            <v>150470</v>
          </cell>
          <cell r="CV106">
            <v>159540</v>
          </cell>
        </row>
        <row r="107">
          <cell r="B107" t="str">
            <v>86.2.5</v>
          </cell>
          <cell r="C107" t="str">
            <v>86.2.5</v>
          </cell>
          <cell r="D107" t="str">
            <v>Gas-oil</v>
          </cell>
          <cell r="E107">
            <v>9.25</v>
          </cell>
          <cell r="F107">
            <v>9.33</v>
          </cell>
          <cell r="G107">
            <v>9.42</v>
          </cell>
          <cell r="H107">
            <v>9.5399999999999991</v>
          </cell>
          <cell r="I107">
            <v>9.73</v>
          </cell>
          <cell r="J107">
            <v>9.9</v>
          </cell>
          <cell r="K107">
            <v>9.58</v>
          </cell>
          <cell r="L107">
            <v>10.4</v>
          </cell>
          <cell r="M107">
            <v>10.4</v>
          </cell>
          <cell r="N107">
            <v>10.29</v>
          </cell>
          <cell r="O107">
            <v>10.43</v>
          </cell>
          <cell r="P107">
            <v>10.68</v>
          </cell>
          <cell r="Q107">
            <v>10.68</v>
          </cell>
          <cell r="R107">
            <v>11.98</v>
          </cell>
          <cell r="S107">
            <v>12</v>
          </cell>
          <cell r="T107">
            <v>12.73</v>
          </cell>
          <cell r="U107">
            <v>13.97</v>
          </cell>
          <cell r="V107">
            <v>13.76</v>
          </cell>
          <cell r="W107">
            <v>13.92</v>
          </cell>
          <cell r="X107">
            <v>13.95</v>
          </cell>
          <cell r="Y107">
            <v>13.95</v>
          </cell>
          <cell r="Z107">
            <v>13.95</v>
          </cell>
          <cell r="AA107">
            <v>13.95</v>
          </cell>
          <cell r="AB107">
            <v>13.95</v>
          </cell>
          <cell r="AC107">
            <v>13.93</v>
          </cell>
          <cell r="AD107">
            <v>15.05</v>
          </cell>
          <cell r="AE107">
            <v>14.94</v>
          </cell>
          <cell r="AF107">
            <v>14.66</v>
          </cell>
          <cell r="AG107">
            <v>14.68</v>
          </cell>
          <cell r="AH107">
            <v>14.68</v>
          </cell>
          <cell r="AI107">
            <v>15.56</v>
          </cell>
          <cell r="AJ107">
            <v>15.56</v>
          </cell>
          <cell r="AK107">
            <v>15.56</v>
          </cell>
          <cell r="AL107">
            <v>15.56</v>
          </cell>
          <cell r="AM107">
            <v>16.86</v>
          </cell>
          <cell r="AN107">
            <v>18</v>
          </cell>
          <cell r="AO107">
            <v>18</v>
          </cell>
          <cell r="AP107">
            <v>19.420000000000002</v>
          </cell>
          <cell r="AQ107">
            <v>19.37</v>
          </cell>
          <cell r="AR107">
            <v>19.850000000000001</v>
          </cell>
          <cell r="AS107">
            <v>19.850000000000001</v>
          </cell>
          <cell r="AT107">
            <v>20.75</v>
          </cell>
          <cell r="AU107">
            <v>22.52</v>
          </cell>
          <cell r="AV107">
            <v>23.78</v>
          </cell>
          <cell r="AW107">
            <v>27.04</v>
          </cell>
          <cell r="AX107">
            <v>29.49</v>
          </cell>
          <cell r="AY107">
            <v>30.44</v>
          </cell>
          <cell r="AZ107">
            <v>31.51</v>
          </cell>
          <cell r="BA107">
            <v>31.18</v>
          </cell>
          <cell r="BB107">
            <v>31.69</v>
          </cell>
          <cell r="BC107">
            <v>32.61</v>
          </cell>
          <cell r="BD107">
            <v>34.26</v>
          </cell>
          <cell r="BE107">
            <v>35.81</v>
          </cell>
          <cell r="BF107">
            <v>36.409999999999997</v>
          </cell>
          <cell r="BG107">
            <v>37.06</v>
          </cell>
          <cell r="BH107">
            <v>37.090000000000003</v>
          </cell>
          <cell r="BI107">
            <v>37.130000000000003</v>
          </cell>
          <cell r="BJ107">
            <v>38.54</v>
          </cell>
          <cell r="BK107">
            <v>40.49</v>
          </cell>
          <cell r="BL107">
            <v>45.32</v>
          </cell>
          <cell r="BM107">
            <v>45.37</v>
          </cell>
          <cell r="BN107">
            <v>45.39</v>
          </cell>
          <cell r="BO107">
            <v>45.37</v>
          </cell>
          <cell r="BP107">
            <v>45.69</v>
          </cell>
          <cell r="BQ107">
            <v>45.66</v>
          </cell>
          <cell r="BR107">
            <v>45.65</v>
          </cell>
          <cell r="BS107">
            <v>45.65</v>
          </cell>
          <cell r="BT107">
            <v>45.74</v>
          </cell>
          <cell r="BU107">
            <v>47.79</v>
          </cell>
          <cell r="BV107">
            <v>49.65</v>
          </cell>
          <cell r="BW107">
            <v>51.79</v>
          </cell>
          <cell r="BX107">
            <v>53.36</v>
          </cell>
          <cell r="BY107">
            <v>58.73</v>
          </cell>
          <cell r="BZ107">
            <v>64.11</v>
          </cell>
          <cell r="CA107">
            <v>64.03</v>
          </cell>
          <cell r="CB107">
            <v>68.52</v>
          </cell>
          <cell r="CC107">
            <v>72.55</v>
          </cell>
          <cell r="CD107">
            <v>76.27</v>
          </cell>
          <cell r="CE107">
            <v>76.27</v>
          </cell>
          <cell r="CF107">
            <v>76.34</v>
          </cell>
          <cell r="CG107">
            <v>76.34</v>
          </cell>
          <cell r="CH107">
            <v>76.37</v>
          </cell>
          <cell r="CI107">
            <v>76.34</v>
          </cell>
          <cell r="CJ107">
            <v>76.36</v>
          </cell>
          <cell r="CK107">
            <v>76.319999999999993</v>
          </cell>
          <cell r="CL107">
            <v>83.45</v>
          </cell>
          <cell r="CM107">
            <v>92.81</v>
          </cell>
          <cell r="CN107">
            <v>92.89</v>
          </cell>
          <cell r="CO107">
            <v>102.95</v>
          </cell>
          <cell r="CP107">
            <v>105.44</v>
          </cell>
          <cell r="CQ107">
            <v>119.53</v>
          </cell>
          <cell r="CR107">
            <v>119.53</v>
          </cell>
          <cell r="CS107">
            <v>128.16999999999999</v>
          </cell>
          <cell r="CT107">
            <v>138.91999999999999</v>
          </cell>
          <cell r="CU107">
            <v>150.18</v>
          </cell>
          <cell r="CV107">
            <v>156.78</v>
          </cell>
        </row>
        <row r="108">
          <cell r="B108" t="str">
            <v>86.2.6</v>
          </cell>
          <cell r="C108" t="str">
            <v>86.2.6</v>
          </cell>
          <cell r="D108" t="str">
            <v>Chofer.</v>
          </cell>
          <cell r="E108">
            <v>129.05000000000001</v>
          </cell>
          <cell r="F108">
            <v>129.05000000000001</v>
          </cell>
          <cell r="G108">
            <v>136.22</v>
          </cell>
          <cell r="H108">
            <v>136.22</v>
          </cell>
          <cell r="I108">
            <v>136.22</v>
          </cell>
          <cell r="J108">
            <v>136.22</v>
          </cell>
          <cell r="K108">
            <v>160.74</v>
          </cell>
          <cell r="L108">
            <v>160.74</v>
          </cell>
          <cell r="M108">
            <v>160.74</v>
          </cell>
          <cell r="N108">
            <v>160.74</v>
          </cell>
          <cell r="O108">
            <v>170.27</v>
          </cell>
          <cell r="P108">
            <v>170.27</v>
          </cell>
          <cell r="Q108">
            <v>170.27</v>
          </cell>
          <cell r="R108">
            <v>170.27</v>
          </cell>
          <cell r="S108">
            <v>183.37</v>
          </cell>
          <cell r="T108">
            <v>183.37</v>
          </cell>
          <cell r="U108">
            <v>183.37</v>
          </cell>
          <cell r="V108">
            <v>183.37</v>
          </cell>
          <cell r="W108">
            <v>210.88</v>
          </cell>
          <cell r="X108">
            <v>210.88</v>
          </cell>
          <cell r="Y108">
            <v>227.38</v>
          </cell>
          <cell r="Z108">
            <v>227.38</v>
          </cell>
          <cell r="AA108">
            <v>242.05</v>
          </cell>
          <cell r="AB108">
            <v>242.05</v>
          </cell>
          <cell r="AC108">
            <v>242.05</v>
          </cell>
          <cell r="AD108">
            <v>242.05</v>
          </cell>
          <cell r="AE108">
            <v>251.22</v>
          </cell>
          <cell r="AF108">
            <v>251.22</v>
          </cell>
          <cell r="AG108">
            <v>251.22</v>
          </cell>
          <cell r="AH108">
            <v>251.22</v>
          </cell>
          <cell r="AI108">
            <v>278.85000000000002</v>
          </cell>
          <cell r="AJ108">
            <v>278.85000000000002</v>
          </cell>
          <cell r="AK108">
            <v>278.85000000000002</v>
          </cell>
          <cell r="AL108">
            <v>295.58999999999997</v>
          </cell>
          <cell r="AM108">
            <v>295.58999999999997</v>
          </cell>
          <cell r="AN108">
            <v>295.58999999999997</v>
          </cell>
          <cell r="AO108">
            <v>295.58999999999997</v>
          </cell>
          <cell r="AP108">
            <v>295.58999999999997</v>
          </cell>
          <cell r="AQ108">
            <v>313.32</v>
          </cell>
          <cell r="AR108">
            <v>313.32</v>
          </cell>
          <cell r="AS108">
            <v>313.32</v>
          </cell>
          <cell r="AT108">
            <v>313.32</v>
          </cell>
          <cell r="AU108">
            <v>338.39</v>
          </cell>
          <cell r="AV108">
            <v>338.39</v>
          </cell>
          <cell r="AW108">
            <v>338.39</v>
          </cell>
          <cell r="AX108">
            <v>338.39</v>
          </cell>
          <cell r="AY108">
            <v>375.61</v>
          </cell>
          <cell r="AZ108">
            <v>375.61</v>
          </cell>
          <cell r="BA108">
            <v>375.61</v>
          </cell>
          <cell r="BB108">
            <v>375.61</v>
          </cell>
          <cell r="BC108">
            <v>416.93</v>
          </cell>
          <cell r="BD108">
            <v>416.93</v>
          </cell>
          <cell r="BE108">
            <v>438.82</v>
          </cell>
          <cell r="BF108">
            <v>438.82</v>
          </cell>
          <cell r="BG108">
            <v>489.28</v>
          </cell>
          <cell r="BH108">
            <v>489.28</v>
          </cell>
          <cell r="BI108">
            <v>489.28</v>
          </cell>
          <cell r="BJ108">
            <v>539.74</v>
          </cell>
          <cell r="BK108">
            <v>539.74</v>
          </cell>
          <cell r="BL108">
            <v>539.74</v>
          </cell>
          <cell r="BM108">
            <v>539.74</v>
          </cell>
          <cell r="BN108">
            <v>612.15</v>
          </cell>
          <cell r="BO108">
            <v>612.15</v>
          </cell>
          <cell r="BP108">
            <v>656.03</v>
          </cell>
          <cell r="BQ108">
            <v>656.03</v>
          </cell>
          <cell r="BR108">
            <v>656.03</v>
          </cell>
          <cell r="BS108">
            <v>656.03</v>
          </cell>
          <cell r="BT108">
            <v>708.51</v>
          </cell>
          <cell r="BU108">
            <v>708.51</v>
          </cell>
          <cell r="BV108">
            <v>754.43</v>
          </cell>
          <cell r="BW108">
            <v>754.43</v>
          </cell>
          <cell r="BX108">
            <v>754.43</v>
          </cell>
          <cell r="BY108">
            <v>754.43</v>
          </cell>
          <cell r="BZ108">
            <v>806.91</v>
          </cell>
          <cell r="CA108">
            <v>806.91</v>
          </cell>
          <cell r="CB108">
            <v>852.84</v>
          </cell>
          <cell r="CC108">
            <v>852.84</v>
          </cell>
          <cell r="CD108">
            <v>852.84</v>
          </cell>
          <cell r="CE108">
            <v>1023.4</v>
          </cell>
          <cell r="CF108">
            <v>1023.4</v>
          </cell>
          <cell r="CG108">
            <v>1023.4</v>
          </cell>
          <cell r="CH108">
            <v>1023.4</v>
          </cell>
          <cell r="CI108">
            <v>1130.01</v>
          </cell>
          <cell r="CJ108">
            <v>1130.01</v>
          </cell>
          <cell r="CK108">
            <v>1130.01</v>
          </cell>
          <cell r="CL108">
            <v>1130.01</v>
          </cell>
          <cell r="CM108">
            <v>1236.6099999999999</v>
          </cell>
          <cell r="CN108">
            <v>1236.6099999999999</v>
          </cell>
          <cell r="CO108">
            <v>1422.11</v>
          </cell>
          <cell r="CP108">
            <v>1422.11</v>
          </cell>
          <cell r="CQ108">
            <v>1422.11</v>
          </cell>
          <cell r="CR108">
            <v>1422.11</v>
          </cell>
          <cell r="CS108">
            <v>1619.96</v>
          </cell>
          <cell r="CT108">
            <v>1619.96</v>
          </cell>
          <cell r="CU108">
            <v>2057.36</v>
          </cell>
          <cell r="CV108">
            <v>2057.36</v>
          </cell>
        </row>
        <row r="109">
          <cell r="B109">
            <v>87</v>
          </cell>
          <cell r="C109">
            <v>87</v>
          </cell>
          <cell r="D109" t="str">
            <v>Hormigón Elaborado</v>
          </cell>
          <cell r="E109">
            <v>878</v>
          </cell>
          <cell r="F109">
            <v>883.3</v>
          </cell>
          <cell r="G109">
            <v>904.5</v>
          </cell>
          <cell r="H109">
            <v>954.8</v>
          </cell>
          <cell r="I109">
            <v>980.5</v>
          </cell>
          <cell r="J109">
            <v>995.5</v>
          </cell>
          <cell r="K109">
            <v>1032.3</v>
          </cell>
          <cell r="L109">
            <v>1049.4000000000001</v>
          </cell>
          <cell r="M109">
            <v>1056.8</v>
          </cell>
          <cell r="N109">
            <v>1047.8</v>
          </cell>
          <cell r="O109">
            <v>1070.3</v>
          </cell>
          <cell r="P109">
            <v>1109</v>
          </cell>
          <cell r="Q109">
            <v>1158</v>
          </cell>
          <cell r="R109">
            <v>1199.0999999999999</v>
          </cell>
          <cell r="S109">
            <v>1218.4000000000001</v>
          </cell>
          <cell r="T109">
            <v>1223.4000000000001</v>
          </cell>
          <cell r="U109">
            <v>1269.4000000000001</v>
          </cell>
          <cell r="V109">
            <v>1269.7</v>
          </cell>
          <cell r="W109">
            <v>1339.6</v>
          </cell>
          <cell r="X109">
            <v>1340.14</v>
          </cell>
          <cell r="Y109">
            <v>1374.71</v>
          </cell>
          <cell r="Z109">
            <v>1386.24</v>
          </cell>
          <cell r="AA109">
            <v>1403</v>
          </cell>
          <cell r="AB109">
            <v>1432.34</v>
          </cell>
          <cell r="AC109">
            <v>1478.45</v>
          </cell>
          <cell r="AD109">
            <v>1537.12</v>
          </cell>
          <cell r="AE109">
            <v>1585.32</v>
          </cell>
          <cell r="AF109">
            <v>1599.99</v>
          </cell>
          <cell r="AG109">
            <v>1642.95</v>
          </cell>
          <cell r="AH109">
            <v>1688.01</v>
          </cell>
          <cell r="AI109">
            <v>1744.59</v>
          </cell>
          <cell r="AJ109">
            <v>1814.79</v>
          </cell>
          <cell r="AK109">
            <v>1882.9</v>
          </cell>
          <cell r="AL109">
            <v>1953.1</v>
          </cell>
          <cell r="AM109">
            <v>2013.87</v>
          </cell>
          <cell r="AN109">
            <v>2084.0700000000002</v>
          </cell>
          <cell r="AO109">
            <v>2168.9499999999998</v>
          </cell>
          <cell r="AP109">
            <v>2207.71</v>
          </cell>
          <cell r="AQ109">
            <v>2294.6799999999998</v>
          </cell>
          <cell r="AR109">
            <v>2325.0700000000002</v>
          </cell>
          <cell r="AS109">
            <v>2390.0300000000002</v>
          </cell>
          <cell r="AT109">
            <v>2475.9499999999998</v>
          </cell>
          <cell r="AU109">
            <v>2558.73</v>
          </cell>
          <cell r="AV109">
            <v>2638.36</v>
          </cell>
          <cell r="AW109">
            <v>2854.21</v>
          </cell>
          <cell r="AX109">
            <v>2998.8</v>
          </cell>
          <cell r="AY109">
            <v>3044.91</v>
          </cell>
          <cell r="AZ109">
            <v>3074.25</v>
          </cell>
          <cell r="BA109">
            <v>3211.51</v>
          </cell>
          <cell r="BB109">
            <v>3251.32</v>
          </cell>
          <cell r="BC109">
            <v>3293.24</v>
          </cell>
          <cell r="BD109">
            <v>3447.26</v>
          </cell>
          <cell r="BE109">
            <v>3459.84</v>
          </cell>
          <cell r="BF109">
            <v>3565.66</v>
          </cell>
          <cell r="BG109">
            <v>3565.66</v>
          </cell>
          <cell r="BH109">
            <v>3732.26</v>
          </cell>
          <cell r="BI109">
            <v>3840.19</v>
          </cell>
          <cell r="BJ109">
            <v>3942.87</v>
          </cell>
          <cell r="BK109">
            <v>4115.76</v>
          </cell>
          <cell r="BL109">
            <v>4211.1099999999997</v>
          </cell>
          <cell r="BM109">
            <v>4279.22</v>
          </cell>
          <cell r="BN109">
            <v>4317.9799999999996</v>
          </cell>
          <cell r="BO109">
            <v>4317.9799999999996</v>
          </cell>
          <cell r="BP109">
            <v>4389.2299999999996</v>
          </cell>
          <cell r="BQ109">
            <v>4382.95</v>
          </cell>
          <cell r="BR109">
            <v>4379.8</v>
          </cell>
          <cell r="BS109">
            <v>4476.2</v>
          </cell>
          <cell r="BT109">
            <v>4571.55</v>
          </cell>
          <cell r="BU109">
            <v>4752.82</v>
          </cell>
          <cell r="BV109">
            <v>4915.2299999999996</v>
          </cell>
          <cell r="BW109">
            <v>5160.42</v>
          </cell>
          <cell r="BX109">
            <v>5305.01</v>
          </cell>
          <cell r="BY109">
            <v>5497.81</v>
          </cell>
          <cell r="BZ109">
            <v>5850.92</v>
          </cell>
          <cell r="CA109">
            <v>5869.78</v>
          </cell>
          <cell r="CB109">
            <v>6213.45</v>
          </cell>
          <cell r="CC109">
            <v>6456.54</v>
          </cell>
          <cell r="CD109">
            <v>6748.88</v>
          </cell>
          <cell r="CE109">
            <v>6886.14</v>
          </cell>
          <cell r="CF109">
            <v>7347.17</v>
          </cell>
          <cell r="CG109">
            <v>7706.57</v>
          </cell>
          <cell r="CH109">
            <v>7943.37</v>
          </cell>
          <cell r="CI109">
            <v>8288.1</v>
          </cell>
          <cell r="CJ109">
            <v>8703.0300000000007</v>
          </cell>
          <cell r="CK109">
            <v>9065.57</v>
          </cell>
          <cell r="CL109">
            <v>9547.5499999999993</v>
          </cell>
          <cell r="CM109">
            <v>9963.5300000000007</v>
          </cell>
          <cell r="CN109">
            <v>10816.44</v>
          </cell>
          <cell r="CO109">
            <v>11479.7</v>
          </cell>
          <cell r="CP109">
            <v>12192.2</v>
          </cell>
          <cell r="CQ109">
            <v>13433.84</v>
          </cell>
          <cell r="CR109">
            <v>14804.37</v>
          </cell>
          <cell r="CS109">
            <v>15802.92</v>
          </cell>
          <cell r="CT109">
            <v>16743.84</v>
          </cell>
          <cell r="CU109">
            <v>17737.16</v>
          </cell>
          <cell r="CV109">
            <v>18757.72</v>
          </cell>
        </row>
        <row r="110">
          <cell r="B110">
            <v>88</v>
          </cell>
          <cell r="C110">
            <v>88</v>
          </cell>
          <cell r="D110" t="str">
            <v>Bolsas de plástico</v>
          </cell>
          <cell r="E110">
            <v>1025.57</v>
          </cell>
          <cell r="F110">
            <v>1032.6400000000001</v>
          </cell>
          <cell r="G110">
            <v>1032.3900000000001</v>
          </cell>
          <cell r="H110">
            <v>1044.48</v>
          </cell>
          <cell r="I110">
            <v>1051.17</v>
          </cell>
          <cell r="J110">
            <v>1046.51</v>
          </cell>
          <cell r="K110">
            <v>1064.53</v>
          </cell>
          <cell r="L110">
            <v>1069.4000000000001</v>
          </cell>
          <cell r="M110">
            <v>1068.29</v>
          </cell>
          <cell r="N110">
            <v>1072.06</v>
          </cell>
          <cell r="O110">
            <v>1093.8599999999999</v>
          </cell>
          <cell r="P110">
            <v>1169.6300000000001</v>
          </cell>
          <cell r="Q110">
            <v>1363.09</v>
          </cell>
          <cell r="R110">
            <v>1417.61</v>
          </cell>
          <cell r="S110">
            <v>1448.85</v>
          </cell>
          <cell r="T110">
            <v>1456.44</v>
          </cell>
          <cell r="U110">
            <v>1485.38</v>
          </cell>
          <cell r="V110">
            <v>1499.59</v>
          </cell>
          <cell r="W110">
            <v>1506.62</v>
          </cell>
          <cell r="X110">
            <v>1513.51</v>
          </cell>
          <cell r="Y110">
            <v>1520.52</v>
          </cell>
          <cell r="Z110">
            <v>1499.47</v>
          </cell>
          <cell r="AA110">
            <v>1505.32</v>
          </cell>
          <cell r="AB110">
            <v>1513.51</v>
          </cell>
          <cell r="AC110">
            <v>1525.2</v>
          </cell>
          <cell r="AD110">
            <v>1556.78</v>
          </cell>
          <cell r="AE110">
            <v>1549.77</v>
          </cell>
          <cell r="AF110">
            <v>1543.92</v>
          </cell>
          <cell r="AG110">
            <v>1554.44</v>
          </cell>
          <cell r="AH110">
            <v>1554.44</v>
          </cell>
          <cell r="AI110">
            <v>1556.78</v>
          </cell>
          <cell r="AJ110">
            <v>1615.27</v>
          </cell>
          <cell r="AK110">
            <v>1633.98</v>
          </cell>
          <cell r="AL110">
            <v>1658.54</v>
          </cell>
          <cell r="AM110">
            <v>1688.95</v>
          </cell>
          <cell r="AN110">
            <v>1714.68</v>
          </cell>
          <cell r="AO110">
            <v>1784.86</v>
          </cell>
          <cell r="AP110">
            <v>1874.92</v>
          </cell>
          <cell r="AQ110">
            <v>1928.73</v>
          </cell>
          <cell r="AR110">
            <v>1955.63</v>
          </cell>
          <cell r="AS110">
            <v>2084.29</v>
          </cell>
          <cell r="AT110">
            <v>2236.34</v>
          </cell>
          <cell r="AU110">
            <v>2472.61</v>
          </cell>
          <cell r="AV110">
            <v>2583.7199999999998</v>
          </cell>
          <cell r="AW110">
            <v>3096.02</v>
          </cell>
          <cell r="AX110">
            <v>3110.06</v>
          </cell>
          <cell r="AY110">
            <v>3147.49</v>
          </cell>
          <cell r="AZ110">
            <v>3154.5</v>
          </cell>
          <cell r="BA110">
            <v>3234.04</v>
          </cell>
          <cell r="BB110">
            <v>3239.89</v>
          </cell>
          <cell r="BC110">
            <v>3143.98</v>
          </cell>
          <cell r="BD110">
            <v>3353.34</v>
          </cell>
          <cell r="BE110">
            <v>3428.2</v>
          </cell>
          <cell r="BF110">
            <v>3469.14</v>
          </cell>
          <cell r="BG110">
            <v>3453.93</v>
          </cell>
          <cell r="BH110">
            <v>4080.85</v>
          </cell>
          <cell r="BI110">
            <v>4242.26</v>
          </cell>
          <cell r="BJ110">
            <v>4345.1899999999996</v>
          </cell>
          <cell r="BK110">
            <v>4621.2299999999996</v>
          </cell>
          <cell r="BL110">
            <v>4670.3500000000004</v>
          </cell>
          <cell r="BM110">
            <v>4763.92</v>
          </cell>
          <cell r="BN110">
            <v>4770.9399999999996</v>
          </cell>
          <cell r="BO110">
            <v>4838.78</v>
          </cell>
          <cell r="BP110">
            <v>4969.78</v>
          </cell>
          <cell r="BQ110">
            <v>5007.2</v>
          </cell>
          <cell r="BR110">
            <v>5086.74</v>
          </cell>
          <cell r="BS110">
            <v>5303.12</v>
          </cell>
          <cell r="BT110">
            <v>5484.42</v>
          </cell>
          <cell r="BU110">
            <v>5714.83</v>
          </cell>
          <cell r="BV110">
            <v>5944.08</v>
          </cell>
          <cell r="BW110">
            <v>6247.02</v>
          </cell>
          <cell r="BX110">
            <v>6401.41</v>
          </cell>
          <cell r="BY110">
            <v>6772.18</v>
          </cell>
          <cell r="BZ110">
            <v>7675.14</v>
          </cell>
          <cell r="CA110">
            <v>8256.4500000000007</v>
          </cell>
          <cell r="CB110">
            <v>9064.67</v>
          </cell>
          <cell r="CC110">
            <v>9245.9599999999991</v>
          </cell>
          <cell r="CD110">
            <v>9490.41</v>
          </cell>
          <cell r="CE110">
            <v>9663.52</v>
          </cell>
          <cell r="CF110">
            <v>10090.44</v>
          </cell>
          <cell r="CG110">
            <v>9995.7000000000007</v>
          </cell>
          <cell r="CH110">
            <v>10178.16</v>
          </cell>
          <cell r="CI110">
            <v>10497.47</v>
          </cell>
          <cell r="CJ110">
            <v>10920.88</v>
          </cell>
          <cell r="CK110">
            <v>11118.54</v>
          </cell>
          <cell r="CL110">
            <v>11472.94</v>
          </cell>
          <cell r="CM110">
            <v>12050.74</v>
          </cell>
          <cell r="CN110">
            <v>12812.17</v>
          </cell>
          <cell r="CO110">
            <v>13604.02</v>
          </cell>
          <cell r="CP110">
            <v>13925.67</v>
          </cell>
          <cell r="CQ110">
            <v>15268.41</v>
          </cell>
          <cell r="CR110">
            <v>16535.12</v>
          </cell>
          <cell r="CS110">
            <v>17395.97</v>
          </cell>
          <cell r="CT110">
            <v>18014.71</v>
          </cell>
          <cell r="CU110">
            <v>18796.02</v>
          </cell>
          <cell r="CV110">
            <v>19724.71</v>
          </cell>
        </row>
        <row r="111">
          <cell r="B111">
            <v>89</v>
          </cell>
          <cell r="C111">
            <v>89</v>
          </cell>
          <cell r="D111" t="str">
            <v>Suelo seleccionado</v>
          </cell>
          <cell r="E111">
            <v>603.9</v>
          </cell>
          <cell r="F111">
            <v>614.1</v>
          </cell>
          <cell r="G111">
            <v>623.20000000000005</v>
          </cell>
          <cell r="H111">
            <v>623.20000000000005</v>
          </cell>
          <cell r="I111">
            <v>627.20000000000005</v>
          </cell>
          <cell r="J111">
            <v>632.4</v>
          </cell>
          <cell r="K111">
            <v>647.5</v>
          </cell>
          <cell r="L111">
            <v>647.5</v>
          </cell>
          <cell r="M111">
            <v>658.6</v>
          </cell>
          <cell r="N111">
            <v>673.8</v>
          </cell>
          <cell r="O111">
            <v>674</v>
          </cell>
          <cell r="P111">
            <v>729.4</v>
          </cell>
          <cell r="Q111">
            <v>790</v>
          </cell>
          <cell r="R111">
            <v>803.1</v>
          </cell>
          <cell r="S111">
            <v>803.1</v>
          </cell>
          <cell r="T111">
            <v>883.5</v>
          </cell>
          <cell r="U111">
            <v>883.5</v>
          </cell>
          <cell r="V111">
            <v>923.6</v>
          </cell>
          <cell r="W111">
            <v>933.1</v>
          </cell>
          <cell r="X111">
            <v>942.65</v>
          </cell>
          <cell r="Y111">
            <v>953.43</v>
          </cell>
          <cell r="Z111">
            <v>953.43</v>
          </cell>
          <cell r="AA111">
            <v>953.43</v>
          </cell>
          <cell r="AB111">
            <v>963.53</v>
          </cell>
          <cell r="AC111">
            <v>1002.61</v>
          </cell>
          <cell r="AD111">
            <v>1002.61</v>
          </cell>
          <cell r="AE111">
            <v>1026.2</v>
          </cell>
          <cell r="AF111">
            <v>1085.49</v>
          </cell>
          <cell r="AG111">
            <v>1085.49</v>
          </cell>
          <cell r="AH111">
            <v>1085.49</v>
          </cell>
          <cell r="AI111">
            <v>1131.98</v>
          </cell>
          <cell r="AJ111">
            <v>1131.98</v>
          </cell>
          <cell r="AK111">
            <v>1131.98</v>
          </cell>
          <cell r="AL111">
            <v>1268.0899999999999</v>
          </cell>
          <cell r="AM111">
            <v>1317.95</v>
          </cell>
          <cell r="AN111">
            <v>1317.95</v>
          </cell>
          <cell r="AO111">
            <v>1317.95</v>
          </cell>
          <cell r="AP111">
            <v>1375.23</v>
          </cell>
          <cell r="AQ111">
            <v>1375.23</v>
          </cell>
          <cell r="AR111">
            <v>1375.23</v>
          </cell>
          <cell r="AS111">
            <v>1497.86</v>
          </cell>
          <cell r="AT111">
            <v>1583.43</v>
          </cell>
          <cell r="AU111">
            <v>1583.43</v>
          </cell>
          <cell r="AV111">
            <v>1678.44</v>
          </cell>
          <cell r="AW111">
            <v>1826.67</v>
          </cell>
          <cell r="AX111">
            <v>1829.37</v>
          </cell>
          <cell r="AY111">
            <v>1829.37</v>
          </cell>
          <cell r="AZ111">
            <v>1943.24</v>
          </cell>
          <cell r="BA111">
            <v>1943.91</v>
          </cell>
          <cell r="BB111">
            <v>1960.08</v>
          </cell>
          <cell r="BC111">
            <v>1979.62</v>
          </cell>
          <cell r="BD111">
            <v>2100.23</v>
          </cell>
          <cell r="BE111">
            <v>2100.23</v>
          </cell>
          <cell r="BF111">
            <v>2100.23</v>
          </cell>
          <cell r="BG111">
            <v>2137.29</v>
          </cell>
          <cell r="BH111">
            <v>2167.61</v>
          </cell>
          <cell r="BI111">
            <v>2167.61</v>
          </cell>
          <cell r="BJ111">
            <v>2167.61</v>
          </cell>
          <cell r="BK111">
            <v>2264.64</v>
          </cell>
          <cell r="BL111">
            <v>2323.94</v>
          </cell>
          <cell r="BM111">
            <v>2323.94</v>
          </cell>
          <cell r="BN111">
            <v>2323.94</v>
          </cell>
          <cell r="BO111">
            <v>2323.94</v>
          </cell>
          <cell r="BP111">
            <v>2488.34</v>
          </cell>
          <cell r="BQ111">
            <v>2441.1799999999998</v>
          </cell>
          <cell r="BR111">
            <v>2509.23</v>
          </cell>
          <cell r="BS111">
            <v>2545.62</v>
          </cell>
          <cell r="BT111">
            <v>2602.2199999999998</v>
          </cell>
          <cell r="BU111">
            <v>2681.05</v>
          </cell>
          <cell r="BV111">
            <v>2783.47</v>
          </cell>
          <cell r="BW111">
            <v>2807.05</v>
          </cell>
          <cell r="BX111">
            <v>2938.44</v>
          </cell>
          <cell r="BY111">
            <v>2988.98</v>
          </cell>
          <cell r="BZ111">
            <v>3178.31</v>
          </cell>
          <cell r="CA111">
            <v>3271.3</v>
          </cell>
          <cell r="CB111">
            <v>3322.51</v>
          </cell>
          <cell r="CC111">
            <v>3559.69</v>
          </cell>
          <cell r="CD111">
            <v>3950.49</v>
          </cell>
          <cell r="CE111">
            <v>3986.2</v>
          </cell>
          <cell r="CF111">
            <v>4030.67</v>
          </cell>
          <cell r="CG111">
            <v>4353.42</v>
          </cell>
          <cell r="CH111">
            <v>4401.9399999999996</v>
          </cell>
          <cell r="CI111">
            <v>4433.6000000000004</v>
          </cell>
          <cell r="CJ111">
            <v>4490.2</v>
          </cell>
          <cell r="CK111">
            <v>4795.43</v>
          </cell>
          <cell r="CL111">
            <v>5378.95</v>
          </cell>
          <cell r="CM111">
            <v>5444.98</v>
          </cell>
          <cell r="CN111">
            <v>5808.83</v>
          </cell>
          <cell r="CO111">
            <v>6167.97</v>
          </cell>
          <cell r="CP111">
            <v>6861.98</v>
          </cell>
          <cell r="CQ111">
            <v>7355.87</v>
          </cell>
          <cell r="CR111">
            <v>7692.77</v>
          </cell>
          <cell r="CS111">
            <v>8206.8799999999992</v>
          </cell>
          <cell r="CT111">
            <v>8823.41</v>
          </cell>
          <cell r="CU111">
            <v>10076.68</v>
          </cell>
          <cell r="CV111">
            <v>11672.24</v>
          </cell>
        </row>
        <row r="112">
          <cell r="B112">
            <v>90</v>
          </cell>
          <cell r="C112">
            <v>90</v>
          </cell>
          <cell r="D112" t="str">
            <v>Lámina reflectiva p/señalamiento</v>
          </cell>
          <cell r="E112">
            <v>883.77</v>
          </cell>
          <cell r="F112">
            <v>883.96</v>
          </cell>
          <cell r="G112">
            <v>894.28</v>
          </cell>
          <cell r="H112">
            <v>894.68</v>
          </cell>
          <cell r="I112">
            <v>896.2</v>
          </cell>
          <cell r="J112">
            <v>899.27</v>
          </cell>
          <cell r="K112">
            <v>903.86</v>
          </cell>
          <cell r="L112">
            <v>909.45</v>
          </cell>
          <cell r="M112">
            <v>919.07</v>
          </cell>
          <cell r="N112">
            <v>928.32</v>
          </cell>
          <cell r="O112">
            <v>947.2</v>
          </cell>
          <cell r="P112">
            <v>1012.81</v>
          </cell>
          <cell r="Q112">
            <v>1157.05</v>
          </cell>
          <cell r="R112">
            <v>1240.1600000000001</v>
          </cell>
          <cell r="S112">
            <v>1269</v>
          </cell>
          <cell r="T112">
            <v>1264.77</v>
          </cell>
          <cell r="U112">
            <v>1296.94</v>
          </cell>
          <cell r="V112">
            <v>1282.21</v>
          </cell>
          <cell r="W112">
            <v>1283.04</v>
          </cell>
          <cell r="X112">
            <v>1284.25</v>
          </cell>
          <cell r="Y112">
            <v>1284.25</v>
          </cell>
          <cell r="Z112">
            <v>1296.4000000000001</v>
          </cell>
          <cell r="AA112">
            <v>1296.4000000000001</v>
          </cell>
          <cell r="AB112">
            <v>1293.3599999999999</v>
          </cell>
          <cell r="AC112">
            <v>1290.33</v>
          </cell>
          <cell r="AD112">
            <v>1311.6</v>
          </cell>
          <cell r="AE112">
            <v>1311.6</v>
          </cell>
          <cell r="AF112">
            <v>1313.62</v>
          </cell>
          <cell r="AG112">
            <v>1314.63</v>
          </cell>
          <cell r="AH112">
            <v>1314.63</v>
          </cell>
          <cell r="AI112">
            <v>1317.67</v>
          </cell>
          <cell r="AJ112">
            <v>1347.04</v>
          </cell>
          <cell r="AK112">
            <v>1360.21</v>
          </cell>
          <cell r="AL112">
            <v>1376.42</v>
          </cell>
          <cell r="AM112">
            <v>1419.97</v>
          </cell>
          <cell r="AN112">
            <v>1440.22</v>
          </cell>
          <cell r="AO112">
            <v>1474.66</v>
          </cell>
          <cell r="AP112">
            <v>1519.22</v>
          </cell>
          <cell r="AQ112">
            <v>1555.68</v>
          </cell>
          <cell r="AR112">
            <v>1589.11</v>
          </cell>
          <cell r="AS112">
            <v>1797.75</v>
          </cell>
          <cell r="AT112">
            <v>1959.8</v>
          </cell>
          <cell r="AU112">
            <v>2025.63</v>
          </cell>
          <cell r="AV112">
            <v>2145.14</v>
          </cell>
          <cell r="AW112">
            <v>2437.85</v>
          </cell>
          <cell r="AX112">
            <v>2540.14</v>
          </cell>
          <cell r="AY112">
            <v>2555.33</v>
          </cell>
          <cell r="AZ112">
            <v>2551.2800000000002</v>
          </cell>
          <cell r="BA112">
            <v>2597.87</v>
          </cell>
          <cell r="BB112">
            <v>2732.57</v>
          </cell>
          <cell r="BC112">
            <v>2748.78</v>
          </cell>
          <cell r="BD112">
            <v>2849.05</v>
          </cell>
          <cell r="BE112">
            <v>2843.98</v>
          </cell>
          <cell r="BF112">
            <v>2958.43</v>
          </cell>
          <cell r="BG112">
            <v>2947.29</v>
          </cell>
          <cell r="BH112">
            <v>3367.61</v>
          </cell>
          <cell r="BI112">
            <v>3483.07</v>
          </cell>
          <cell r="BJ112">
            <v>3668.42</v>
          </cell>
          <cell r="BK112">
            <v>3791.98</v>
          </cell>
          <cell r="BL112">
            <v>3850.72</v>
          </cell>
          <cell r="BM112">
            <v>3997.58</v>
          </cell>
          <cell r="BN112">
            <v>4024.93</v>
          </cell>
          <cell r="BO112">
            <v>4099.87</v>
          </cell>
          <cell r="BP112">
            <v>4196.09</v>
          </cell>
          <cell r="BQ112">
            <v>4235.59</v>
          </cell>
          <cell r="BR112">
            <v>4312.57</v>
          </cell>
          <cell r="BS112">
            <v>4544.5</v>
          </cell>
          <cell r="BT112">
            <v>4732.88</v>
          </cell>
          <cell r="BU112">
            <v>4827.08</v>
          </cell>
          <cell r="BV112">
            <v>5036.7299999999996</v>
          </cell>
          <cell r="BW112">
            <v>5325.38</v>
          </cell>
          <cell r="BX112">
            <v>5533.01</v>
          </cell>
          <cell r="BY112">
            <v>5772.03</v>
          </cell>
          <cell r="BZ112">
            <v>6101.2</v>
          </cell>
          <cell r="CA112">
            <v>6462.77</v>
          </cell>
          <cell r="CB112">
            <v>6750.41</v>
          </cell>
          <cell r="CC112">
            <v>7019.82</v>
          </cell>
          <cell r="CD112">
            <v>7202.13</v>
          </cell>
          <cell r="CE112">
            <v>7390.51</v>
          </cell>
          <cell r="CF112">
            <v>7508</v>
          </cell>
          <cell r="CG112">
            <v>7702.46</v>
          </cell>
          <cell r="CH112">
            <v>7943.51</v>
          </cell>
          <cell r="CI112">
            <v>8111.63</v>
          </cell>
          <cell r="CJ112">
            <v>8314.2000000000007</v>
          </cell>
          <cell r="CK112">
            <v>8448.9</v>
          </cell>
          <cell r="CL112">
            <v>8708.18</v>
          </cell>
          <cell r="CM112">
            <v>9036.33</v>
          </cell>
          <cell r="CN112">
            <v>9638.9599999999991</v>
          </cell>
          <cell r="CO112">
            <v>10125.11</v>
          </cell>
          <cell r="CP112">
            <v>10544.42</v>
          </cell>
          <cell r="CQ112">
            <v>11386.06</v>
          </cell>
          <cell r="CR112">
            <v>12158.84</v>
          </cell>
          <cell r="CS112">
            <v>13020.75</v>
          </cell>
          <cell r="CT112">
            <v>13980.9</v>
          </cell>
          <cell r="CU112">
            <v>14461.98</v>
          </cell>
          <cell r="CV112">
            <v>15124.36</v>
          </cell>
        </row>
        <row r="113">
          <cell r="B113">
            <v>91</v>
          </cell>
          <cell r="C113">
            <v>91</v>
          </cell>
          <cell r="D113" t="str">
            <v>Pintura látex para exterior</v>
          </cell>
          <cell r="E113">
            <v>1331.7</v>
          </cell>
          <cell r="F113">
            <v>1327.3</v>
          </cell>
          <cell r="G113">
            <v>1335.8</v>
          </cell>
          <cell r="H113">
            <v>1382.7</v>
          </cell>
          <cell r="I113">
            <v>1380.6</v>
          </cell>
          <cell r="J113">
            <v>1396</v>
          </cell>
          <cell r="K113">
            <v>1412.1</v>
          </cell>
          <cell r="L113">
            <v>1425.3</v>
          </cell>
          <cell r="M113">
            <v>1440.1</v>
          </cell>
          <cell r="N113">
            <v>1457.4</v>
          </cell>
          <cell r="O113">
            <v>1468.4</v>
          </cell>
          <cell r="P113">
            <v>1596.7</v>
          </cell>
          <cell r="Q113">
            <v>1869.8</v>
          </cell>
          <cell r="R113">
            <v>1820.9</v>
          </cell>
          <cell r="S113">
            <v>1849.5</v>
          </cell>
          <cell r="T113">
            <v>1901.4</v>
          </cell>
          <cell r="U113">
            <v>1932.4</v>
          </cell>
          <cell r="V113">
            <v>1950.8</v>
          </cell>
          <cell r="W113">
            <v>1959.3</v>
          </cell>
          <cell r="X113">
            <v>1976.23</v>
          </cell>
          <cell r="Y113">
            <v>1990.81</v>
          </cell>
          <cell r="Z113">
            <v>2014.13</v>
          </cell>
          <cell r="AA113">
            <v>2054.9299999999998</v>
          </cell>
          <cell r="AB113">
            <v>2075.34</v>
          </cell>
          <cell r="AC113">
            <v>2082.62</v>
          </cell>
          <cell r="AD113">
            <v>2130.7199999999998</v>
          </cell>
          <cell r="AE113">
            <v>2170.0700000000002</v>
          </cell>
          <cell r="AF113">
            <v>2187.56</v>
          </cell>
          <cell r="AG113">
            <v>2202.13</v>
          </cell>
          <cell r="AH113">
            <v>2235.65</v>
          </cell>
          <cell r="AI113">
            <v>2272.09</v>
          </cell>
          <cell r="AJ113">
            <v>2342.04</v>
          </cell>
          <cell r="AK113">
            <v>2438.23</v>
          </cell>
          <cell r="AL113">
            <v>2455.7199999999998</v>
          </cell>
          <cell r="AM113">
            <v>2499.44</v>
          </cell>
          <cell r="AN113">
            <v>2550.4499999999998</v>
          </cell>
          <cell r="AO113">
            <v>2559.19</v>
          </cell>
          <cell r="AP113">
            <v>2715.14</v>
          </cell>
          <cell r="AQ113">
            <v>2755.94</v>
          </cell>
          <cell r="AR113">
            <v>2906.06</v>
          </cell>
          <cell r="AS113">
            <v>3032.85</v>
          </cell>
          <cell r="AT113">
            <v>3309.76</v>
          </cell>
          <cell r="AU113">
            <v>3398.66</v>
          </cell>
          <cell r="AV113">
            <v>3541.48</v>
          </cell>
          <cell r="AW113">
            <v>4548.55</v>
          </cell>
          <cell r="AX113">
            <v>4676.8</v>
          </cell>
          <cell r="AY113">
            <v>4856.0600000000004</v>
          </cell>
          <cell r="AZ113">
            <v>4949.33</v>
          </cell>
          <cell r="BA113">
            <v>4993.05</v>
          </cell>
          <cell r="BB113">
            <v>5099.4399999999996</v>
          </cell>
          <cell r="BC113">
            <v>5151.91</v>
          </cell>
          <cell r="BD113">
            <v>5335.54</v>
          </cell>
          <cell r="BE113">
            <v>5541.03</v>
          </cell>
          <cell r="BF113">
            <v>5768.39</v>
          </cell>
          <cell r="BG113">
            <v>5857.29</v>
          </cell>
          <cell r="BH113">
            <v>6779.82</v>
          </cell>
          <cell r="BI113">
            <v>7390.48</v>
          </cell>
          <cell r="BJ113">
            <v>7537.67</v>
          </cell>
          <cell r="BK113">
            <v>8126.46</v>
          </cell>
          <cell r="BL113">
            <v>8110.43</v>
          </cell>
          <cell r="BM113">
            <v>8401.91</v>
          </cell>
          <cell r="BN113">
            <v>8477.7000000000007</v>
          </cell>
          <cell r="BO113">
            <v>8177.47</v>
          </cell>
          <cell r="BP113">
            <v>8425.23</v>
          </cell>
          <cell r="BQ113">
            <v>9092.7199999999993</v>
          </cell>
          <cell r="BR113">
            <v>9375.4500000000007</v>
          </cell>
          <cell r="BS113">
            <v>9640.7000000000007</v>
          </cell>
          <cell r="BT113">
            <v>10159.540000000001</v>
          </cell>
          <cell r="BU113">
            <v>10363.57</v>
          </cell>
          <cell r="BV113">
            <v>11032.52</v>
          </cell>
          <cell r="BW113">
            <v>11628.59</v>
          </cell>
          <cell r="BX113">
            <v>12141.6</v>
          </cell>
          <cell r="BY113">
            <v>12371.87</v>
          </cell>
          <cell r="BZ113">
            <v>12790.14</v>
          </cell>
          <cell r="CA113">
            <v>13752.03</v>
          </cell>
          <cell r="CB113">
            <v>14549.22</v>
          </cell>
          <cell r="CC113">
            <v>15321.65</v>
          </cell>
          <cell r="CD113">
            <v>15382.86</v>
          </cell>
          <cell r="CE113">
            <v>15616.04</v>
          </cell>
          <cell r="CF113">
            <v>16302.48</v>
          </cell>
          <cell r="CG113">
            <v>17415.93</v>
          </cell>
          <cell r="CH113">
            <v>17870.64</v>
          </cell>
          <cell r="CI113">
            <v>18573.11</v>
          </cell>
          <cell r="CJ113">
            <v>19122.55</v>
          </cell>
          <cell r="CK113">
            <v>20907.86</v>
          </cell>
          <cell r="CL113">
            <v>20883.080000000002</v>
          </cell>
          <cell r="CM113">
            <v>21447.1</v>
          </cell>
          <cell r="CN113">
            <v>21912.01</v>
          </cell>
          <cell r="CO113">
            <v>23389.81</v>
          </cell>
          <cell r="CP113">
            <v>24168.06</v>
          </cell>
          <cell r="CQ113">
            <v>27136.79</v>
          </cell>
          <cell r="CR113">
            <v>28795.31</v>
          </cell>
          <cell r="CS113">
            <v>30388.25</v>
          </cell>
          <cell r="CT113">
            <v>32690.94</v>
          </cell>
          <cell r="CU113">
            <v>33747.550000000003</v>
          </cell>
          <cell r="CV113">
            <v>34490.83</v>
          </cell>
        </row>
        <row r="114">
          <cell r="B114">
            <v>92</v>
          </cell>
          <cell r="C114">
            <v>92</v>
          </cell>
          <cell r="D114" t="str">
            <v>Puntas para fresado</v>
          </cell>
          <cell r="E114">
            <v>1053.96</v>
          </cell>
          <cell r="F114">
            <v>1084.53</v>
          </cell>
          <cell r="G114">
            <v>1084.53</v>
          </cell>
          <cell r="H114">
            <v>1110.46</v>
          </cell>
          <cell r="I114">
            <v>1116.3900000000001</v>
          </cell>
          <cell r="J114">
            <v>1117.8499999999999</v>
          </cell>
          <cell r="K114">
            <v>1119.93</v>
          </cell>
          <cell r="L114">
            <v>1122.1199999999999</v>
          </cell>
          <cell r="M114">
            <v>1204.9100000000001</v>
          </cell>
          <cell r="N114">
            <v>1207.2</v>
          </cell>
          <cell r="O114">
            <v>1231.75</v>
          </cell>
          <cell r="P114">
            <v>1317.08</v>
          </cell>
          <cell r="Q114">
            <v>1574.73</v>
          </cell>
          <cell r="R114">
            <v>1629.6</v>
          </cell>
          <cell r="S114">
            <v>1620.03</v>
          </cell>
          <cell r="T114">
            <v>1651.83</v>
          </cell>
          <cell r="U114">
            <v>1645</v>
          </cell>
          <cell r="V114">
            <v>1632</v>
          </cell>
          <cell r="W114">
            <v>1693.59</v>
          </cell>
          <cell r="X114">
            <v>1693.76</v>
          </cell>
          <cell r="Y114">
            <v>1693.76</v>
          </cell>
          <cell r="Z114">
            <v>1697.71</v>
          </cell>
          <cell r="AA114">
            <v>1710.88</v>
          </cell>
          <cell r="AB114">
            <v>1722.74</v>
          </cell>
          <cell r="AC114">
            <v>1747.76</v>
          </cell>
          <cell r="AD114">
            <v>1812.3</v>
          </cell>
          <cell r="AE114">
            <v>2015.13</v>
          </cell>
          <cell r="AF114">
            <v>2004.59</v>
          </cell>
          <cell r="AG114">
            <v>2012.49</v>
          </cell>
          <cell r="AH114">
            <v>2057.27</v>
          </cell>
          <cell r="AI114">
            <v>2090.1999999999998</v>
          </cell>
          <cell r="AJ114">
            <v>2102.0500000000002</v>
          </cell>
          <cell r="AK114">
            <v>2131.0300000000002</v>
          </cell>
          <cell r="AL114">
            <v>2137.61</v>
          </cell>
          <cell r="AM114">
            <v>2140.25</v>
          </cell>
          <cell r="AN114">
            <v>2179.7600000000002</v>
          </cell>
          <cell r="AO114">
            <v>2223.2199999999998</v>
          </cell>
          <cell r="AP114">
            <v>2398.4</v>
          </cell>
          <cell r="AQ114">
            <v>2458.98</v>
          </cell>
          <cell r="AR114">
            <v>2458.98</v>
          </cell>
          <cell r="AS114">
            <v>2703.96</v>
          </cell>
          <cell r="AT114">
            <v>3045.08</v>
          </cell>
          <cell r="AU114">
            <v>3035.86</v>
          </cell>
          <cell r="AV114">
            <v>3187.32</v>
          </cell>
          <cell r="AW114">
            <v>3687.81</v>
          </cell>
          <cell r="AX114">
            <v>3832.69</v>
          </cell>
          <cell r="AY114">
            <v>3994.69</v>
          </cell>
          <cell r="AZ114">
            <v>4068.45</v>
          </cell>
          <cell r="BA114">
            <v>4082.94</v>
          </cell>
          <cell r="BB114">
            <v>4127.72</v>
          </cell>
          <cell r="BC114">
            <v>4392.45</v>
          </cell>
          <cell r="BD114">
            <v>4590.01</v>
          </cell>
          <cell r="BE114">
            <v>4892.9399999999996</v>
          </cell>
          <cell r="BF114">
            <v>4886.3500000000004</v>
          </cell>
          <cell r="BG114">
            <v>4936.3999999999996</v>
          </cell>
          <cell r="BH114">
            <v>6019.04</v>
          </cell>
          <cell r="BI114">
            <v>6091.48</v>
          </cell>
          <cell r="BJ114">
            <v>6241.62</v>
          </cell>
          <cell r="BK114">
            <v>6555.09</v>
          </cell>
          <cell r="BL114">
            <v>6696.02</v>
          </cell>
          <cell r="BM114">
            <v>6692.06</v>
          </cell>
          <cell r="BN114">
            <v>6844.85</v>
          </cell>
          <cell r="BO114">
            <v>6888.31</v>
          </cell>
          <cell r="BP114">
            <v>6971.29</v>
          </cell>
          <cell r="BQ114">
            <v>7317.68</v>
          </cell>
          <cell r="BR114">
            <v>7652.21</v>
          </cell>
          <cell r="BS114">
            <v>7835.29</v>
          </cell>
          <cell r="BT114">
            <v>8059.19</v>
          </cell>
          <cell r="BU114">
            <v>8263.34</v>
          </cell>
          <cell r="BV114">
            <v>8777</v>
          </cell>
          <cell r="BW114">
            <v>8879.73</v>
          </cell>
          <cell r="BX114">
            <v>8973.24</v>
          </cell>
          <cell r="BY114">
            <v>9550.1200000000008</v>
          </cell>
          <cell r="BZ114">
            <v>9643.6299999999992</v>
          </cell>
          <cell r="CA114">
            <v>10273.200000000001</v>
          </cell>
          <cell r="CB114">
            <v>10844.81</v>
          </cell>
          <cell r="CC114">
            <v>10879.05</v>
          </cell>
          <cell r="CD114">
            <v>11333.44</v>
          </cell>
          <cell r="CE114">
            <v>11369</v>
          </cell>
          <cell r="CF114">
            <v>11582.37</v>
          </cell>
          <cell r="CG114">
            <v>11930.08</v>
          </cell>
          <cell r="CH114">
            <v>12272.52</v>
          </cell>
          <cell r="CI114">
            <v>12837.54</v>
          </cell>
          <cell r="CJ114">
            <v>13201.06</v>
          </cell>
          <cell r="CK114">
            <v>13402.57</v>
          </cell>
          <cell r="CL114">
            <v>13522.42</v>
          </cell>
          <cell r="CM114">
            <v>14203.35</v>
          </cell>
          <cell r="CN114">
            <v>15266.23</v>
          </cell>
          <cell r="CO114">
            <v>15732.48</v>
          </cell>
          <cell r="CP114">
            <v>16825.650000000001</v>
          </cell>
          <cell r="CQ114">
            <v>17519.75</v>
          </cell>
          <cell r="CR114">
            <v>18935.61</v>
          </cell>
          <cell r="CS114">
            <v>19874.68</v>
          </cell>
          <cell r="CT114">
            <v>20554.29</v>
          </cell>
          <cell r="CU114">
            <v>22184.83</v>
          </cell>
          <cell r="CV114">
            <v>23453.18</v>
          </cell>
        </row>
        <row r="115">
          <cell r="B115">
            <v>93</v>
          </cell>
          <cell r="C115">
            <v>93</v>
          </cell>
          <cell r="D115" t="str">
            <v>Provisón de agua</v>
          </cell>
          <cell r="E115">
            <v>121.4</v>
          </cell>
          <cell r="F115">
            <v>121.4</v>
          </cell>
          <cell r="G115">
            <v>121.4</v>
          </cell>
          <cell r="H115">
            <v>121.4</v>
          </cell>
          <cell r="I115">
            <v>121.4</v>
          </cell>
          <cell r="J115">
            <v>121.4</v>
          </cell>
          <cell r="K115">
            <v>121.4</v>
          </cell>
          <cell r="L115">
            <v>121.4</v>
          </cell>
          <cell r="M115">
            <v>121.4</v>
          </cell>
          <cell r="N115">
            <v>121.4</v>
          </cell>
          <cell r="O115">
            <v>121.4</v>
          </cell>
          <cell r="P115">
            <v>121.4</v>
          </cell>
          <cell r="Q115">
            <v>121.4</v>
          </cell>
          <cell r="R115">
            <v>121.4</v>
          </cell>
          <cell r="S115">
            <v>121.4</v>
          </cell>
          <cell r="T115">
            <v>121.4</v>
          </cell>
          <cell r="U115">
            <v>121.4</v>
          </cell>
          <cell r="V115">
            <v>1965.4</v>
          </cell>
          <cell r="W115">
            <v>1965.4</v>
          </cell>
          <cell r="X115">
            <v>1965.34</v>
          </cell>
          <cell r="Y115">
            <v>1965.34</v>
          </cell>
          <cell r="Z115">
            <v>1965.34</v>
          </cell>
          <cell r="AA115">
            <v>1965.34</v>
          </cell>
          <cell r="AB115">
            <v>1965.34</v>
          </cell>
          <cell r="AC115">
            <v>1965.34</v>
          </cell>
          <cell r="AD115">
            <v>1965.34</v>
          </cell>
          <cell r="AE115">
            <v>1965.34</v>
          </cell>
          <cell r="AF115">
            <v>1965.34</v>
          </cell>
          <cell r="AG115">
            <v>1965.34</v>
          </cell>
          <cell r="AH115">
            <v>2420.35</v>
          </cell>
          <cell r="AI115">
            <v>2420.35</v>
          </cell>
          <cell r="AJ115">
            <v>2420.35</v>
          </cell>
          <cell r="AK115">
            <v>2420.35</v>
          </cell>
          <cell r="AL115">
            <v>2420.35</v>
          </cell>
          <cell r="AM115">
            <v>2420.35</v>
          </cell>
          <cell r="AN115">
            <v>2420.35</v>
          </cell>
          <cell r="AO115">
            <v>2420.35</v>
          </cell>
          <cell r="AP115">
            <v>2420.35</v>
          </cell>
          <cell r="AQ115">
            <v>2420.35</v>
          </cell>
          <cell r="AR115">
            <v>2420.35</v>
          </cell>
          <cell r="AS115">
            <v>2420.35</v>
          </cell>
          <cell r="AT115">
            <v>3049.57</v>
          </cell>
          <cell r="AU115">
            <v>3049.57</v>
          </cell>
          <cell r="AV115">
            <v>3049.57</v>
          </cell>
          <cell r="AW115">
            <v>3049.57</v>
          </cell>
          <cell r="AX115">
            <v>3049.57</v>
          </cell>
          <cell r="AY115">
            <v>3049.57</v>
          </cell>
          <cell r="AZ115">
            <v>3049.57</v>
          </cell>
          <cell r="BA115">
            <v>3049.57</v>
          </cell>
          <cell r="BB115">
            <v>3722.85</v>
          </cell>
          <cell r="BC115">
            <v>3722.85</v>
          </cell>
          <cell r="BD115">
            <v>3722.85</v>
          </cell>
          <cell r="BE115">
            <v>4727.92</v>
          </cell>
          <cell r="BF115">
            <v>4727.92</v>
          </cell>
          <cell r="BG115">
            <v>4727.92</v>
          </cell>
          <cell r="BH115">
            <v>4727.92</v>
          </cell>
          <cell r="BI115">
            <v>4727.92</v>
          </cell>
          <cell r="BJ115">
            <v>4727.92</v>
          </cell>
          <cell r="BK115">
            <v>4727.92</v>
          </cell>
          <cell r="BL115">
            <v>4727.92</v>
          </cell>
          <cell r="BM115">
            <v>4727.92</v>
          </cell>
          <cell r="BN115">
            <v>4727.92</v>
          </cell>
          <cell r="BO115">
            <v>4727.92</v>
          </cell>
          <cell r="BP115">
            <v>4727.92</v>
          </cell>
          <cell r="BQ115">
            <v>4727.92</v>
          </cell>
          <cell r="BR115">
            <v>4727.92</v>
          </cell>
          <cell r="BS115">
            <v>4687.38</v>
          </cell>
          <cell r="BT115">
            <v>4687.38</v>
          </cell>
          <cell r="BU115">
            <v>4687.38</v>
          </cell>
          <cell r="BV115">
            <v>4687.38</v>
          </cell>
          <cell r="BW115">
            <v>4687.38</v>
          </cell>
          <cell r="BX115">
            <v>4687.38</v>
          </cell>
          <cell r="BY115">
            <v>4687.38</v>
          </cell>
          <cell r="BZ115">
            <v>4687.38</v>
          </cell>
          <cell r="CA115">
            <v>4687.38</v>
          </cell>
          <cell r="CB115">
            <v>4687.38</v>
          </cell>
          <cell r="CC115">
            <v>4687.38</v>
          </cell>
          <cell r="CD115">
            <v>4687.38</v>
          </cell>
          <cell r="CE115">
            <v>4687.38</v>
          </cell>
          <cell r="CF115">
            <v>4687.38</v>
          </cell>
          <cell r="CG115">
            <v>4687.38</v>
          </cell>
          <cell r="CH115">
            <v>4687.38</v>
          </cell>
          <cell r="CI115">
            <v>4687.38</v>
          </cell>
          <cell r="CJ115">
            <v>4687.38</v>
          </cell>
          <cell r="CK115">
            <v>4687.38</v>
          </cell>
          <cell r="CL115">
            <v>4687.38</v>
          </cell>
          <cell r="CM115">
            <v>4687.38</v>
          </cell>
          <cell r="CN115">
            <v>4687.38</v>
          </cell>
          <cell r="CO115">
            <v>4687.38</v>
          </cell>
          <cell r="CP115">
            <v>4687.38</v>
          </cell>
          <cell r="CQ115">
            <v>5624.95</v>
          </cell>
          <cell r="CR115">
            <v>5624.95</v>
          </cell>
          <cell r="CS115">
            <v>5624.95</v>
          </cell>
          <cell r="CT115">
            <v>6187.27</v>
          </cell>
          <cell r="CU115">
            <v>6187.27</v>
          </cell>
          <cell r="CV115">
            <v>15448.76</v>
          </cell>
        </row>
        <row r="116">
          <cell r="B116">
            <v>94</v>
          </cell>
          <cell r="C116">
            <v>94</v>
          </cell>
          <cell r="D116" t="str">
            <v>Cloruro de sodio (Sal)</v>
          </cell>
          <cell r="E116">
            <v>973.83</v>
          </cell>
          <cell r="F116">
            <v>988.59</v>
          </cell>
          <cell r="G116">
            <v>1013.53</v>
          </cell>
          <cell r="H116">
            <v>1024.3499999999999</v>
          </cell>
          <cell r="I116">
            <v>1044.26</v>
          </cell>
          <cell r="J116">
            <v>1061.44</v>
          </cell>
          <cell r="K116">
            <v>1087.69</v>
          </cell>
          <cell r="L116">
            <v>1112.6300000000001</v>
          </cell>
          <cell r="M116">
            <v>1126.4000000000001</v>
          </cell>
          <cell r="N116">
            <v>1152.3</v>
          </cell>
          <cell r="O116">
            <v>1175.73</v>
          </cell>
          <cell r="P116">
            <v>1257.18</v>
          </cell>
          <cell r="Q116">
            <v>1333.16</v>
          </cell>
          <cell r="R116">
            <v>1373.66</v>
          </cell>
          <cell r="S116">
            <v>1398.46</v>
          </cell>
          <cell r="T116">
            <v>1427.35</v>
          </cell>
          <cell r="U116">
            <v>1453.97</v>
          </cell>
          <cell r="V116">
            <v>1464.89</v>
          </cell>
          <cell r="W116">
            <v>1499.01</v>
          </cell>
          <cell r="X116">
            <v>1512.5</v>
          </cell>
          <cell r="Y116">
            <v>1530.65</v>
          </cell>
          <cell r="Z116">
            <v>1553.61</v>
          </cell>
          <cell r="AA116">
            <v>1583.13</v>
          </cell>
          <cell r="AB116">
            <v>1603.71</v>
          </cell>
          <cell r="AC116">
            <v>1634.18</v>
          </cell>
          <cell r="AD116">
            <v>1661.96</v>
          </cell>
          <cell r="AE116">
            <v>1695.2</v>
          </cell>
          <cell r="AF116">
            <v>1712.15</v>
          </cell>
          <cell r="AG116">
            <v>1742.97</v>
          </cell>
          <cell r="AH116">
            <v>1762.14</v>
          </cell>
          <cell r="AI116">
            <v>1795.62</v>
          </cell>
          <cell r="AJ116">
            <v>1835.12</v>
          </cell>
          <cell r="AK116">
            <v>1869.99</v>
          </cell>
          <cell r="AL116">
            <v>1899.91</v>
          </cell>
          <cell r="AM116">
            <v>1928.41</v>
          </cell>
          <cell r="AN116">
            <v>1959.26</v>
          </cell>
          <cell r="AO116">
            <v>2006.28</v>
          </cell>
          <cell r="AP116">
            <v>2062.46</v>
          </cell>
          <cell r="AQ116">
            <v>2114.02</v>
          </cell>
          <cell r="AR116">
            <v>2149.96</v>
          </cell>
          <cell r="AS116">
            <v>2283.2600000000002</v>
          </cell>
          <cell r="AT116">
            <v>2411.12</v>
          </cell>
          <cell r="AU116">
            <v>2507.56</v>
          </cell>
          <cell r="AV116">
            <v>2585.29</v>
          </cell>
          <cell r="AW116">
            <v>2949.82</v>
          </cell>
          <cell r="AX116">
            <v>3067.81</v>
          </cell>
          <cell r="AY116">
            <v>3113.83</v>
          </cell>
          <cell r="AZ116">
            <v>3163.65</v>
          </cell>
          <cell r="BA116">
            <v>3201.61</v>
          </cell>
          <cell r="BB116">
            <v>3256.04</v>
          </cell>
          <cell r="BC116">
            <v>3330.93</v>
          </cell>
          <cell r="BD116">
            <v>3470.83</v>
          </cell>
          <cell r="BE116">
            <v>3543.72</v>
          </cell>
          <cell r="BF116">
            <v>3632.31</v>
          </cell>
          <cell r="BG116">
            <v>3665</v>
          </cell>
          <cell r="BH116">
            <v>4178.1000000000004</v>
          </cell>
          <cell r="BI116">
            <v>4366.1099999999997</v>
          </cell>
          <cell r="BJ116">
            <v>4453.43</v>
          </cell>
          <cell r="BK116">
            <v>4653.83</v>
          </cell>
          <cell r="BL116">
            <v>4765.5200000000004</v>
          </cell>
          <cell r="BM116">
            <v>4851.3</v>
          </cell>
          <cell r="BN116">
            <v>4919.22</v>
          </cell>
          <cell r="BO116">
            <v>4978.25</v>
          </cell>
          <cell r="BP116">
            <v>5087.7700000000004</v>
          </cell>
          <cell r="BQ116">
            <v>5225.1400000000003</v>
          </cell>
          <cell r="BR116">
            <v>5444.6</v>
          </cell>
          <cell r="BS116">
            <v>5716.83</v>
          </cell>
          <cell r="BT116">
            <v>6031.26</v>
          </cell>
          <cell r="BU116">
            <v>6369.01</v>
          </cell>
          <cell r="BV116">
            <v>6865.79</v>
          </cell>
          <cell r="BW116">
            <v>7380.72</v>
          </cell>
          <cell r="BX116">
            <v>7838.32</v>
          </cell>
          <cell r="BY116">
            <v>8300.7800000000007</v>
          </cell>
          <cell r="BZ116">
            <v>8682.6200000000008</v>
          </cell>
          <cell r="CA116">
            <v>9029.92</v>
          </cell>
          <cell r="CB116">
            <v>9400.15</v>
          </cell>
          <cell r="CC116">
            <v>9785.56</v>
          </cell>
          <cell r="CD116">
            <v>10137.84</v>
          </cell>
          <cell r="CE116">
            <v>10421.700000000001</v>
          </cell>
          <cell r="CF116">
            <v>10765.62</v>
          </cell>
          <cell r="CG116">
            <v>11045.53</v>
          </cell>
          <cell r="CH116">
            <v>11432.12</v>
          </cell>
          <cell r="CI116">
            <v>11877.97</v>
          </cell>
          <cell r="CJ116">
            <v>12174.92</v>
          </cell>
          <cell r="CK116">
            <v>12601.04</v>
          </cell>
          <cell r="CL116">
            <v>13042.08</v>
          </cell>
          <cell r="CM116">
            <v>13563.76</v>
          </cell>
          <cell r="CN116">
            <v>14174.13</v>
          </cell>
          <cell r="CO116">
            <v>14797.79</v>
          </cell>
          <cell r="CP116">
            <v>15567.28</v>
          </cell>
          <cell r="CQ116">
            <v>17482.060000000001</v>
          </cell>
          <cell r="CR116">
            <v>19037.96</v>
          </cell>
          <cell r="CS116">
            <v>20161.2</v>
          </cell>
          <cell r="CT116">
            <v>21350.71</v>
          </cell>
          <cell r="CU116">
            <v>22546.35</v>
          </cell>
          <cell r="CV116">
            <v>23651.119999999999</v>
          </cell>
        </row>
        <row r="117">
          <cell r="B117">
            <v>95</v>
          </cell>
          <cell r="C117">
            <v>95</v>
          </cell>
          <cell r="D117" t="str">
            <v>Herramientas menores</v>
          </cell>
          <cell r="E117">
            <v>752.32</v>
          </cell>
          <cell r="F117">
            <v>759.22</v>
          </cell>
          <cell r="G117">
            <v>765.79</v>
          </cell>
          <cell r="H117">
            <v>773.39</v>
          </cell>
          <cell r="I117">
            <v>823.11</v>
          </cell>
          <cell r="J117">
            <v>840.17</v>
          </cell>
          <cell r="K117">
            <v>852.88</v>
          </cell>
          <cell r="L117">
            <v>857.55</v>
          </cell>
          <cell r="M117">
            <v>885.04</v>
          </cell>
          <cell r="N117">
            <v>908.07</v>
          </cell>
          <cell r="O117">
            <v>926.54</v>
          </cell>
          <cell r="P117">
            <v>990.72</v>
          </cell>
          <cell r="Q117">
            <v>1043.3699999999999</v>
          </cell>
          <cell r="R117">
            <v>1079.6099999999999</v>
          </cell>
          <cell r="S117">
            <v>1138.1199999999999</v>
          </cell>
          <cell r="T117">
            <v>1198.67</v>
          </cell>
          <cell r="U117">
            <v>1218.8900000000001</v>
          </cell>
          <cell r="V117">
            <v>1284.33</v>
          </cell>
          <cell r="W117">
            <v>1284.33</v>
          </cell>
          <cell r="X117">
            <v>1275.06</v>
          </cell>
          <cell r="Y117">
            <v>1275.06</v>
          </cell>
          <cell r="Z117">
            <v>1279.02</v>
          </cell>
          <cell r="AA117">
            <v>1302.8</v>
          </cell>
          <cell r="AB117">
            <v>1302.8</v>
          </cell>
          <cell r="AC117">
            <v>1302.8</v>
          </cell>
          <cell r="AD117">
            <v>1318.65</v>
          </cell>
          <cell r="AE117">
            <v>1360.26</v>
          </cell>
          <cell r="AF117">
            <v>1363.24</v>
          </cell>
          <cell r="AG117">
            <v>1376.12</v>
          </cell>
          <cell r="AH117">
            <v>1388</v>
          </cell>
          <cell r="AI117">
            <v>1432.59</v>
          </cell>
          <cell r="AJ117">
            <v>1432.59</v>
          </cell>
          <cell r="AK117">
            <v>1495.99</v>
          </cell>
          <cell r="AL117">
            <v>1509.86</v>
          </cell>
          <cell r="AM117">
            <v>1567.32</v>
          </cell>
          <cell r="AN117">
            <v>1567.32</v>
          </cell>
          <cell r="AO117">
            <v>1585.16</v>
          </cell>
          <cell r="AP117">
            <v>1666.4</v>
          </cell>
          <cell r="AQ117">
            <v>1683.24</v>
          </cell>
          <cell r="AR117">
            <v>1694.14</v>
          </cell>
          <cell r="AS117">
            <v>1731.79</v>
          </cell>
          <cell r="AT117">
            <v>1865.53</v>
          </cell>
          <cell r="AU117">
            <v>1902.19</v>
          </cell>
          <cell r="AV117">
            <v>2015.13</v>
          </cell>
          <cell r="AW117">
            <v>2301.4499999999998</v>
          </cell>
          <cell r="AX117">
            <v>2301.4499999999998</v>
          </cell>
          <cell r="AY117">
            <v>2311.36</v>
          </cell>
          <cell r="AZ117">
            <v>2311.36</v>
          </cell>
          <cell r="BA117">
            <v>2355.94</v>
          </cell>
          <cell r="BB117">
            <v>2506.5300000000002</v>
          </cell>
          <cell r="BC117">
            <v>2518.42</v>
          </cell>
          <cell r="BD117">
            <v>2543.19</v>
          </cell>
          <cell r="BE117">
            <v>2693.78</v>
          </cell>
          <cell r="BF117">
            <v>2752.23</v>
          </cell>
          <cell r="BG117">
            <v>2961.27</v>
          </cell>
          <cell r="BH117">
            <v>3052.42</v>
          </cell>
          <cell r="BI117">
            <v>3414.03</v>
          </cell>
          <cell r="BJ117">
            <v>3442.76</v>
          </cell>
          <cell r="BK117">
            <v>3584.44</v>
          </cell>
          <cell r="BL117">
            <v>3658.74</v>
          </cell>
          <cell r="BM117">
            <v>3658.74</v>
          </cell>
          <cell r="BN117">
            <v>3990.64</v>
          </cell>
          <cell r="BO117">
            <v>4103.58</v>
          </cell>
          <cell r="BP117">
            <v>4137.26</v>
          </cell>
          <cell r="BQ117">
            <v>4180.8500000000004</v>
          </cell>
          <cell r="BR117">
            <v>4448.3500000000004</v>
          </cell>
          <cell r="BS117">
            <v>4740.6099999999997</v>
          </cell>
          <cell r="BT117">
            <v>4870.3999999999996</v>
          </cell>
          <cell r="BU117">
            <v>4935.79</v>
          </cell>
          <cell r="BV117">
            <v>5092.32</v>
          </cell>
          <cell r="BW117">
            <v>5579.76</v>
          </cell>
          <cell r="BX117">
            <v>5620.38</v>
          </cell>
          <cell r="BY117">
            <v>5920.56</v>
          </cell>
          <cell r="BZ117">
            <v>6049.36</v>
          </cell>
          <cell r="CA117">
            <v>6454.56</v>
          </cell>
          <cell r="CB117">
            <v>6570.48</v>
          </cell>
          <cell r="CC117">
            <v>6909.31</v>
          </cell>
          <cell r="CD117">
            <v>7231.29</v>
          </cell>
          <cell r="CE117">
            <v>7582.01</v>
          </cell>
          <cell r="CF117">
            <v>7759.35</v>
          </cell>
          <cell r="CG117">
            <v>7968.39</v>
          </cell>
          <cell r="CH117">
            <v>8179.41</v>
          </cell>
          <cell r="CI117">
            <v>8291.3700000000008</v>
          </cell>
          <cell r="CJ117">
            <v>8925.43</v>
          </cell>
          <cell r="CK117">
            <v>9096.82</v>
          </cell>
          <cell r="CL117">
            <v>9729.9</v>
          </cell>
          <cell r="CM117">
            <v>9939.93</v>
          </cell>
          <cell r="CN117">
            <v>10711.7</v>
          </cell>
          <cell r="CO117">
            <v>10927.68</v>
          </cell>
          <cell r="CP117">
            <v>11449.79</v>
          </cell>
          <cell r="CQ117">
            <v>12769.44</v>
          </cell>
          <cell r="CR117">
            <v>13174.64</v>
          </cell>
          <cell r="CS117">
            <v>14620.11</v>
          </cell>
          <cell r="CT117">
            <v>15138.26</v>
          </cell>
          <cell r="CU117">
            <v>16421.25</v>
          </cell>
          <cell r="CV117">
            <v>17522.93</v>
          </cell>
        </row>
        <row r="118">
          <cell r="B118">
            <v>96</v>
          </cell>
          <cell r="C118">
            <v>96</v>
          </cell>
          <cell r="D118" t="str">
            <v>Mano de obra - p/Var. Referencia</v>
          </cell>
          <cell r="E118">
            <v>1320.78</v>
          </cell>
          <cell r="F118">
            <v>1321.98</v>
          </cell>
          <cell r="G118">
            <v>1327.33</v>
          </cell>
          <cell r="H118">
            <v>1329.32</v>
          </cell>
          <cell r="I118">
            <v>1554.25</v>
          </cell>
          <cell r="J118">
            <v>1556.04</v>
          </cell>
          <cell r="K118">
            <v>1554.98</v>
          </cell>
          <cell r="L118">
            <v>1687.14</v>
          </cell>
          <cell r="M118">
            <v>1687.02</v>
          </cell>
          <cell r="N118">
            <v>1689.77</v>
          </cell>
          <cell r="O118">
            <v>1691.84</v>
          </cell>
          <cell r="P118">
            <v>1692.79</v>
          </cell>
          <cell r="Q118">
            <v>1692.27</v>
          </cell>
          <cell r="R118">
            <v>1693.15</v>
          </cell>
          <cell r="S118">
            <v>1696.22</v>
          </cell>
          <cell r="T118">
            <v>2064.19</v>
          </cell>
          <cell r="U118">
            <v>2067.88</v>
          </cell>
          <cell r="V118">
            <v>2069.37</v>
          </cell>
          <cell r="W118">
            <v>2067.38</v>
          </cell>
          <cell r="X118">
            <v>2064.52</v>
          </cell>
          <cell r="Y118">
            <v>2060.65</v>
          </cell>
          <cell r="Z118">
            <v>2263.34</v>
          </cell>
          <cell r="AA118">
            <v>2265.27</v>
          </cell>
          <cell r="AB118">
            <v>2268.83</v>
          </cell>
          <cell r="AC118">
            <v>2350.12</v>
          </cell>
          <cell r="AD118">
            <v>2350.2199999999998</v>
          </cell>
          <cell r="AE118">
            <v>2350.85</v>
          </cell>
          <cell r="AF118">
            <v>2604.5100000000002</v>
          </cell>
          <cell r="AG118">
            <v>2609.9499999999998</v>
          </cell>
          <cell r="AH118">
            <v>2608.21</v>
          </cell>
          <cell r="AI118">
            <v>2868.25</v>
          </cell>
          <cell r="AJ118">
            <v>2868.27</v>
          </cell>
          <cell r="AK118">
            <v>2876.39</v>
          </cell>
          <cell r="AL118">
            <v>2875.08</v>
          </cell>
          <cell r="AM118">
            <v>2875.35</v>
          </cell>
          <cell r="AN118">
            <v>2880.41</v>
          </cell>
          <cell r="AO118">
            <v>2878.23</v>
          </cell>
          <cell r="AP118">
            <v>2887.93</v>
          </cell>
          <cell r="AQ118">
            <v>2969.4</v>
          </cell>
          <cell r="AR118">
            <v>3265.01</v>
          </cell>
          <cell r="AS118">
            <v>3266.87</v>
          </cell>
          <cell r="AT118">
            <v>3270.29</v>
          </cell>
          <cell r="AU118">
            <v>3266.55</v>
          </cell>
          <cell r="AV118">
            <v>3428.66</v>
          </cell>
          <cell r="AW118">
            <v>3573.63</v>
          </cell>
          <cell r="AX118">
            <v>3578.09</v>
          </cell>
          <cell r="AY118">
            <v>3682.55</v>
          </cell>
          <cell r="AZ118">
            <v>3963.09</v>
          </cell>
          <cell r="BA118">
            <v>4025.94</v>
          </cell>
          <cell r="BB118">
            <v>4030.58</v>
          </cell>
          <cell r="BC118">
            <v>4177.0200000000004</v>
          </cell>
          <cell r="BD118">
            <v>4179.1899999999996</v>
          </cell>
          <cell r="BE118">
            <v>4809.9399999999996</v>
          </cell>
          <cell r="BF118">
            <v>4819.45</v>
          </cell>
          <cell r="BG118">
            <v>4820.6899999999996</v>
          </cell>
          <cell r="BH118">
            <v>5199.21</v>
          </cell>
          <cell r="BI118">
            <v>5197.68</v>
          </cell>
          <cell r="BJ118">
            <v>5600.45</v>
          </cell>
          <cell r="BK118">
            <v>5934.76</v>
          </cell>
          <cell r="BL118">
            <v>5927.69</v>
          </cell>
          <cell r="BM118">
            <v>6616.35</v>
          </cell>
          <cell r="BN118">
            <v>7146.14</v>
          </cell>
          <cell r="BO118">
            <v>7165.86</v>
          </cell>
          <cell r="BP118">
            <v>6872.98</v>
          </cell>
          <cell r="BQ118">
            <v>6462.55</v>
          </cell>
          <cell r="BR118">
            <v>6462.55</v>
          </cell>
          <cell r="BS118">
            <v>6461.68</v>
          </cell>
          <cell r="BT118">
            <v>6477.31</v>
          </cell>
          <cell r="BU118">
            <v>6524.24</v>
          </cell>
          <cell r="BV118">
            <v>6519.46</v>
          </cell>
          <cell r="BW118">
            <v>8086.59</v>
          </cell>
          <cell r="BX118">
            <v>8032.32</v>
          </cell>
          <cell r="BY118">
            <v>8024.68</v>
          </cell>
          <cell r="BZ118">
            <v>8542.5499999999993</v>
          </cell>
          <cell r="CA118">
            <v>8538.6</v>
          </cell>
          <cell r="CB118">
            <v>9557.2199999999993</v>
          </cell>
          <cell r="CC118">
            <v>9560.18</v>
          </cell>
          <cell r="CD118">
            <v>9561.34</v>
          </cell>
          <cell r="CE118">
            <v>10406.56</v>
          </cell>
          <cell r="CF118">
            <v>10406.15</v>
          </cell>
          <cell r="CG118">
            <v>10838.1</v>
          </cell>
          <cell r="CH118">
            <v>11436.97</v>
          </cell>
          <cell r="CI118">
            <v>11439.92</v>
          </cell>
          <cell r="CJ118">
            <v>11439.81</v>
          </cell>
          <cell r="CK118">
            <v>11850.67</v>
          </cell>
          <cell r="CL118">
            <v>12427.31</v>
          </cell>
          <cell r="CM118">
            <v>13129.75</v>
          </cell>
          <cell r="CN118">
            <v>13125.78</v>
          </cell>
          <cell r="CO118">
            <v>14437.01</v>
          </cell>
          <cell r="CP118">
            <v>15765.48</v>
          </cell>
          <cell r="CQ118">
            <v>15761.8</v>
          </cell>
          <cell r="CR118">
            <v>16843.97</v>
          </cell>
          <cell r="CS118">
            <v>18552.82</v>
          </cell>
          <cell r="CT118">
            <v>20253.400000000001</v>
          </cell>
          <cell r="CU118">
            <v>21836.22</v>
          </cell>
          <cell r="CV118">
            <v>24045.58</v>
          </cell>
        </row>
        <row r="119">
          <cell r="B119">
            <v>97</v>
          </cell>
          <cell r="C119">
            <v>97</v>
          </cell>
          <cell r="D119" t="str">
            <v>Gas Oil p/Var. Referencia</v>
          </cell>
          <cell r="E119">
            <v>5.74</v>
          </cell>
          <cell r="F119">
            <v>5.81</v>
          </cell>
          <cell r="G119">
            <v>5.88</v>
          </cell>
          <cell r="H119">
            <v>5.89</v>
          </cell>
          <cell r="I119">
            <v>9.73</v>
          </cell>
          <cell r="J119">
            <v>9.9</v>
          </cell>
          <cell r="K119">
            <v>9.58</v>
          </cell>
          <cell r="L119">
            <v>10.4</v>
          </cell>
          <cell r="M119">
            <v>10.4</v>
          </cell>
          <cell r="N119">
            <v>10.29</v>
          </cell>
          <cell r="O119">
            <v>10.43</v>
          </cell>
          <cell r="P119">
            <v>10.68</v>
          </cell>
          <cell r="Q119">
            <v>10.68</v>
          </cell>
          <cell r="R119">
            <v>11.98</v>
          </cell>
          <cell r="S119">
            <v>12</v>
          </cell>
          <cell r="T119">
            <v>12.73</v>
          </cell>
          <cell r="U119">
            <v>13.97</v>
          </cell>
          <cell r="V119">
            <v>13.76</v>
          </cell>
          <cell r="W119">
            <v>13.92</v>
          </cell>
          <cell r="X119">
            <v>13.95</v>
          </cell>
          <cell r="Y119">
            <v>13.95</v>
          </cell>
          <cell r="Z119">
            <v>13.95</v>
          </cell>
          <cell r="AA119">
            <v>13.95</v>
          </cell>
          <cell r="AB119">
            <v>13.95</v>
          </cell>
          <cell r="AC119">
            <v>13.93</v>
          </cell>
          <cell r="AD119">
            <v>15.05</v>
          </cell>
          <cell r="AE119">
            <v>14.94</v>
          </cell>
          <cell r="AF119">
            <v>14.66</v>
          </cell>
          <cell r="AG119">
            <v>14.68</v>
          </cell>
          <cell r="AH119">
            <v>14.68</v>
          </cell>
          <cell r="AI119">
            <v>15.56</v>
          </cell>
          <cell r="AJ119">
            <v>15.56</v>
          </cell>
          <cell r="AK119">
            <v>15.56</v>
          </cell>
          <cell r="AL119">
            <v>15.56</v>
          </cell>
          <cell r="AM119">
            <v>16.86</v>
          </cell>
          <cell r="AN119">
            <v>18</v>
          </cell>
          <cell r="AO119">
            <v>18</v>
          </cell>
          <cell r="AP119">
            <v>19.420000000000002</v>
          </cell>
          <cell r="AQ119">
            <v>19.37</v>
          </cell>
          <cell r="AR119">
            <v>19.850000000000001</v>
          </cell>
          <cell r="AS119">
            <v>19.850000000000001</v>
          </cell>
          <cell r="AT119">
            <v>20.75</v>
          </cell>
          <cell r="AU119">
            <v>22.52</v>
          </cell>
          <cell r="AV119">
            <v>23.78</v>
          </cell>
          <cell r="AW119">
            <v>27.04</v>
          </cell>
          <cell r="AX119">
            <v>29.49</v>
          </cell>
          <cell r="AY119">
            <v>30.44</v>
          </cell>
          <cell r="AZ119">
            <v>31.51</v>
          </cell>
          <cell r="BA119">
            <v>31.18</v>
          </cell>
          <cell r="BB119">
            <v>31.69</v>
          </cell>
          <cell r="BC119">
            <v>32.61</v>
          </cell>
          <cell r="BD119">
            <v>34.26</v>
          </cell>
          <cell r="BE119">
            <v>35.81</v>
          </cell>
          <cell r="BF119">
            <v>36.409999999999997</v>
          </cell>
          <cell r="BG119">
            <v>37.06</v>
          </cell>
          <cell r="BH119">
            <v>37.090000000000003</v>
          </cell>
          <cell r="BI119">
            <v>37.130000000000003</v>
          </cell>
          <cell r="BJ119">
            <v>38.54</v>
          </cell>
          <cell r="BK119">
            <v>40.49</v>
          </cell>
          <cell r="BL119">
            <v>45.32</v>
          </cell>
          <cell r="BM119">
            <v>45.37</v>
          </cell>
          <cell r="BN119">
            <v>45.39</v>
          </cell>
          <cell r="BO119">
            <v>45.37</v>
          </cell>
          <cell r="BP119">
            <v>45.69</v>
          </cell>
          <cell r="BQ119">
            <v>45.66</v>
          </cell>
          <cell r="BR119">
            <v>45.65</v>
          </cell>
          <cell r="BS119">
            <v>45.65</v>
          </cell>
          <cell r="BT119">
            <v>45.74</v>
          </cell>
          <cell r="BU119">
            <v>47.79</v>
          </cell>
          <cell r="BV119">
            <v>49.65</v>
          </cell>
          <cell r="BW119">
            <v>51.79</v>
          </cell>
          <cell r="BX119">
            <v>53.36</v>
          </cell>
          <cell r="BY119">
            <v>58.73</v>
          </cell>
          <cell r="BZ119">
            <v>64.11</v>
          </cell>
          <cell r="CA119">
            <v>64.03</v>
          </cell>
          <cell r="CB119">
            <v>68.52</v>
          </cell>
          <cell r="CC119">
            <v>72.55</v>
          </cell>
          <cell r="CD119">
            <v>76.27</v>
          </cell>
          <cell r="CE119">
            <v>76.27</v>
          </cell>
          <cell r="CF119">
            <v>76.34</v>
          </cell>
          <cell r="CG119">
            <v>76.34</v>
          </cell>
          <cell r="CH119">
            <v>76.37</v>
          </cell>
          <cell r="CI119">
            <v>76.34</v>
          </cell>
          <cell r="CJ119">
            <v>76.36</v>
          </cell>
          <cell r="CK119">
            <v>76.319999999999993</v>
          </cell>
          <cell r="CL119">
            <v>83.45</v>
          </cell>
          <cell r="CM119">
            <v>92.81</v>
          </cell>
          <cell r="CN119">
            <v>92.89</v>
          </cell>
          <cell r="CO119">
            <v>102.95</v>
          </cell>
          <cell r="CP119">
            <v>105.44</v>
          </cell>
          <cell r="CQ119">
            <v>119.53</v>
          </cell>
          <cell r="CR119">
            <v>119.53</v>
          </cell>
          <cell r="CS119">
            <v>128.16999999999999</v>
          </cell>
          <cell r="CT119">
            <v>138.91999999999999</v>
          </cell>
          <cell r="CU119">
            <v>150.18</v>
          </cell>
          <cell r="CV119">
            <v>156.78</v>
          </cell>
        </row>
        <row r="120">
          <cell r="B120">
            <v>98</v>
          </cell>
          <cell r="C120">
            <v>98</v>
          </cell>
          <cell r="D120" t="str">
            <v>Aceite lubricante p/Var. Referencia</v>
          </cell>
          <cell r="E120">
            <v>5226</v>
          </cell>
          <cell r="F120">
            <v>5226</v>
          </cell>
          <cell r="G120">
            <v>5226</v>
          </cell>
          <cell r="H120">
            <v>5226</v>
          </cell>
          <cell r="I120">
            <v>5593</v>
          </cell>
          <cell r="J120">
            <v>5593</v>
          </cell>
          <cell r="K120">
            <v>5593</v>
          </cell>
          <cell r="L120">
            <v>5593</v>
          </cell>
          <cell r="M120">
            <v>5593</v>
          </cell>
          <cell r="N120">
            <v>5593</v>
          </cell>
          <cell r="O120">
            <v>5593</v>
          </cell>
          <cell r="P120">
            <v>5872.65</v>
          </cell>
          <cell r="Q120">
            <v>5965</v>
          </cell>
          <cell r="R120">
            <v>5965</v>
          </cell>
          <cell r="S120">
            <v>6622</v>
          </cell>
          <cell r="T120">
            <v>6622</v>
          </cell>
          <cell r="U120">
            <v>6622</v>
          </cell>
          <cell r="V120">
            <v>6622</v>
          </cell>
          <cell r="W120">
            <v>6622</v>
          </cell>
          <cell r="X120">
            <v>6622</v>
          </cell>
          <cell r="Y120">
            <v>6622</v>
          </cell>
          <cell r="Z120">
            <v>6622</v>
          </cell>
          <cell r="AA120">
            <v>6622</v>
          </cell>
          <cell r="AB120">
            <v>6622</v>
          </cell>
          <cell r="AC120">
            <v>7602.8</v>
          </cell>
          <cell r="AD120">
            <v>7602.8</v>
          </cell>
          <cell r="AE120">
            <v>7602.8</v>
          </cell>
          <cell r="AF120">
            <v>7602.8</v>
          </cell>
          <cell r="AG120">
            <v>7982.9</v>
          </cell>
          <cell r="AH120">
            <v>7982.9</v>
          </cell>
          <cell r="AI120">
            <v>7982.9</v>
          </cell>
          <cell r="AJ120">
            <v>7982.9</v>
          </cell>
          <cell r="AK120">
            <v>8461.9</v>
          </cell>
          <cell r="AL120">
            <v>8461.9</v>
          </cell>
          <cell r="AM120">
            <v>9054.2000000000007</v>
          </cell>
          <cell r="AN120">
            <v>9054.2000000000007</v>
          </cell>
          <cell r="AO120">
            <v>9054.2000000000007</v>
          </cell>
          <cell r="AP120">
            <v>9054.2000000000007</v>
          </cell>
          <cell r="AQ120">
            <v>9506.9</v>
          </cell>
          <cell r="AR120">
            <v>9792.1</v>
          </cell>
          <cell r="AS120">
            <v>9792.1</v>
          </cell>
          <cell r="AT120">
            <v>11527</v>
          </cell>
          <cell r="AU120">
            <v>13504</v>
          </cell>
          <cell r="AV120">
            <v>13504</v>
          </cell>
          <cell r="AW120">
            <v>13504</v>
          </cell>
          <cell r="AX120">
            <v>16772</v>
          </cell>
          <cell r="AY120">
            <v>16772</v>
          </cell>
          <cell r="AZ120">
            <v>16772</v>
          </cell>
          <cell r="BA120">
            <v>16772</v>
          </cell>
          <cell r="BB120">
            <v>16772</v>
          </cell>
          <cell r="BC120">
            <v>16772</v>
          </cell>
          <cell r="BD120">
            <v>17356.5</v>
          </cell>
          <cell r="BE120">
            <v>18571.5</v>
          </cell>
          <cell r="BF120">
            <v>18571.5</v>
          </cell>
          <cell r="BG120">
            <v>18571.5</v>
          </cell>
          <cell r="BH120">
            <v>18571.5</v>
          </cell>
          <cell r="BI120">
            <v>23706.5</v>
          </cell>
          <cell r="BJ120">
            <v>23706.5</v>
          </cell>
          <cell r="BK120">
            <v>25603</v>
          </cell>
          <cell r="BL120">
            <v>25603</v>
          </cell>
          <cell r="BM120">
            <v>25603</v>
          </cell>
          <cell r="BN120">
            <v>25603</v>
          </cell>
          <cell r="BO120">
            <v>25603</v>
          </cell>
          <cell r="BP120">
            <v>25603</v>
          </cell>
          <cell r="BQ120">
            <v>25603</v>
          </cell>
          <cell r="BR120">
            <v>25603</v>
          </cell>
          <cell r="BS120">
            <v>25603</v>
          </cell>
          <cell r="BT120">
            <v>27907.27</v>
          </cell>
          <cell r="BU120">
            <v>29302.63</v>
          </cell>
          <cell r="BV120">
            <v>31060.79</v>
          </cell>
          <cell r="BW120">
            <v>32580.92</v>
          </cell>
          <cell r="BX120">
            <v>38831.910000000003</v>
          </cell>
          <cell r="BY120">
            <v>41161.82</v>
          </cell>
          <cell r="BZ120">
            <v>41985.06</v>
          </cell>
          <cell r="CA120">
            <v>47023.27</v>
          </cell>
          <cell r="CB120">
            <v>54843.24</v>
          </cell>
          <cell r="CC120">
            <v>59779.13</v>
          </cell>
          <cell r="CD120">
            <v>62170.3</v>
          </cell>
          <cell r="CE120">
            <v>65278.82</v>
          </cell>
          <cell r="CF120">
            <v>65278.82</v>
          </cell>
          <cell r="CG120">
            <v>65278.82</v>
          </cell>
          <cell r="CH120">
            <v>65278.82</v>
          </cell>
          <cell r="CI120">
            <v>65278.82</v>
          </cell>
          <cell r="CJ120">
            <v>65278.82</v>
          </cell>
          <cell r="CK120">
            <v>65278.82</v>
          </cell>
          <cell r="CL120">
            <v>65278.82</v>
          </cell>
          <cell r="CM120">
            <v>68542.759999999995</v>
          </cell>
          <cell r="CN120">
            <v>75397.039999999994</v>
          </cell>
          <cell r="CO120">
            <v>75397.039999999994</v>
          </cell>
          <cell r="CP120">
            <v>92889.15</v>
          </cell>
          <cell r="CQ120">
            <v>102178.07</v>
          </cell>
          <cell r="CR120">
            <v>109330.53</v>
          </cell>
          <cell r="CS120">
            <v>109330.53</v>
          </cell>
          <cell r="CT120">
            <v>121684.88</v>
          </cell>
          <cell r="CU120">
            <v>126552.28</v>
          </cell>
          <cell r="CV120">
            <v>132879.89000000001</v>
          </cell>
        </row>
        <row r="121">
          <cell r="B121">
            <v>99</v>
          </cell>
          <cell r="C121">
            <v>99</v>
          </cell>
          <cell r="D121" t="str">
            <v>Mano de Obra - Oficial Especializado</v>
          </cell>
          <cell r="E121">
            <v>1183.17</v>
          </cell>
          <cell r="F121">
            <v>1186.77</v>
          </cell>
          <cell r="G121">
            <v>1247.98</v>
          </cell>
          <cell r="H121">
            <v>1272.33</v>
          </cell>
          <cell r="I121">
            <v>1461.69</v>
          </cell>
          <cell r="J121">
            <v>1466.88</v>
          </cell>
          <cell r="K121">
            <v>1468.74</v>
          </cell>
          <cell r="L121">
            <v>1593.49</v>
          </cell>
          <cell r="M121">
            <v>1586.04</v>
          </cell>
          <cell r="N121">
            <v>1602.74</v>
          </cell>
          <cell r="O121">
            <v>1611.45</v>
          </cell>
          <cell r="P121">
            <v>1620.62</v>
          </cell>
          <cell r="Q121">
            <v>1626.74</v>
          </cell>
          <cell r="R121">
            <v>1629.66</v>
          </cell>
          <cell r="S121">
            <v>1641.35</v>
          </cell>
          <cell r="T121">
            <v>1974.11</v>
          </cell>
          <cell r="U121">
            <v>1979.56</v>
          </cell>
          <cell r="V121">
            <v>1980.69</v>
          </cell>
          <cell r="W121">
            <v>1966.27</v>
          </cell>
          <cell r="X121">
            <v>1963.35</v>
          </cell>
          <cell r="Y121">
            <v>1953.74</v>
          </cell>
          <cell r="Z121">
            <v>2150.87</v>
          </cell>
          <cell r="AA121">
            <v>2150.87</v>
          </cell>
          <cell r="AB121">
            <v>2168.5</v>
          </cell>
          <cell r="AC121">
            <v>2237.42</v>
          </cell>
          <cell r="AD121">
            <v>2226.1999999999998</v>
          </cell>
          <cell r="AE121">
            <v>2227.81</v>
          </cell>
          <cell r="AF121">
            <v>2458.6</v>
          </cell>
          <cell r="AG121">
            <v>2481.04</v>
          </cell>
          <cell r="AH121">
            <v>2481.04</v>
          </cell>
          <cell r="AI121">
            <v>2735.87</v>
          </cell>
          <cell r="AJ121">
            <v>2729.47</v>
          </cell>
          <cell r="AK121">
            <v>2804.8</v>
          </cell>
          <cell r="AL121">
            <v>2780.75</v>
          </cell>
          <cell r="AM121">
            <v>2775.94</v>
          </cell>
          <cell r="AN121">
            <v>2795.17</v>
          </cell>
          <cell r="AO121">
            <v>2793.57</v>
          </cell>
          <cell r="AP121">
            <v>2843.26</v>
          </cell>
          <cell r="AQ121">
            <v>2908.97</v>
          </cell>
          <cell r="AR121">
            <v>3192.66</v>
          </cell>
          <cell r="AS121">
            <v>3200.67</v>
          </cell>
          <cell r="AT121">
            <v>3224.71</v>
          </cell>
          <cell r="AU121">
            <v>3207.08</v>
          </cell>
          <cell r="AV121">
            <v>3356.14</v>
          </cell>
          <cell r="AW121">
            <v>3516.41</v>
          </cell>
          <cell r="AX121">
            <v>3530.83</v>
          </cell>
          <cell r="AY121">
            <v>3630.2</v>
          </cell>
          <cell r="AZ121">
            <v>4269.7</v>
          </cell>
          <cell r="BA121">
            <v>4236.04</v>
          </cell>
          <cell r="BB121">
            <v>4250.46</v>
          </cell>
          <cell r="BC121">
            <v>4128.66</v>
          </cell>
          <cell r="BD121">
            <v>4131.8599999999997</v>
          </cell>
          <cell r="BE121">
            <v>4696.03</v>
          </cell>
          <cell r="BF121">
            <v>4739.3</v>
          </cell>
          <cell r="BG121">
            <v>4753.72</v>
          </cell>
          <cell r="BH121">
            <v>5114.34</v>
          </cell>
          <cell r="BI121">
            <v>5107.92</v>
          </cell>
          <cell r="BJ121">
            <v>5502.2</v>
          </cell>
          <cell r="BK121">
            <v>5822.75</v>
          </cell>
          <cell r="BL121">
            <v>5782.68</v>
          </cell>
          <cell r="BM121">
            <v>7135.39</v>
          </cell>
          <cell r="BN121">
            <v>8249.2999999999993</v>
          </cell>
          <cell r="BO121">
            <v>8327.83</v>
          </cell>
          <cell r="BP121">
            <v>7718.79</v>
          </cell>
          <cell r="BQ121">
            <v>6135.28</v>
          </cell>
          <cell r="BR121">
            <v>6135.28</v>
          </cell>
          <cell r="BS121">
            <v>6135.28</v>
          </cell>
          <cell r="BT121">
            <v>6189.77</v>
          </cell>
          <cell r="BU121">
            <v>6396.53</v>
          </cell>
          <cell r="BV121">
            <v>6351.65</v>
          </cell>
          <cell r="BW121">
            <v>7657.88</v>
          </cell>
          <cell r="BX121">
            <v>7308.48</v>
          </cell>
          <cell r="BY121">
            <v>7305.28</v>
          </cell>
          <cell r="BZ121">
            <v>7762.06</v>
          </cell>
          <cell r="CA121">
            <v>7763.66</v>
          </cell>
          <cell r="CB121">
            <v>8667.61</v>
          </cell>
          <cell r="CC121">
            <v>8672.42</v>
          </cell>
          <cell r="CD121">
            <v>8669.2099999999991</v>
          </cell>
          <cell r="CE121">
            <v>9425.7000000000007</v>
          </cell>
          <cell r="CF121">
            <v>9432.1200000000008</v>
          </cell>
          <cell r="CG121">
            <v>9840.82</v>
          </cell>
          <cell r="CH121">
            <v>10390.549999999999</v>
          </cell>
          <cell r="CI121">
            <v>10395.36</v>
          </cell>
          <cell r="CJ121">
            <v>10395.36</v>
          </cell>
          <cell r="CK121">
            <v>10739.95</v>
          </cell>
          <cell r="CL121">
            <v>11228.78</v>
          </cell>
          <cell r="CM121">
            <v>11887.51</v>
          </cell>
          <cell r="CN121">
            <v>11873.08</v>
          </cell>
          <cell r="CO121">
            <v>13049.49</v>
          </cell>
          <cell r="CP121">
            <v>14307.64</v>
          </cell>
          <cell r="CQ121">
            <v>14291.62</v>
          </cell>
          <cell r="CR121">
            <v>15347.82</v>
          </cell>
          <cell r="CS121">
            <v>16847.990000000002</v>
          </cell>
          <cell r="CT121">
            <v>18417.07</v>
          </cell>
          <cell r="CU121">
            <v>19838.689999999999</v>
          </cell>
          <cell r="CV121">
            <v>24686.98</v>
          </cell>
        </row>
        <row r="122">
          <cell r="B122">
            <v>100</v>
          </cell>
          <cell r="C122">
            <v>100</v>
          </cell>
          <cell r="D122" t="str">
            <v xml:space="preserve">Mano de Obra - Oficial </v>
          </cell>
          <cell r="E122">
            <v>1347.3</v>
          </cell>
          <cell r="F122">
            <v>1349.67</v>
          </cell>
          <cell r="G122">
            <v>1349.74</v>
          </cell>
          <cell r="H122">
            <v>1349.53</v>
          </cell>
          <cell r="I122">
            <v>1581.19</v>
          </cell>
          <cell r="J122">
            <v>1581.62</v>
          </cell>
          <cell r="K122">
            <v>1581.19</v>
          </cell>
          <cell r="L122">
            <v>1715.77</v>
          </cell>
          <cell r="M122">
            <v>1716.2</v>
          </cell>
          <cell r="N122">
            <v>1717.34</v>
          </cell>
          <cell r="O122">
            <v>1718.13</v>
          </cell>
          <cell r="P122">
            <v>1718.63</v>
          </cell>
          <cell r="Q122">
            <v>1718.56</v>
          </cell>
          <cell r="R122">
            <v>1719.28</v>
          </cell>
          <cell r="S122">
            <v>1720.79</v>
          </cell>
          <cell r="T122">
            <v>2095.54</v>
          </cell>
          <cell r="U122">
            <v>2098.12</v>
          </cell>
          <cell r="V122">
            <v>2099.34</v>
          </cell>
          <cell r="W122">
            <v>2099.34</v>
          </cell>
          <cell r="X122">
            <v>2098.59</v>
          </cell>
          <cell r="Y122">
            <v>2098.59</v>
          </cell>
          <cell r="Z122">
            <v>2306.39</v>
          </cell>
          <cell r="AA122">
            <v>2309.8200000000002</v>
          </cell>
          <cell r="AB122">
            <v>2314.98</v>
          </cell>
          <cell r="AC122">
            <v>2397.41</v>
          </cell>
          <cell r="AD122">
            <v>2400.85</v>
          </cell>
          <cell r="AE122">
            <v>2399.13</v>
          </cell>
          <cell r="AF122">
            <v>2660.16</v>
          </cell>
          <cell r="AG122">
            <v>2665.32</v>
          </cell>
          <cell r="AH122">
            <v>2660.16</v>
          </cell>
          <cell r="AI122">
            <v>2924.64</v>
          </cell>
          <cell r="AJ122">
            <v>2924.64</v>
          </cell>
          <cell r="AK122">
            <v>2928.07</v>
          </cell>
          <cell r="AL122">
            <v>2931.51</v>
          </cell>
          <cell r="AM122">
            <v>2933.22</v>
          </cell>
          <cell r="AN122">
            <v>2941.81</v>
          </cell>
          <cell r="AO122">
            <v>2936.66</v>
          </cell>
          <cell r="AP122">
            <v>2950.39</v>
          </cell>
          <cell r="AQ122">
            <v>3031.11</v>
          </cell>
          <cell r="AR122">
            <v>3335.08</v>
          </cell>
          <cell r="AS122">
            <v>3335.08</v>
          </cell>
          <cell r="AT122">
            <v>3338.52</v>
          </cell>
          <cell r="AU122">
            <v>3335.08</v>
          </cell>
          <cell r="AV122">
            <v>3499.95</v>
          </cell>
          <cell r="AW122">
            <v>3647.63</v>
          </cell>
          <cell r="AX122">
            <v>3652.79</v>
          </cell>
          <cell r="AY122">
            <v>3759.26</v>
          </cell>
          <cell r="AZ122">
            <v>4066.67</v>
          </cell>
          <cell r="BA122">
            <v>4123.3500000000004</v>
          </cell>
          <cell r="BB122">
            <v>4131.93</v>
          </cell>
          <cell r="BC122">
            <v>4264.16</v>
          </cell>
          <cell r="BD122">
            <v>4265.88</v>
          </cell>
          <cell r="BE122">
            <v>4911.6000000000004</v>
          </cell>
          <cell r="BF122">
            <v>4920.1899999999996</v>
          </cell>
          <cell r="BG122">
            <v>4920.1899999999996</v>
          </cell>
          <cell r="BH122">
            <v>5308.31</v>
          </cell>
          <cell r="BI122">
            <v>5306.59</v>
          </cell>
          <cell r="BJ122">
            <v>5717.04</v>
          </cell>
          <cell r="BK122">
            <v>6058.79</v>
          </cell>
          <cell r="BL122">
            <v>6051.92</v>
          </cell>
          <cell r="BM122">
            <v>6774.92</v>
          </cell>
          <cell r="BN122">
            <v>7333.06</v>
          </cell>
          <cell r="BO122">
            <v>7346.8</v>
          </cell>
          <cell r="BP122">
            <v>7137.28</v>
          </cell>
          <cell r="BQ122">
            <v>6615.21</v>
          </cell>
          <cell r="BR122">
            <v>6615.21</v>
          </cell>
          <cell r="BS122">
            <v>6615.21</v>
          </cell>
          <cell r="BT122">
            <v>6630.67</v>
          </cell>
          <cell r="BU122">
            <v>6673.6</v>
          </cell>
          <cell r="BV122">
            <v>6671.88</v>
          </cell>
          <cell r="BW122">
            <v>8282.75</v>
          </cell>
          <cell r="BX122">
            <v>8219.2099999999991</v>
          </cell>
          <cell r="BY122">
            <v>8215.7800000000007</v>
          </cell>
          <cell r="BZ122">
            <v>8743</v>
          </cell>
          <cell r="CA122">
            <v>8732.69</v>
          </cell>
          <cell r="CB122">
            <v>9778.56</v>
          </cell>
          <cell r="CC122">
            <v>9781.99</v>
          </cell>
          <cell r="CD122">
            <v>9787.14</v>
          </cell>
          <cell r="CE122">
            <v>10650.97</v>
          </cell>
          <cell r="CF122">
            <v>10650.97</v>
          </cell>
          <cell r="CG122">
            <v>11092.33</v>
          </cell>
          <cell r="CH122">
            <v>11701.98</v>
          </cell>
          <cell r="CI122">
            <v>11705.41</v>
          </cell>
          <cell r="CJ122">
            <v>11703.7</v>
          </cell>
          <cell r="CK122">
            <v>12126.17</v>
          </cell>
          <cell r="CL122">
            <v>12715.21</v>
          </cell>
          <cell r="CM122">
            <v>13434.78</v>
          </cell>
          <cell r="CN122">
            <v>13433.06</v>
          </cell>
          <cell r="CO122">
            <v>14762.29</v>
          </cell>
          <cell r="CP122">
            <v>16125.86</v>
          </cell>
          <cell r="CQ122">
            <v>16125.86</v>
          </cell>
          <cell r="CR122">
            <v>17247.28</v>
          </cell>
          <cell r="CS122">
            <v>19000.689999999999</v>
          </cell>
          <cell r="CT122">
            <v>20735.21</v>
          </cell>
          <cell r="CU122">
            <v>22342.639999999999</v>
          </cell>
          <cell r="CV122">
            <v>24769.25</v>
          </cell>
        </row>
        <row r="123">
          <cell r="B123">
            <v>101</v>
          </cell>
          <cell r="C123">
            <v>101</v>
          </cell>
          <cell r="D123" t="str">
            <v>Mano de Obra - Medio Oficial</v>
          </cell>
          <cell r="E123">
            <v>1193.1199999999999</v>
          </cell>
          <cell r="F123">
            <v>1193</v>
          </cell>
          <cell r="G123">
            <v>1193.23</v>
          </cell>
          <cell r="H123">
            <v>1193.8599999999999</v>
          </cell>
          <cell r="I123">
            <v>1394.04</v>
          </cell>
          <cell r="J123">
            <v>1398.76</v>
          </cell>
          <cell r="K123">
            <v>1396.37</v>
          </cell>
          <cell r="L123">
            <v>1515.74</v>
          </cell>
          <cell r="M123">
            <v>1516.76</v>
          </cell>
          <cell r="N123">
            <v>1521.76</v>
          </cell>
          <cell r="O123">
            <v>1526.26</v>
          </cell>
          <cell r="P123">
            <v>1525.98</v>
          </cell>
          <cell r="Q123">
            <v>1521.59</v>
          </cell>
          <cell r="R123">
            <v>1522.73</v>
          </cell>
          <cell r="S123">
            <v>1529.74</v>
          </cell>
          <cell r="T123">
            <v>1866.28</v>
          </cell>
          <cell r="U123">
            <v>1875.34</v>
          </cell>
          <cell r="V123">
            <v>1878.7</v>
          </cell>
          <cell r="W123">
            <v>1875.85</v>
          </cell>
          <cell r="X123">
            <v>1864.16</v>
          </cell>
          <cell r="Y123">
            <v>1848.94</v>
          </cell>
          <cell r="Z123">
            <v>2028.51</v>
          </cell>
          <cell r="AA123">
            <v>2028.51</v>
          </cell>
          <cell r="AB123">
            <v>2028.51</v>
          </cell>
          <cell r="AC123">
            <v>2103.08</v>
          </cell>
          <cell r="AD123">
            <v>2101.56</v>
          </cell>
          <cell r="AE123">
            <v>2104.6</v>
          </cell>
          <cell r="AF123">
            <v>2328.3000000000002</v>
          </cell>
          <cell r="AG123">
            <v>2332.86</v>
          </cell>
          <cell r="AH123">
            <v>2334.39</v>
          </cell>
          <cell r="AI123">
            <v>2567.21</v>
          </cell>
          <cell r="AJ123">
            <v>2567.21</v>
          </cell>
          <cell r="AK123">
            <v>2568.7399999999998</v>
          </cell>
          <cell r="AL123">
            <v>2565.6999999999998</v>
          </cell>
          <cell r="AM123">
            <v>2565.6999999999998</v>
          </cell>
          <cell r="AN123">
            <v>2565.6999999999998</v>
          </cell>
          <cell r="AO123">
            <v>2565.6999999999998</v>
          </cell>
          <cell r="AP123">
            <v>2565.6999999999998</v>
          </cell>
          <cell r="AQ123">
            <v>2640.26</v>
          </cell>
          <cell r="AR123">
            <v>2903.53</v>
          </cell>
          <cell r="AS123">
            <v>2906.57</v>
          </cell>
          <cell r="AT123">
            <v>2906.57</v>
          </cell>
          <cell r="AU123">
            <v>2905.05</v>
          </cell>
          <cell r="AV123">
            <v>3052.66</v>
          </cell>
          <cell r="AW123">
            <v>3183.53</v>
          </cell>
          <cell r="AX123">
            <v>3186.57</v>
          </cell>
          <cell r="AY123">
            <v>3279.4</v>
          </cell>
          <cell r="AZ123">
            <v>3528.97</v>
          </cell>
          <cell r="BA123">
            <v>3583.75</v>
          </cell>
          <cell r="BB123">
            <v>3583.75</v>
          </cell>
          <cell r="BC123">
            <v>3717.67</v>
          </cell>
          <cell r="BD123">
            <v>3723.76</v>
          </cell>
          <cell r="BE123">
            <v>4283.7700000000004</v>
          </cell>
          <cell r="BF123">
            <v>4292.8900000000003</v>
          </cell>
          <cell r="BG123">
            <v>4292.8900000000003</v>
          </cell>
          <cell r="BH123">
            <v>4629.21</v>
          </cell>
          <cell r="BI123">
            <v>4627.68</v>
          </cell>
          <cell r="BJ123">
            <v>4986.82</v>
          </cell>
          <cell r="BK123">
            <v>5282.04</v>
          </cell>
          <cell r="BL123">
            <v>5277.48</v>
          </cell>
          <cell r="BM123">
            <v>5851.18</v>
          </cell>
          <cell r="BN123">
            <v>6289.45</v>
          </cell>
          <cell r="BO123">
            <v>6321.41</v>
          </cell>
          <cell r="BP123">
            <v>5673.14</v>
          </cell>
          <cell r="BQ123">
            <v>5674.66</v>
          </cell>
          <cell r="BR123">
            <v>5674.66</v>
          </cell>
          <cell r="BS123">
            <v>5673.14</v>
          </cell>
          <cell r="BT123">
            <v>5694.44</v>
          </cell>
          <cell r="BU123">
            <v>5755.31</v>
          </cell>
          <cell r="BV123">
            <v>5756.83</v>
          </cell>
          <cell r="BW123">
            <v>7173.59</v>
          </cell>
          <cell r="BX123">
            <v>7175.12</v>
          </cell>
          <cell r="BY123">
            <v>7150.77</v>
          </cell>
          <cell r="BZ123">
            <v>7628.6</v>
          </cell>
          <cell r="CA123">
            <v>7628.6</v>
          </cell>
          <cell r="CB123">
            <v>8534.0499999999993</v>
          </cell>
          <cell r="CC123">
            <v>8537.1</v>
          </cell>
          <cell r="CD123">
            <v>8534.0499999999993</v>
          </cell>
          <cell r="CE123">
            <v>9285.7999999999993</v>
          </cell>
          <cell r="CF123">
            <v>9278.19</v>
          </cell>
          <cell r="CG123">
            <v>9664.7199999999993</v>
          </cell>
          <cell r="CH123">
            <v>10211.040000000001</v>
          </cell>
          <cell r="CI123">
            <v>10214.08</v>
          </cell>
          <cell r="CJ123">
            <v>10214.08</v>
          </cell>
          <cell r="CK123">
            <v>10568.65</v>
          </cell>
          <cell r="CL123">
            <v>11090.62</v>
          </cell>
          <cell r="CM123">
            <v>11711.5</v>
          </cell>
          <cell r="CN123">
            <v>11706.93</v>
          </cell>
          <cell r="CO123">
            <v>12889.34</v>
          </cell>
          <cell r="CP123">
            <v>14091.53</v>
          </cell>
          <cell r="CQ123">
            <v>14088.49</v>
          </cell>
          <cell r="CR123">
            <v>15062.42</v>
          </cell>
          <cell r="CS123">
            <v>16561.36</v>
          </cell>
          <cell r="CT123">
            <v>18108.990000000002</v>
          </cell>
          <cell r="CU123">
            <v>19513.580000000002</v>
          </cell>
          <cell r="CV123">
            <v>21910.36</v>
          </cell>
        </row>
        <row r="124">
          <cell r="B124">
            <v>102</v>
          </cell>
          <cell r="C124">
            <v>102</v>
          </cell>
          <cell r="D124" t="str">
            <v>Mano de Obra - Ayudante</v>
          </cell>
          <cell r="E124">
            <v>1307.49</v>
          </cell>
          <cell r="F124">
            <v>1307.43</v>
          </cell>
          <cell r="G124">
            <v>1307.56</v>
          </cell>
          <cell r="H124">
            <v>1307.1600000000001</v>
          </cell>
          <cell r="I124">
            <v>1532.06</v>
          </cell>
          <cell r="J124">
            <v>1532.73</v>
          </cell>
          <cell r="K124">
            <v>1531.06</v>
          </cell>
          <cell r="L124">
            <v>1660.58</v>
          </cell>
          <cell r="M124">
            <v>1660.98</v>
          </cell>
          <cell r="N124">
            <v>1660.58</v>
          </cell>
          <cell r="O124">
            <v>1660.92</v>
          </cell>
          <cell r="P124">
            <v>1660.98</v>
          </cell>
          <cell r="Q124">
            <v>1660.58</v>
          </cell>
          <cell r="R124">
            <v>1660.92</v>
          </cell>
          <cell r="S124">
            <v>1661.12</v>
          </cell>
          <cell r="T124">
            <v>2022.89</v>
          </cell>
          <cell r="U124">
            <v>2024.03</v>
          </cell>
          <cell r="V124">
            <v>2024.7</v>
          </cell>
          <cell r="W124">
            <v>2024.16</v>
          </cell>
          <cell r="X124">
            <v>2024.25</v>
          </cell>
          <cell r="Y124">
            <v>2024.25</v>
          </cell>
          <cell r="Z124">
            <v>2221.85</v>
          </cell>
          <cell r="AA124">
            <v>2223.52</v>
          </cell>
          <cell r="AB124">
            <v>2223.52</v>
          </cell>
          <cell r="AC124">
            <v>2304.88</v>
          </cell>
          <cell r="AD124">
            <v>2304.88</v>
          </cell>
          <cell r="AE124">
            <v>2306.5500000000002</v>
          </cell>
          <cell r="AF124">
            <v>2557.29</v>
          </cell>
          <cell r="AG124">
            <v>2558.96</v>
          </cell>
          <cell r="AH124">
            <v>2558.96</v>
          </cell>
          <cell r="AI124">
            <v>2813.02</v>
          </cell>
          <cell r="AJ124">
            <v>2814.69</v>
          </cell>
          <cell r="AK124">
            <v>2814.69</v>
          </cell>
          <cell r="AL124">
            <v>2814.69</v>
          </cell>
          <cell r="AM124">
            <v>2814.69</v>
          </cell>
          <cell r="AN124">
            <v>2814.69</v>
          </cell>
          <cell r="AO124">
            <v>2814.69</v>
          </cell>
          <cell r="AP124">
            <v>2814.69</v>
          </cell>
          <cell r="AQ124">
            <v>2899.37</v>
          </cell>
          <cell r="AR124">
            <v>3186.66</v>
          </cell>
          <cell r="AS124">
            <v>3188.32</v>
          </cell>
          <cell r="AT124">
            <v>3188.32</v>
          </cell>
          <cell r="AU124">
            <v>3186.66</v>
          </cell>
          <cell r="AV124">
            <v>3346.07</v>
          </cell>
          <cell r="AW124">
            <v>3482.24</v>
          </cell>
          <cell r="AX124">
            <v>3483.9</v>
          </cell>
          <cell r="AY124">
            <v>3586.86</v>
          </cell>
          <cell r="AZ124">
            <v>3744.61</v>
          </cell>
          <cell r="BA124">
            <v>3839.27</v>
          </cell>
          <cell r="BB124">
            <v>3839.27</v>
          </cell>
          <cell r="BC124">
            <v>4066.77</v>
          </cell>
          <cell r="BD124">
            <v>4066.77</v>
          </cell>
          <cell r="BE124">
            <v>4694.46</v>
          </cell>
          <cell r="BF124">
            <v>4696.13</v>
          </cell>
          <cell r="BG124">
            <v>4696.13</v>
          </cell>
          <cell r="BH124">
            <v>5066.43</v>
          </cell>
          <cell r="BI124">
            <v>5066.43</v>
          </cell>
          <cell r="BJ124">
            <v>5459.99</v>
          </cell>
          <cell r="BK124">
            <v>5788.79</v>
          </cell>
          <cell r="BL124">
            <v>5788.79</v>
          </cell>
          <cell r="BM124">
            <v>6290.28</v>
          </cell>
          <cell r="BN124">
            <v>6657.27</v>
          </cell>
          <cell r="BO124">
            <v>6660.59</v>
          </cell>
          <cell r="BP124">
            <v>6579.23</v>
          </cell>
          <cell r="BQ124">
            <v>6379.95</v>
          </cell>
          <cell r="BR124">
            <v>6379.95</v>
          </cell>
          <cell r="BS124">
            <v>6378.29</v>
          </cell>
          <cell r="BT124">
            <v>6379.95</v>
          </cell>
          <cell r="BU124">
            <v>6379.95</v>
          </cell>
          <cell r="BV124">
            <v>6378.29</v>
          </cell>
          <cell r="BW124">
            <v>7939.24</v>
          </cell>
          <cell r="BX124">
            <v>7940.9</v>
          </cell>
          <cell r="BY124">
            <v>7937.58</v>
          </cell>
          <cell r="BZ124">
            <v>8447.3799999999992</v>
          </cell>
          <cell r="CA124">
            <v>8447.3799999999992</v>
          </cell>
          <cell r="CB124">
            <v>9458.67</v>
          </cell>
          <cell r="CC124">
            <v>9460.34</v>
          </cell>
          <cell r="CD124">
            <v>9460.34</v>
          </cell>
          <cell r="CE124">
            <v>10302.25</v>
          </cell>
          <cell r="CF124">
            <v>10303.91</v>
          </cell>
          <cell r="CG124">
            <v>10727.36</v>
          </cell>
          <cell r="CH124">
            <v>11315.2</v>
          </cell>
          <cell r="CI124">
            <v>11316.86</v>
          </cell>
          <cell r="CJ124">
            <v>11318.52</v>
          </cell>
          <cell r="CK124">
            <v>11736.99</v>
          </cell>
          <cell r="CL124">
            <v>12313.21</v>
          </cell>
          <cell r="CM124">
            <v>13005.68</v>
          </cell>
          <cell r="CN124">
            <v>13002.35</v>
          </cell>
          <cell r="CO124">
            <v>14310.89</v>
          </cell>
          <cell r="CP124">
            <v>15597.84</v>
          </cell>
          <cell r="CQ124">
            <v>15592.86</v>
          </cell>
          <cell r="CR124">
            <v>16624.080000000002</v>
          </cell>
          <cell r="CS124">
            <v>18337.8</v>
          </cell>
          <cell r="CT124">
            <v>20003.36</v>
          </cell>
          <cell r="CU124">
            <v>21592.54</v>
          </cell>
          <cell r="CV124">
            <v>22622.1</v>
          </cell>
        </row>
        <row r="125">
          <cell r="B125">
            <v>103</v>
          </cell>
          <cell r="C125">
            <v>103</v>
          </cell>
          <cell r="D125" t="str">
            <v>Mano de Obra - Arquitectura</v>
          </cell>
          <cell r="E125">
            <v>1320.78</v>
          </cell>
          <cell r="F125">
            <v>1321.98</v>
          </cell>
          <cell r="G125">
            <v>1327.33</v>
          </cell>
          <cell r="H125">
            <v>1329.32</v>
          </cell>
          <cell r="I125">
            <v>1474.92</v>
          </cell>
          <cell r="J125">
            <v>1493.12</v>
          </cell>
          <cell r="K125">
            <v>1514.56</v>
          </cell>
          <cell r="L125">
            <v>1613.2</v>
          </cell>
          <cell r="M125">
            <v>1651.79</v>
          </cell>
          <cell r="N125">
            <v>1655.45</v>
          </cell>
          <cell r="O125">
            <v>1657.93</v>
          </cell>
          <cell r="P125">
            <v>1662.18</v>
          </cell>
          <cell r="Q125">
            <v>1665.9</v>
          </cell>
          <cell r="R125">
            <v>1668.49</v>
          </cell>
          <cell r="S125">
            <v>1678.52</v>
          </cell>
          <cell r="T125">
            <v>1931.91</v>
          </cell>
          <cell r="U125">
            <v>1975.67</v>
          </cell>
          <cell r="V125">
            <v>1987.77</v>
          </cell>
          <cell r="W125">
            <v>1988.81</v>
          </cell>
          <cell r="X125">
            <v>2041.17</v>
          </cell>
          <cell r="Y125">
            <v>2037.86</v>
          </cell>
          <cell r="Z125">
            <v>2185.19</v>
          </cell>
          <cell r="AA125">
            <v>2205.0700000000002</v>
          </cell>
          <cell r="AB125">
            <v>2208.37</v>
          </cell>
          <cell r="AC125">
            <v>2309.36</v>
          </cell>
          <cell r="AD125">
            <v>2314.3200000000002</v>
          </cell>
          <cell r="AE125">
            <v>2317.63</v>
          </cell>
          <cell r="AF125">
            <v>2481.5300000000002</v>
          </cell>
          <cell r="AG125">
            <v>2517.9499999999998</v>
          </cell>
          <cell r="AH125">
            <v>2537.81</v>
          </cell>
          <cell r="AI125">
            <v>2761.29</v>
          </cell>
          <cell r="AJ125">
            <v>2777.85</v>
          </cell>
          <cell r="AK125">
            <v>2799.37</v>
          </cell>
          <cell r="AL125">
            <v>2799.37</v>
          </cell>
          <cell r="AM125">
            <v>2801.03</v>
          </cell>
          <cell r="AN125">
            <v>2850.69</v>
          </cell>
          <cell r="AO125">
            <v>2849.04</v>
          </cell>
          <cell r="AP125">
            <v>2867.25</v>
          </cell>
          <cell r="AQ125">
            <v>2918.56</v>
          </cell>
          <cell r="AR125">
            <v>3138.74</v>
          </cell>
          <cell r="AS125">
            <v>3170.19</v>
          </cell>
          <cell r="AT125">
            <v>3196.68</v>
          </cell>
          <cell r="AU125">
            <v>3226.47</v>
          </cell>
          <cell r="AV125">
            <v>3345.67</v>
          </cell>
          <cell r="AW125">
            <v>3458.24</v>
          </cell>
          <cell r="AX125">
            <v>3486.39</v>
          </cell>
          <cell r="AY125">
            <v>3577.43</v>
          </cell>
          <cell r="AZ125">
            <v>3834.02</v>
          </cell>
          <cell r="BA125">
            <v>3878.73</v>
          </cell>
          <cell r="BB125">
            <v>3928.39</v>
          </cell>
          <cell r="BC125">
            <v>4009.51</v>
          </cell>
          <cell r="BD125">
            <v>4027.72</v>
          </cell>
          <cell r="BE125">
            <v>4433.3</v>
          </cell>
          <cell r="BF125">
            <v>4509.45</v>
          </cell>
          <cell r="BG125">
            <v>4678.3100000000004</v>
          </cell>
          <cell r="BH125">
            <v>4971.33</v>
          </cell>
          <cell r="BI125">
            <v>5004.43</v>
          </cell>
          <cell r="BJ125">
            <v>5292.48</v>
          </cell>
          <cell r="BK125">
            <v>5583.84</v>
          </cell>
          <cell r="BL125">
            <v>5633.51</v>
          </cell>
          <cell r="BM125">
            <v>6257.62</v>
          </cell>
          <cell r="BN125">
            <v>6782.39</v>
          </cell>
          <cell r="BO125">
            <v>6840.33</v>
          </cell>
          <cell r="BP125">
            <v>6772.46</v>
          </cell>
          <cell r="BQ125">
            <v>6343.7</v>
          </cell>
          <cell r="BR125">
            <v>6348.66</v>
          </cell>
          <cell r="BS125">
            <v>6292.37</v>
          </cell>
          <cell r="BT125">
            <v>6302.31</v>
          </cell>
          <cell r="BU125">
            <v>6358.59</v>
          </cell>
          <cell r="BV125">
            <v>6337.08</v>
          </cell>
          <cell r="BW125">
            <v>7429.67</v>
          </cell>
          <cell r="BX125">
            <v>7461.13</v>
          </cell>
          <cell r="BY125">
            <v>7505.82</v>
          </cell>
          <cell r="BZ125">
            <v>8043.85</v>
          </cell>
          <cell r="CA125">
            <v>8057.09</v>
          </cell>
          <cell r="CB125">
            <v>8790.4599999999991</v>
          </cell>
          <cell r="CC125">
            <v>8909.64</v>
          </cell>
          <cell r="CD125">
            <v>9061.9500000000007</v>
          </cell>
          <cell r="CE125">
            <v>9712.5400000000009</v>
          </cell>
          <cell r="CF125">
            <v>9785.3799999999992</v>
          </cell>
          <cell r="CG125">
            <v>10121.44</v>
          </cell>
          <cell r="CH125">
            <v>10637.94</v>
          </cell>
          <cell r="CI125">
            <v>10717.4</v>
          </cell>
          <cell r="CJ125">
            <v>10772.03</v>
          </cell>
          <cell r="CK125">
            <v>11141.2</v>
          </cell>
          <cell r="CL125">
            <v>11617.97</v>
          </cell>
          <cell r="CM125">
            <v>12182.48</v>
          </cell>
          <cell r="CN125">
            <v>12247.03</v>
          </cell>
          <cell r="CO125">
            <v>13382.68</v>
          </cell>
          <cell r="CP125">
            <v>14332.91</v>
          </cell>
          <cell r="CQ125">
            <v>14710.35</v>
          </cell>
          <cell r="CR125">
            <v>15587.74</v>
          </cell>
          <cell r="CS125">
            <v>16931.97</v>
          </cell>
          <cell r="CT125">
            <v>18266.259999999998</v>
          </cell>
          <cell r="CU125">
            <v>19925.03</v>
          </cell>
          <cell r="CV125">
            <v>22040.7</v>
          </cell>
        </row>
        <row r="126">
          <cell r="B126">
            <v>104</v>
          </cell>
          <cell r="C126">
            <v>104</v>
          </cell>
          <cell r="D126" t="str">
            <v>GAS OIL TOTAL PROMEDIO PAIS S/IVA - ACA</v>
          </cell>
          <cell r="E126">
            <v>2243.64</v>
          </cell>
          <cell r="F126">
            <v>2263.0500000000002</v>
          </cell>
          <cell r="G126">
            <v>2284.88</v>
          </cell>
          <cell r="H126">
            <v>2313.98</v>
          </cell>
          <cell r="I126">
            <v>2360.0700000000002</v>
          </cell>
          <cell r="J126">
            <v>2401.3000000000002</v>
          </cell>
          <cell r="K126">
            <v>2323.6799999999998</v>
          </cell>
          <cell r="L126">
            <v>2522.58</v>
          </cell>
          <cell r="M126">
            <v>2522.58</v>
          </cell>
          <cell r="N126">
            <v>2495.9</v>
          </cell>
          <cell r="O126">
            <v>2529.86</v>
          </cell>
          <cell r="P126">
            <v>2590.5</v>
          </cell>
          <cell r="Q126">
            <v>2590.5</v>
          </cell>
          <cell r="R126">
            <v>2905.58</v>
          </cell>
          <cell r="S126">
            <v>2909.51</v>
          </cell>
          <cell r="T126">
            <v>3087.59</v>
          </cell>
          <cell r="U126">
            <v>3387.53</v>
          </cell>
          <cell r="V126">
            <v>3337.79</v>
          </cell>
          <cell r="W126">
            <v>3377.08</v>
          </cell>
          <cell r="X126">
            <v>3383.75</v>
          </cell>
          <cell r="Y126">
            <v>3383.68</v>
          </cell>
          <cell r="Z126">
            <v>3384.58</v>
          </cell>
          <cell r="AA126">
            <v>3384.26</v>
          </cell>
          <cell r="AB126">
            <v>3384.48</v>
          </cell>
          <cell r="AC126">
            <v>3379.24</v>
          </cell>
          <cell r="AD126">
            <v>3650</v>
          </cell>
          <cell r="AE126">
            <v>3622.57</v>
          </cell>
          <cell r="AF126">
            <v>3555.55</v>
          </cell>
          <cell r="AG126">
            <v>3560.94</v>
          </cell>
          <cell r="AH126">
            <v>3561.11</v>
          </cell>
          <cell r="AI126">
            <v>3774.85</v>
          </cell>
          <cell r="AJ126">
            <v>3773.27</v>
          </cell>
          <cell r="AK126">
            <v>3774.39</v>
          </cell>
          <cell r="AL126">
            <v>3774.39</v>
          </cell>
          <cell r="AM126">
            <v>4089.3</v>
          </cell>
          <cell r="AN126">
            <v>4365.1099999999997</v>
          </cell>
          <cell r="AO126">
            <v>4366.66</v>
          </cell>
          <cell r="AP126">
            <v>4709.2700000000004</v>
          </cell>
          <cell r="AQ126">
            <v>4699.25</v>
          </cell>
          <cell r="AR126">
            <v>4815.6099999999997</v>
          </cell>
          <cell r="AS126">
            <v>4813.6400000000003</v>
          </cell>
          <cell r="AT126">
            <v>5033.93</v>
          </cell>
          <cell r="AU126">
            <v>5461.9</v>
          </cell>
          <cell r="AV126">
            <v>5768.1</v>
          </cell>
          <cell r="AW126">
            <v>6558.18</v>
          </cell>
          <cell r="AX126">
            <v>7154.16</v>
          </cell>
          <cell r="AY126">
            <v>7384.13</v>
          </cell>
          <cell r="AZ126">
            <v>7643.71</v>
          </cell>
          <cell r="BA126">
            <v>7563.79</v>
          </cell>
          <cell r="BB126">
            <v>7687.52</v>
          </cell>
          <cell r="BC126">
            <v>7910.64</v>
          </cell>
          <cell r="BD126">
            <v>8310.69</v>
          </cell>
          <cell r="BE126">
            <v>8685.39</v>
          </cell>
          <cell r="BF126">
            <v>8831.39</v>
          </cell>
          <cell r="BG126">
            <v>8989.41</v>
          </cell>
          <cell r="BH126">
            <v>8995.33</v>
          </cell>
          <cell r="BI126">
            <v>9005.5400000000009</v>
          </cell>
          <cell r="BJ126">
            <v>9348.1</v>
          </cell>
          <cell r="BK126">
            <v>9820.7000000000007</v>
          </cell>
          <cell r="BL126">
            <v>10992.58</v>
          </cell>
          <cell r="BM126">
            <v>11003.89</v>
          </cell>
          <cell r="BN126">
            <v>11010.56</v>
          </cell>
          <cell r="BO126">
            <v>11003.69</v>
          </cell>
          <cell r="BP126">
            <v>11081.48</v>
          </cell>
          <cell r="BQ126">
            <v>11074.76</v>
          </cell>
          <cell r="BR126">
            <v>11072.89</v>
          </cell>
          <cell r="BS126">
            <v>11072.75</v>
          </cell>
          <cell r="BT126">
            <v>11093.85</v>
          </cell>
          <cell r="BU126">
            <v>11592.33</v>
          </cell>
          <cell r="BV126">
            <v>12043.24</v>
          </cell>
          <cell r="BW126">
            <v>12562.89</v>
          </cell>
          <cell r="BX126">
            <v>12942.34</v>
          </cell>
          <cell r="BY126">
            <v>14245.13</v>
          </cell>
          <cell r="BZ126">
            <v>15550.5</v>
          </cell>
          <cell r="CA126">
            <v>15529.88</v>
          </cell>
          <cell r="CB126">
            <v>16620.7</v>
          </cell>
          <cell r="CC126">
            <v>17596.599999999999</v>
          </cell>
          <cell r="CD126">
            <v>18500.36</v>
          </cell>
          <cell r="CE126">
            <v>18500.36</v>
          </cell>
          <cell r="CF126">
            <v>18516.37</v>
          </cell>
          <cell r="CG126">
            <v>18515.52</v>
          </cell>
          <cell r="CH126">
            <v>18524.349999999999</v>
          </cell>
          <cell r="CI126">
            <v>18516.830000000002</v>
          </cell>
          <cell r="CJ126">
            <v>18520.59</v>
          </cell>
          <cell r="CK126">
            <v>18511.13</v>
          </cell>
          <cell r="CL126">
            <v>20240.78</v>
          </cell>
          <cell r="CM126">
            <v>22510.78</v>
          </cell>
          <cell r="CN126">
            <v>22529.97</v>
          </cell>
          <cell r="CO126">
            <v>24971.34</v>
          </cell>
          <cell r="CP126">
            <v>25574.65</v>
          </cell>
          <cell r="CQ126">
            <v>28993.48</v>
          </cell>
          <cell r="CR126">
            <v>28993.35</v>
          </cell>
          <cell r="CS126">
            <v>31087.9</v>
          </cell>
          <cell r="CT126">
            <v>33696.71</v>
          </cell>
          <cell r="CU126">
            <v>36427.760000000002</v>
          </cell>
          <cell r="CV126">
            <v>38028.339999999997</v>
          </cell>
        </row>
        <row r="127">
          <cell r="B127">
            <v>105</v>
          </cell>
          <cell r="C127">
            <v>105</v>
          </cell>
          <cell r="D127" t="str">
            <v>Costo Financiero</v>
          </cell>
          <cell r="E127">
            <v>2.0550000000000002</v>
          </cell>
          <cell r="F127">
            <v>2.0550000000000002</v>
          </cell>
          <cell r="G127">
            <v>2.0550000000000002</v>
          </cell>
          <cell r="H127">
            <v>2.0550000000000002</v>
          </cell>
          <cell r="I127">
            <v>2.0550000000000002</v>
          </cell>
          <cell r="J127">
            <v>2.0550000000000002</v>
          </cell>
          <cell r="K127">
            <v>2.06</v>
          </cell>
          <cell r="L127">
            <v>2.06</v>
          </cell>
          <cell r="M127">
            <v>2.06</v>
          </cell>
          <cell r="N127">
            <v>2.06</v>
          </cell>
          <cell r="O127">
            <v>2.06</v>
          </cell>
          <cell r="P127">
            <v>2.06</v>
          </cell>
          <cell r="Q127">
            <v>2.4700000000000002</v>
          </cell>
          <cell r="R127">
            <v>2.4700000000000002</v>
          </cell>
          <cell r="S127">
            <v>2.71</v>
          </cell>
          <cell r="T127">
            <v>2.71</v>
          </cell>
          <cell r="U127">
            <v>2.71</v>
          </cell>
          <cell r="V127">
            <v>2.71</v>
          </cell>
          <cell r="W127">
            <v>2.63</v>
          </cell>
          <cell r="X127">
            <v>2.63</v>
          </cell>
          <cell r="Y127">
            <v>2.63</v>
          </cell>
          <cell r="Z127">
            <v>2.2200000000000002</v>
          </cell>
          <cell r="AA127">
            <v>2.2200000000000002</v>
          </cell>
          <cell r="AB127">
            <v>2.06</v>
          </cell>
          <cell r="AC127">
            <v>1.97</v>
          </cell>
          <cell r="AD127">
            <v>1.97</v>
          </cell>
          <cell r="AE127">
            <v>1.97</v>
          </cell>
          <cell r="AF127">
            <v>1.97</v>
          </cell>
          <cell r="AG127">
            <v>1.97</v>
          </cell>
          <cell r="AH127">
            <v>1.97</v>
          </cell>
          <cell r="AI127">
            <v>1.97</v>
          </cell>
          <cell r="AJ127">
            <v>1.97</v>
          </cell>
          <cell r="AK127">
            <v>1.97</v>
          </cell>
          <cell r="AL127">
            <v>1.97</v>
          </cell>
          <cell r="AM127">
            <v>2.2200000000000002</v>
          </cell>
          <cell r="AN127">
            <v>2.2200000000000002</v>
          </cell>
          <cell r="AO127">
            <v>2.2200000000000002</v>
          </cell>
          <cell r="AP127">
            <v>2.2200000000000002</v>
          </cell>
          <cell r="AQ127">
            <v>2.2200000000000002</v>
          </cell>
          <cell r="AR127">
            <v>2.2200000000000002</v>
          </cell>
          <cell r="AS127">
            <v>2.71</v>
          </cell>
          <cell r="AT127">
            <v>2.82</v>
          </cell>
          <cell r="AU127">
            <v>3</v>
          </cell>
          <cell r="AV127">
            <v>3.33</v>
          </cell>
          <cell r="AW127">
            <v>3.88</v>
          </cell>
          <cell r="AX127">
            <v>4.7</v>
          </cell>
          <cell r="AY127">
            <v>7.14</v>
          </cell>
          <cell r="AZ127">
            <v>4.82</v>
          </cell>
          <cell r="BA127">
            <v>4.6399999999999997</v>
          </cell>
          <cell r="BB127">
            <v>3.76</v>
          </cell>
          <cell r="BC127">
            <v>3.86</v>
          </cell>
          <cell r="BD127">
            <v>4.7</v>
          </cell>
          <cell r="BE127">
            <v>5.13</v>
          </cell>
          <cell r="BF127">
            <v>5.2</v>
          </cell>
          <cell r="BG127">
            <v>4.78</v>
          </cell>
          <cell r="BH127">
            <v>5.13</v>
          </cell>
          <cell r="BI127">
            <v>6.01</v>
          </cell>
          <cell r="BJ127">
            <v>5.7</v>
          </cell>
          <cell r="BK127">
            <v>4.68</v>
          </cell>
          <cell r="BL127">
            <v>4.21</v>
          </cell>
          <cell r="BM127">
            <v>3.7</v>
          </cell>
          <cell r="BN127">
            <v>3.37</v>
          </cell>
          <cell r="BO127">
            <v>2.95</v>
          </cell>
          <cell r="BP127">
            <v>2.48</v>
          </cell>
          <cell r="BQ127">
            <v>2.0299999999999998</v>
          </cell>
          <cell r="BR127">
            <v>2.92</v>
          </cell>
          <cell r="BS127">
            <v>2.93</v>
          </cell>
          <cell r="BT127">
            <v>2.92</v>
          </cell>
          <cell r="BU127">
            <v>2.95</v>
          </cell>
          <cell r="BV127">
            <v>2.93</v>
          </cell>
          <cell r="BW127">
            <v>3.14</v>
          </cell>
          <cell r="BX127">
            <v>3.36</v>
          </cell>
          <cell r="BY127">
            <v>3.37</v>
          </cell>
          <cell r="BZ127">
            <v>3.36</v>
          </cell>
          <cell r="CA127">
            <v>3.37</v>
          </cell>
          <cell r="CB127">
            <v>3.36</v>
          </cell>
          <cell r="CC127">
            <v>3.37</v>
          </cell>
          <cell r="CD127">
            <v>3.37</v>
          </cell>
          <cell r="CE127">
            <v>3.38</v>
          </cell>
          <cell r="CF127">
            <v>3.38</v>
          </cell>
          <cell r="CG127">
            <v>3.38</v>
          </cell>
          <cell r="CH127">
            <v>3.38</v>
          </cell>
          <cell r="CI127">
            <v>3.38</v>
          </cell>
          <cell r="CJ127">
            <v>3.37</v>
          </cell>
          <cell r="CK127">
            <v>3.69</v>
          </cell>
          <cell r="CL127">
            <v>3.69</v>
          </cell>
          <cell r="CM127">
            <v>3.95</v>
          </cell>
          <cell r="CN127">
            <v>4.1500000000000004</v>
          </cell>
          <cell r="CO127">
            <v>4.3899999999999997</v>
          </cell>
          <cell r="CP127">
            <v>4.5999999999999996</v>
          </cell>
          <cell r="CQ127">
            <v>5.03</v>
          </cell>
          <cell r="CR127">
            <v>5.55</v>
          </cell>
          <cell r="CS127">
            <v>6.27</v>
          </cell>
          <cell r="CT127">
            <v>6.85</v>
          </cell>
          <cell r="CU127">
            <v>6.81</v>
          </cell>
          <cell r="CV127">
            <v>6.82</v>
          </cell>
        </row>
        <row r="128">
          <cell r="AR128">
            <v>2.2200000000000002</v>
          </cell>
        </row>
        <row r="134">
          <cell r="D134" t="str">
            <v>ALBAÑILERÍA</v>
          </cell>
        </row>
        <row r="135">
          <cell r="D135" t="str">
            <v>PISOS Y REVESTIMIENTOS</v>
          </cell>
        </row>
        <row r="136">
          <cell r="D136" t="str">
            <v>CARPINTERÍA</v>
          </cell>
        </row>
        <row r="137">
          <cell r="D137" t="str">
            <v>PRODUCTOS QUÍMICOS</v>
          </cell>
        </row>
        <row r="138">
          <cell r="D138" t="str">
            <v>ANDAMIOS</v>
          </cell>
        </row>
        <row r="139">
          <cell r="D139" t="str">
            <v>ARTEFACTOS DE ILUMINACIÓN Y CABLEADO</v>
          </cell>
        </row>
        <row r="140">
          <cell r="D140" t="str">
            <v>Caños de PVC para inst. Varias</v>
          </cell>
        </row>
        <row r="141">
          <cell r="D141" t="str">
            <v>Motores eléc. y equip. de aire acond.</v>
          </cell>
        </row>
        <row r="142">
          <cell r="C142" t="str">
            <v>AUX11</v>
          </cell>
          <cell r="D142" t="str">
            <v>TRANSPORTE PARA LA VARIACION DE REFERENCIA</v>
          </cell>
          <cell r="N142">
            <v>465.84</v>
          </cell>
          <cell r="O142">
            <v>469.81</v>
          </cell>
          <cell r="P142">
            <v>482.97</v>
          </cell>
          <cell r="Q142">
            <v>495.77</v>
          </cell>
          <cell r="R142">
            <v>505.78</v>
          </cell>
          <cell r="S142">
            <v>512.11</v>
          </cell>
          <cell r="T142">
            <v>559.34</v>
          </cell>
          <cell r="U142">
            <v>571.64</v>
          </cell>
          <cell r="V142">
            <v>577.11</v>
          </cell>
          <cell r="W142">
            <v>583.01</v>
          </cell>
          <cell r="X142">
            <v>585.92999999999995</v>
          </cell>
          <cell r="Y142">
            <v>588.27</v>
          </cell>
          <cell r="Z142">
            <v>616.51</v>
          </cell>
          <cell r="AA142">
            <v>625.14</v>
          </cell>
          <cell r="AB142">
            <v>627.02</v>
          </cell>
          <cell r="AC142">
            <v>642.07000000000005</v>
          </cell>
          <cell r="AD142">
            <v>652.99</v>
          </cell>
          <cell r="AE142">
            <v>690.21</v>
          </cell>
          <cell r="AF142">
            <v>720.58</v>
          </cell>
          <cell r="AG142">
            <v>733.55</v>
          </cell>
          <cell r="AH142">
            <v>741.62</v>
          </cell>
          <cell r="AI142">
            <v>755.71</v>
          </cell>
          <cell r="AJ142">
            <v>772.34</v>
          </cell>
          <cell r="AK142">
            <v>787.01</v>
          </cell>
          <cell r="AL142">
            <v>799.6</v>
          </cell>
          <cell r="AM142">
            <v>811.59</v>
          </cell>
          <cell r="AN142">
            <v>824.58</v>
          </cell>
          <cell r="AO142">
            <v>844.37</v>
          </cell>
          <cell r="AP142">
            <v>868.01</v>
          </cell>
          <cell r="AQ142">
            <v>889.71</v>
          </cell>
          <cell r="AR142">
            <v>904.84</v>
          </cell>
          <cell r="AS142">
            <v>960.94</v>
          </cell>
          <cell r="AT142">
            <v>1014.75</v>
          </cell>
          <cell r="AU142">
            <v>1055.3399999999999</v>
          </cell>
          <cell r="AV142">
            <v>1088.06</v>
          </cell>
          <cell r="AW142">
            <v>1241.48</v>
          </cell>
          <cell r="AX142">
            <v>1291.1400000000001</v>
          </cell>
          <cell r="AY142">
            <v>1310.51</v>
          </cell>
          <cell r="AZ142">
            <v>1331.48</v>
          </cell>
          <cell r="BA142">
            <v>1347.46</v>
          </cell>
          <cell r="BB142">
            <v>1370.37</v>
          </cell>
          <cell r="BC142">
            <v>1401.89</v>
          </cell>
          <cell r="BD142">
            <v>1460.77</v>
          </cell>
          <cell r="BE142">
            <v>1491.45</v>
          </cell>
          <cell r="BF142">
            <v>1528.74</v>
          </cell>
          <cell r="BG142">
            <v>1542.5</v>
          </cell>
          <cell r="BH142">
            <v>1758.45</v>
          </cell>
          <cell r="BI142">
            <v>1837.58</v>
          </cell>
          <cell r="BJ142">
            <v>1874.33</v>
          </cell>
          <cell r="BK142">
            <v>1958.67</v>
          </cell>
          <cell r="BL142">
            <v>2005.68</v>
          </cell>
          <cell r="BM142">
            <v>2041.78</v>
          </cell>
          <cell r="BN142">
            <v>2070.36</v>
          </cell>
          <cell r="BO142">
            <v>2095.1999999999998</v>
          </cell>
          <cell r="BP142">
            <v>2189.48</v>
          </cell>
          <cell r="BQ142">
            <v>2199.1</v>
          </cell>
          <cell r="BR142">
            <v>2291.46</v>
          </cell>
          <cell r="BS142">
            <v>2406.0300000000002</v>
          </cell>
          <cell r="BT142">
            <v>2538.36</v>
          </cell>
          <cell r="BU142">
            <v>2680.51</v>
          </cell>
          <cell r="BV142">
            <v>2889.59</v>
          </cell>
          <cell r="BW142">
            <v>3106.31</v>
          </cell>
          <cell r="BX142">
            <v>3298.9</v>
          </cell>
          <cell r="BY142">
            <v>3493.54</v>
          </cell>
          <cell r="BZ142">
            <v>3654.24</v>
          </cell>
          <cell r="CA142">
            <v>3800.41</v>
          </cell>
          <cell r="CB142">
            <v>3956.23</v>
          </cell>
          <cell r="CC142">
            <v>4118.4399999999996</v>
          </cell>
          <cell r="CD142">
            <v>4266.7</v>
          </cell>
          <cell r="CE142">
            <v>4386.17</v>
          </cell>
          <cell r="CF142">
            <v>4530.91</v>
          </cell>
          <cell r="CG142">
            <v>4648.71</v>
          </cell>
          <cell r="CH142">
            <v>4811.41</v>
          </cell>
          <cell r="CI142">
            <v>4999.05</v>
          </cell>
          <cell r="CJ142">
            <v>5124.03</v>
          </cell>
          <cell r="CK142">
            <v>5303.37</v>
          </cell>
          <cell r="CL142">
            <v>5488.99</v>
          </cell>
          <cell r="CM142">
            <v>5708.55</v>
          </cell>
          <cell r="CN142">
            <v>5965.43</v>
          </cell>
          <cell r="CO142">
            <v>6227.91</v>
          </cell>
          <cell r="CP142">
            <v>6551.76</v>
          </cell>
          <cell r="CQ142">
            <v>7357.63</v>
          </cell>
          <cell r="CR142">
            <v>8012.46</v>
          </cell>
          <cell r="CS142">
            <v>8485.2000000000007</v>
          </cell>
          <cell r="CT142">
            <v>8985.83</v>
          </cell>
          <cell r="CU142">
            <v>9489.0400000000009</v>
          </cell>
          <cell r="CV142">
            <v>9954</v>
          </cell>
          <cell r="CW142">
            <v>0</v>
          </cell>
        </row>
        <row r="143">
          <cell r="C143" t="str">
            <v>AUX81</v>
          </cell>
          <cell r="D143" t="str">
            <v>Asfaltos diluídos E.M. - E.R.</v>
          </cell>
          <cell r="E143">
            <v>6726.2295335443305</v>
          </cell>
          <cell r="F143">
            <v>6726.2295335443305</v>
          </cell>
          <cell r="G143">
            <v>6726.2295335443305</v>
          </cell>
          <cell r="H143">
            <v>6726.2295335443305</v>
          </cell>
          <cell r="I143">
            <v>6726.2295335443305</v>
          </cell>
          <cell r="J143">
            <v>6726.2295335443305</v>
          </cell>
          <cell r="K143">
            <v>6726.2295335443305</v>
          </cell>
          <cell r="L143">
            <v>6726.2295335443305</v>
          </cell>
          <cell r="M143">
            <v>8059.02022589837</v>
          </cell>
          <cell r="N143">
            <v>8059.02022589837</v>
          </cell>
          <cell r="O143">
            <v>8059.02022589837</v>
          </cell>
          <cell r="P143">
            <v>8059.02022589837</v>
          </cell>
          <cell r="Q143">
            <v>9267.8497782982158</v>
          </cell>
          <cell r="R143">
            <v>9267.8497782982158</v>
          </cell>
          <cell r="S143">
            <v>9267.8497782982158</v>
          </cell>
          <cell r="T143">
            <v>9267.8497782982158</v>
          </cell>
          <cell r="U143">
            <v>10197.943187945966</v>
          </cell>
          <cell r="V143">
            <v>10197.943187945966</v>
          </cell>
          <cell r="W143">
            <v>10197.943187945966</v>
          </cell>
          <cell r="X143">
            <v>10197.943187945966</v>
          </cell>
          <cell r="Y143">
            <v>10197.943187945966</v>
          </cell>
          <cell r="Z143">
            <v>10197.943187945966</v>
          </cell>
          <cell r="AA143">
            <v>10197.943187945966</v>
          </cell>
          <cell r="AB143">
            <v>10197.943187945966</v>
          </cell>
          <cell r="AC143">
            <v>10722.205045340188</v>
          </cell>
          <cell r="AD143">
            <v>10722.205045340188</v>
          </cell>
          <cell r="AE143">
            <v>11582.920789424152</v>
          </cell>
          <cell r="AF143">
            <v>11582.920789424152</v>
          </cell>
          <cell r="AG143">
            <v>12660.939390401531</v>
          </cell>
          <cell r="AH143">
            <v>12660.939390401531</v>
          </cell>
          <cell r="AI143">
            <v>12660.939390401531</v>
          </cell>
          <cell r="AJ143">
            <v>12660.939390401531</v>
          </cell>
          <cell r="AK143">
            <v>13542.883768740257</v>
          </cell>
          <cell r="AL143">
            <v>13542.883768740257</v>
          </cell>
          <cell r="AM143">
            <v>14905.440283161224</v>
          </cell>
          <cell r="AN143">
            <v>14905.440283161224</v>
          </cell>
          <cell r="AO143">
            <v>16414.653937599269</v>
          </cell>
          <cell r="AP143">
            <v>16414.653937599269</v>
          </cell>
          <cell r="AQ143">
            <v>16414.653937599269</v>
          </cell>
          <cell r="AR143">
            <v>16414.653937599269</v>
          </cell>
          <cell r="AS143">
            <v>18061.14569786641</v>
          </cell>
          <cell r="AT143">
            <v>22519.859491824507</v>
          </cell>
          <cell r="AU143">
            <v>26194.435858928857</v>
          </cell>
          <cell r="AV143">
            <v>26194.435858928857</v>
          </cell>
          <cell r="AW143">
            <v>30389.692052183975</v>
          </cell>
          <cell r="AX143">
            <v>33831.832103639143</v>
          </cell>
          <cell r="AY143">
            <v>33831.832103639143</v>
          </cell>
          <cell r="AZ143">
            <v>33831.832103639143</v>
          </cell>
          <cell r="BA143">
            <v>33831.832103639143</v>
          </cell>
          <cell r="BB143">
            <v>33831.832103639143</v>
          </cell>
          <cell r="BC143">
            <v>33831.832103639143</v>
          </cell>
          <cell r="BD143">
            <v>36313.142375192525</v>
          </cell>
          <cell r="BE143">
            <v>38123.361425110932</v>
          </cell>
          <cell r="BF143">
            <v>38123.361425110932</v>
          </cell>
          <cell r="BG143">
            <v>38123.361425110932</v>
          </cell>
          <cell r="BH143">
            <v>41179.445004221561</v>
          </cell>
          <cell r="BI143">
            <v>49830.351998035345</v>
          </cell>
          <cell r="BJ143">
            <v>49830.351998035345</v>
          </cell>
          <cell r="BK143">
            <v>49830.351998035345</v>
          </cell>
          <cell r="BL143">
            <v>49830.351998035345</v>
          </cell>
          <cell r="BM143">
            <v>49830.351998035345</v>
          </cell>
          <cell r="BN143">
            <v>49830.351998035345</v>
          </cell>
          <cell r="BO143">
            <v>49830.351998035345</v>
          </cell>
          <cell r="BP143">
            <v>49830.351998035345</v>
          </cell>
          <cell r="BQ143">
            <v>49830.351998035345</v>
          </cell>
          <cell r="BR143">
            <v>49830.351998035345</v>
          </cell>
          <cell r="BS143">
            <v>49830.351998035345</v>
          </cell>
          <cell r="BT143">
            <v>49830.351998035345</v>
          </cell>
          <cell r="BU143">
            <v>50660.615518745886</v>
          </cell>
          <cell r="BV143">
            <v>54544.593018184263</v>
          </cell>
          <cell r="BW143">
            <v>54380.449224579876</v>
          </cell>
          <cell r="BX143">
            <v>57274.399580853802</v>
          </cell>
          <cell r="BY143">
            <v>63003.465555639363</v>
          </cell>
          <cell r="BZ143">
            <v>69302.538833688915</v>
          </cell>
          <cell r="CA143">
            <v>72769.032073352791</v>
          </cell>
          <cell r="CB143">
            <v>78048.104107417952</v>
          </cell>
          <cell r="CC143">
            <v>85188.138087529616</v>
          </cell>
          <cell r="CD143">
            <v>85183.684268819547</v>
          </cell>
          <cell r="CE143">
            <v>91999.389479300095</v>
          </cell>
          <cell r="CF143">
            <v>91999.389479300095</v>
          </cell>
          <cell r="CG143">
            <v>91999.389479300095</v>
          </cell>
          <cell r="CH143">
            <v>91998.565272686974</v>
          </cell>
          <cell r="CI143">
            <v>97518.936071848555</v>
          </cell>
          <cell r="CJ143">
            <v>97518.936071848555</v>
          </cell>
          <cell r="CK143">
            <v>97518.936071848555</v>
          </cell>
          <cell r="CL143">
            <v>107270.23803120873</v>
          </cell>
          <cell r="CM143">
            <v>107270.23803120873</v>
          </cell>
          <cell r="CN143">
            <v>144939.98364168496</v>
          </cell>
          <cell r="CO143">
            <v>144939.98364168496</v>
          </cell>
          <cell r="CP143">
            <v>162332.97961314002</v>
          </cell>
          <cell r="CQ143">
            <v>178565.75294298201</v>
          </cell>
          <cell r="CR143">
            <v>178565.75294298201</v>
          </cell>
          <cell r="CS143">
            <v>187490.29271817364</v>
          </cell>
          <cell r="CT143">
            <v>187490.29271817364</v>
          </cell>
          <cell r="CU143">
            <v>206245.270745741</v>
          </cell>
          <cell r="CV143">
            <v>222744.06501284632</v>
          </cell>
        </row>
        <row r="146">
          <cell r="B146" t="str">
            <v>96vr</v>
          </cell>
          <cell r="C146" t="str">
            <v>VR1</v>
          </cell>
          <cell r="D146" t="str">
            <v>Mano de obra</v>
          </cell>
          <cell r="P146">
            <v>1692.79</v>
          </cell>
          <cell r="Q146">
            <v>1692.2702940913721</v>
          </cell>
          <cell r="R146">
            <v>1693.146635101574</v>
          </cell>
          <cell r="S146">
            <v>1696.2169604602545</v>
          </cell>
          <cell r="T146">
            <v>2064.1924937018707</v>
          </cell>
          <cell r="U146">
            <v>2067.8840588540088</v>
          </cell>
          <cell r="V146">
            <v>2069.365695831621</v>
          </cell>
          <cell r="W146">
            <v>2067.3784117993887</v>
          </cell>
          <cell r="X146">
            <v>2064.52</v>
          </cell>
          <cell r="Y146">
            <v>2060.65</v>
          </cell>
          <cell r="Z146">
            <v>2263.34</v>
          </cell>
          <cell r="AA146">
            <v>2265.27</v>
          </cell>
          <cell r="AB146">
            <v>2268.83</v>
          </cell>
          <cell r="AC146">
            <v>2350.12</v>
          </cell>
          <cell r="AD146">
            <v>2350.2199999999998</v>
          </cell>
          <cell r="AE146">
            <v>2350.85</v>
          </cell>
          <cell r="AF146">
            <v>2604.5100000000002</v>
          </cell>
          <cell r="AG146">
            <v>2609.9499999999998</v>
          </cell>
          <cell r="AH146">
            <v>2608.21</v>
          </cell>
          <cell r="AI146">
            <v>2868.25</v>
          </cell>
          <cell r="AJ146">
            <v>2868.27</v>
          </cell>
          <cell r="AK146">
            <v>2876.39</v>
          </cell>
          <cell r="AL146">
            <v>2875.08</v>
          </cell>
          <cell r="AM146">
            <v>2875.35</v>
          </cell>
          <cell r="AN146">
            <v>2880.41</v>
          </cell>
          <cell r="AO146">
            <v>2878.23</v>
          </cell>
          <cell r="AP146">
            <v>2887.93</v>
          </cell>
          <cell r="AQ146">
            <v>2969.4</v>
          </cell>
          <cell r="AR146">
            <v>3265.01</v>
          </cell>
          <cell r="AS146">
            <v>3266.87</v>
          </cell>
          <cell r="AT146">
            <v>3270.29</v>
          </cell>
          <cell r="AU146">
            <v>3266.55</v>
          </cell>
          <cell r="AV146">
            <v>3428.66</v>
          </cell>
          <cell r="AW146">
            <v>3573.63</v>
          </cell>
          <cell r="AX146">
            <v>3578.09</v>
          </cell>
          <cell r="AY146">
            <v>3682.55</v>
          </cell>
          <cell r="AZ146">
            <v>3963.09</v>
          </cell>
          <cell r="BA146">
            <v>4025.94</v>
          </cell>
          <cell r="BB146">
            <v>4030.58</v>
          </cell>
          <cell r="BC146">
            <v>4177.0200000000004</v>
          </cell>
          <cell r="BD146">
            <v>4179.1899999999996</v>
          </cell>
          <cell r="BE146">
            <v>4809.9399999999996</v>
          </cell>
          <cell r="BF146">
            <v>4819.45</v>
          </cell>
          <cell r="BG146">
            <v>4820.6899999999996</v>
          </cell>
          <cell r="BH146">
            <v>5199.21</v>
          </cell>
          <cell r="BI146">
            <v>5197.68</v>
          </cell>
          <cell r="BJ146">
            <v>5600.45</v>
          </cell>
          <cell r="BK146">
            <v>5934.76</v>
          </cell>
          <cell r="BL146">
            <v>5927.69</v>
          </cell>
          <cell r="BM146">
            <v>6616.35</v>
          </cell>
          <cell r="BN146">
            <v>7146.14</v>
          </cell>
          <cell r="BO146">
            <v>7165.86</v>
          </cell>
          <cell r="BP146">
            <v>6872.98</v>
          </cell>
          <cell r="BQ146">
            <v>6462.55</v>
          </cell>
          <cell r="BR146">
            <v>6462.55</v>
          </cell>
          <cell r="BS146">
            <v>6461.68</v>
          </cell>
          <cell r="BT146">
            <v>6477.31</v>
          </cell>
          <cell r="BU146">
            <v>6524.24</v>
          </cell>
          <cell r="BV146">
            <v>6519.46</v>
          </cell>
          <cell r="BW146">
            <v>8086.59</v>
          </cell>
          <cell r="BX146">
            <v>8032.32</v>
          </cell>
          <cell r="BY146">
            <v>8024.68</v>
          </cell>
          <cell r="BZ146">
            <v>8542.5499999999993</v>
          </cell>
          <cell r="CA146">
            <v>8538.6</v>
          </cell>
          <cell r="CB146">
            <v>9557.2199999999993</v>
          </cell>
          <cell r="CC146">
            <v>9560.18</v>
          </cell>
          <cell r="CD146">
            <v>9561.34</v>
          </cell>
          <cell r="CE146">
            <v>10406.56</v>
          </cell>
          <cell r="CF146">
            <v>10406.15</v>
          </cell>
          <cell r="CG146">
            <v>10838.1</v>
          </cell>
          <cell r="CH146">
            <v>11436.97</v>
          </cell>
          <cell r="CI146">
            <v>11439.92</v>
          </cell>
          <cell r="CJ146">
            <v>11439.81</v>
          </cell>
          <cell r="CK146">
            <v>11850.67</v>
          </cell>
          <cell r="CL146">
            <v>12427.31</v>
          </cell>
          <cell r="CM146">
            <v>13129.75</v>
          </cell>
          <cell r="CN146">
            <v>13125.78</v>
          </cell>
          <cell r="CO146">
            <v>14437.01</v>
          </cell>
          <cell r="CP146">
            <v>15765.48</v>
          </cell>
          <cell r="CQ146">
            <v>15761.8</v>
          </cell>
          <cell r="CR146">
            <v>16843.97</v>
          </cell>
          <cell r="CS146">
            <v>18552.82</v>
          </cell>
          <cell r="CT146">
            <v>20253.400000000001</v>
          </cell>
          <cell r="CU146">
            <v>21836.22</v>
          </cell>
          <cell r="CV146">
            <v>24045.58</v>
          </cell>
        </row>
        <row r="147">
          <cell r="B147" t="str">
            <v>70vr</v>
          </cell>
          <cell r="C147" t="str">
            <v>VR2</v>
          </cell>
          <cell r="D147" t="str">
            <v>Equipo - Amortizacion de equipo</v>
          </cell>
          <cell r="P147">
            <v>575.13</v>
          </cell>
          <cell r="Q147">
            <v>709.93</v>
          </cell>
          <cell r="R147">
            <v>769.1</v>
          </cell>
          <cell r="S147">
            <v>779.47</v>
          </cell>
          <cell r="T147">
            <v>775.9</v>
          </cell>
          <cell r="U147">
            <v>777.45</v>
          </cell>
          <cell r="V147">
            <v>774.26</v>
          </cell>
          <cell r="W147">
            <v>794.08</v>
          </cell>
          <cell r="X147">
            <v>795.12</v>
          </cell>
          <cell r="Y147">
            <v>799.15</v>
          </cell>
          <cell r="Z147">
            <v>802.6</v>
          </cell>
          <cell r="AA147">
            <v>807.77</v>
          </cell>
          <cell r="AB147">
            <v>816.97</v>
          </cell>
          <cell r="AC147">
            <v>818.7</v>
          </cell>
          <cell r="AD147">
            <v>818.7</v>
          </cell>
          <cell r="AE147">
            <v>823.87</v>
          </cell>
          <cell r="AF147">
            <v>837.09</v>
          </cell>
          <cell r="AG147">
            <v>842.27</v>
          </cell>
          <cell r="AH147">
            <v>854.92</v>
          </cell>
          <cell r="AI147">
            <v>883.66</v>
          </cell>
          <cell r="AJ147">
            <v>909.53</v>
          </cell>
          <cell r="AK147">
            <v>926.21</v>
          </cell>
          <cell r="AL147">
            <v>908.38</v>
          </cell>
          <cell r="AM147">
            <v>912.41</v>
          </cell>
          <cell r="AN147">
            <v>915.28</v>
          </cell>
          <cell r="AO147">
            <v>1002.1</v>
          </cell>
          <cell r="AP147">
            <v>1024.52</v>
          </cell>
          <cell r="AQ147">
            <v>1052.69</v>
          </cell>
          <cell r="AR147">
            <v>1064.19</v>
          </cell>
          <cell r="AS147">
            <v>1261.96</v>
          </cell>
          <cell r="AT147">
            <v>1399.37</v>
          </cell>
          <cell r="AU147">
            <v>1535.05</v>
          </cell>
          <cell r="AV147">
            <v>1640.27</v>
          </cell>
          <cell r="AW147">
            <v>2061.11</v>
          </cell>
          <cell r="AX147">
            <v>1996.14</v>
          </cell>
          <cell r="AY147">
            <v>1984.65</v>
          </cell>
          <cell r="AZ147">
            <v>1989.25</v>
          </cell>
          <cell r="BA147">
            <v>1969.12</v>
          </cell>
          <cell r="BB147">
            <v>2011.67</v>
          </cell>
          <cell r="BC147">
            <v>2095.0300000000002</v>
          </cell>
          <cell r="BD147">
            <v>2208.29</v>
          </cell>
          <cell r="BE147">
            <v>2289.9299999999998</v>
          </cell>
          <cell r="BF147">
            <v>2319.83</v>
          </cell>
          <cell r="BG147">
            <v>2295.11</v>
          </cell>
          <cell r="BH147">
            <v>2910.85</v>
          </cell>
          <cell r="BI147">
            <v>2960.99</v>
          </cell>
          <cell r="BJ147">
            <v>3051.59</v>
          </cell>
          <cell r="BK147">
            <v>3161.12</v>
          </cell>
          <cell r="BL147">
            <v>3190.32</v>
          </cell>
          <cell r="BM147">
            <v>3234.54</v>
          </cell>
          <cell r="BN147">
            <v>3267.88</v>
          </cell>
          <cell r="BO147">
            <v>3312.78</v>
          </cell>
          <cell r="BP147">
            <v>3363.66</v>
          </cell>
          <cell r="BQ147">
            <v>3555.11</v>
          </cell>
          <cell r="BR147">
            <v>3706.32</v>
          </cell>
          <cell r="BS147">
            <v>3857.76</v>
          </cell>
          <cell r="BT147">
            <v>4000.68</v>
          </cell>
          <cell r="BU147">
            <v>4076.34</v>
          </cell>
          <cell r="BV147">
            <v>4238.01</v>
          </cell>
          <cell r="BW147">
            <v>4435.79</v>
          </cell>
          <cell r="BX147">
            <v>4628.5600000000004</v>
          </cell>
          <cell r="BY147">
            <v>4778.8999999999996</v>
          </cell>
          <cell r="BZ147">
            <v>4945.5200000000004</v>
          </cell>
          <cell r="CA147">
            <v>5060.62</v>
          </cell>
          <cell r="CB147">
            <v>5135.42</v>
          </cell>
          <cell r="CC147">
            <v>5314.33</v>
          </cell>
          <cell r="CD147">
            <v>5396.32</v>
          </cell>
          <cell r="CE147">
            <v>5502.05</v>
          </cell>
          <cell r="CF147">
            <v>5634.16</v>
          </cell>
          <cell r="CG147">
            <v>5711.43</v>
          </cell>
          <cell r="CH147">
            <v>5794.17</v>
          </cell>
          <cell r="CI147">
            <v>5893.28</v>
          </cell>
          <cell r="CJ147">
            <v>5982.63</v>
          </cell>
          <cell r="CK147">
            <v>6149.07</v>
          </cell>
          <cell r="CL147">
            <v>6338.33</v>
          </cell>
          <cell r="CM147">
            <v>6596.48</v>
          </cell>
          <cell r="CN147">
            <v>6755.39</v>
          </cell>
          <cell r="CO147">
            <v>6939.19</v>
          </cell>
          <cell r="CP147">
            <v>7196.76</v>
          </cell>
          <cell r="CQ147">
            <v>7765.93</v>
          </cell>
          <cell r="CR147">
            <v>8282.6200000000008</v>
          </cell>
          <cell r="CS147">
            <v>8768.7800000000007</v>
          </cell>
          <cell r="CT147">
            <v>9226.99</v>
          </cell>
          <cell r="CU147">
            <v>10018.67</v>
          </cell>
          <cell r="CV147">
            <v>10785.5</v>
          </cell>
        </row>
        <row r="148">
          <cell r="B148" t="str">
            <v>69vr</v>
          </cell>
          <cell r="C148" t="str">
            <v>VR3</v>
          </cell>
          <cell r="D148" t="str">
            <v>Asfaltos, combustibles y lubricantes</v>
          </cell>
          <cell r="P148">
            <v>2309.81</v>
          </cell>
          <cell r="Q148">
            <v>2429.2589906566318</v>
          </cell>
          <cell r="R148">
            <v>2594.1137258713561</v>
          </cell>
          <cell r="S148">
            <v>2616.6062551775194</v>
          </cell>
          <cell r="T148">
            <v>2709.7828114474578</v>
          </cell>
          <cell r="U148">
            <v>2955.2557416105496</v>
          </cell>
          <cell r="V148">
            <v>2929.2267145185251</v>
          </cell>
          <cell r="W148">
            <v>2949.7859655614698</v>
          </cell>
          <cell r="X148">
            <v>2953.28</v>
          </cell>
          <cell r="Y148">
            <v>2953.24</v>
          </cell>
          <cell r="Z148">
            <v>2953.71</v>
          </cell>
          <cell r="AA148">
            <v>2953.54</v>
          </cell>
          <cell r="AB148">
            <v>2953.66</v>
          </cell>
          <cell r="AC148">
            <v>3034.55</v>
          </cell>
          <cell r="AD148">
            <v>3176.22</v>
          </cell>
          <cell r="AE148">
            <v>3244.28</v>
          </cell>
          <cell r="AF148">
            <v>3209.21</v>
          </cell>
          <cell r="AG148">
            <v>3312.98</v>
          </cell>
          <cell r="AH148">
            <v>3313.07</v>
          </cell>
          <cell r="AI148">
            <v>3424.9</v>
          </cell>
          <cell r="AJ148">
            <v>3424.07</v>
          </cell>
          <cell r="AK148">
            <v>3523.3</v>
          </cell>
          <cell r="AL148">
            <v>3523.3</v>
          </cell>
          <cell r="AM148">
            <v>3835.61</v>
          </cell>
          <cell r="AN148">
            <v>3979.91</v>
          </cell>
          <cell r="AO148">
            <v>4129.03</v>
          </cell>
          <cell r="AP148">
            <v>4308.29</v>
          </cell>
          <cell r="AQ148">
            <v>4317.13</v>
          </cell>
          <cell r="AR148">
            <v>4386.88</v>
          </cell>
          <cell r="AS148">
            <v>4558.5</v>
          </cell>
          <cell r="AT148">
            <v>5155.6499999999996</v>
          </cell>
          <cell r="AU148">
            <v>5808.49</v>
          </cell>
          <cell r="AV148">
            <v>5968.7</v>
          </cell>
          <cell r="AW148">
            <v>6786.41</v>
          </cell>
          <cell r="AX148">
            <v>7669.14</v>
          </cell>
          <cell r="AY148">
            <v>7789.46</v>
          </cell>
          <cell r="AZ148">
            <v>7925.28</v>
          </cell>
          <cell r="BA148">
            <v>7883.46</v>
          </cell>
          <cell r="BB148">
            <v>7948.2</v>
          </cell>
          <cell r="BC148">
            <v>8064.94</v>
          </cell>
          <cell r="BD148">
            <v>8565.42</v>
          </cell>
          <cell r="BE148">
            <v>8982.24</v>
          </cell>
          <cell r="BF148">
            <v>9058.6299999999992</v>
          </cell>
          <cell r="BG148">
            <v>9141.31</v>
          </cell>
          <cell r="BH148">
            <v>9455.76</v>
          </cell>
          <cell r="BI148">
            <v>10495.88</v>
          </cell>
          <cell r="BJ148">
            <v>10675.11</v>
          </cell>
          <cell r="BK148">
            <v>10981.37</v>
          </cell>
          <cell r="BL148">
            <v>11594.52</v>
          </cell>
          <cell r="BM148">
            <v>11600.43</v>
          </cell>
          <cell r="BN148">
            <v>11603.92</v>
          </cell>
          <cell r="BO148">
            <v>11600.33</v>
          </cell>
          <cell r="BP148">
            <v>11641.03</v>
          </cell>
          <cell r="BQ148">
            <v>11637.52</v>
          </cell>
          <cell r="BR148">
            <v>11636.54</v>
          </cell>
          <cell r="BS148">
            <v>11636.46</v>
          </cell>
          <cell r="BT148">
            <v>11719.18</v>
          </cell>
          <cell r="BU148">
            <v>12075.04</v>
          </cell>
          <cell r="BV148">
            <v>12926.39</v>
          </cell>
          <cell r="BW148">
            <v>13193.92</v>
          </cell>
          <cell r="BX148">
            <v>13921.13</v>
          </cell>
          <cell r="BY148">
            <v>15269.84</v>
          </cell>
          <cell r="BZ148">
            <v>16629.12</v>
          </cell>
          <cell r="CA148">
            <v>17137.46</v>
          </cell>
          <cell r="CB148">
            <v>18235.939999999999</v>
          </cell>
          <cell r="CC148">
            <v>19951.759999999998</v>
          </cell>
          <cell r="CD148">
            <v>20499</v>
          </cell>
          <cell r="CE148">
            <v>21306.65</v>
          </cell>
          <cell r="CF148">
            <v>21315.02</v>
          </cell>
          <cell r="CG148">
            <v>21314.58</v>
          </cell>
          <cell r="CH148">
            <v>21319.05</v>
          </cell>
          <cell r="CI148">
            <v>21890.98</v>
          </cell>
          <cell r="CJ148">
            <v>21892.95</v>
          </cell>
          <cell r="CK148">
            <v>21888</v>
          </cell>
          <cell r="CL148">
            <v>23810.04</v>
          </cell>
          <cell r="CM148">
            <v>25099.27</v>
          </cell>
          <cell r="CN148">
            <v>29026.18</v>
          </cell>
          <cell r="CO148">
            <v>30303.55</v>
          </cell>
          <cell r="CP148">
            <v>32950.15</v>
          </cell>
          <cell r="CQ148">
            <v>36696.21</v>
          </cell>
          <cell r="CR148">
            <v>36918.629999999997</v>
          </cell>
          <cell r="CS148">
            <v>38931.480000000003</v>
          </cell>
          <cell r="CT148">
            <v>40680.74</v>
          </cell>
          <cell r="CU148">
            <v>44188.24</v>
          </cell>
          <cell r="CV148">
            <v>46917.78</v>
          </cell>
        </row>
        <row r="149">
          <cell r="B149" t="str">
            <v>68vr</v>
          </cell>
          <cell r="C149" t="str">
            <v>VR4</v>
          </cell>
          <cell r="D149" t="str">
            <v>Transportes</v>
          </cell>
          <cell r="P149">
            <v>886.33</v>
          </cell>
          <cell r="Q149">
            <v>932.66</v>
          </cell>
          <cell r="R149">
            <v>989.29</v>
          </cell>
          <cell r="S149">
            <v>1008.17</v>
          </cell>
          <cell r="T149">
            <v>1039.92</v>
          </cell>
          <cell r="U149">
            <v>1089.68</v>
          </cell>
          <cell r="V149">
            <v>1083.68</v>
          </cell>
          <cell r="W149">
            <v>1123.1400000000001</v>
          </cell>
          <cell r="X149">
            <v>1127.43</v>
          </cell>
          <cell r="Y149">
            <v>1146.31</v>
          </cell>
          <cell r="Z149">
            <v>1160.04</v>
          </cell>
          <cell r="AA149">
            <v>1178.06</v>
          </cell>
          <cell r="AB149">
            <v>1185.78</v>
          </cell>
          <cell r="AC149">
            <v>1189.21</v>
          </cell>
          <cell r="AD149">
            <v>1236.4000000000001</v>
          </cell>
          <cell r="AE149">
            <v>1255.28</v>
          </cell>
          <cell r="AF149">
            <v>1250.1300000000001</v>
          </cell>
          <cell r="AG149">
            <v>1257.8499999999999</v>
          </cell>
          <cell r="AH149">
            <v>1266.43</v>
          </cell>
          <cell r="AI149">
            <v>1332.5</v>
          </cell>
          <cell r="AJ149">
            <v>1342.8</v>
          </cell>
          <cell r="AK149">
            <v>1347.09</v>
          </cell>
          <cell r="AL149">
            <v>1371.11</v>
          </cell>
          <cell r="AM149">
            <v>1422.59</v>
          </cell>
          <cell r="AN149">
            <v>1469.78</v>
          </cell>
          <cell r="AO149">
            <v>1492.09</v>
          </cell>
          <cell r="AP149">
            <v>1557.3</v>
          </cell>
          <cell r="AQ149">
            <v>1584.76</v>
          </cell>
          <cell r="AR149">
            <v>1611.36</v>
          </cell>
          <cell r="AS149">
            <v>1647.39</v>
          </cell>
          <cell r="AT149">
            <v>1732.34</v>
          </cell>
          <cell r="AU149">
            <v>1867.9</v>
          </cell>
          <cell r="AV149">
            <v>1935.69</v>
          </cell>
          <cell r="AW149">
            <v>2196.52</v>
          </cell>
          <cell r="AX149">
            <v>2320.94</v>
          </cell>
          <cell r="AY149">
            <v>2411.89</v>
          </cell>
          <cell r="AZ149">
            <v>2478.81</v>
          </cell>
          <cell r="BA149">
            <v>2481.38</v>
          </cell>
          <cell r="BB149">
            <v>2525.14</v>
          </cell>
          <cell r="BC149">
            <v>2631.54</v>
          </cell>
          <cell r="BD149">
            <v>2737.93</v>
          </cell>
          <cell r="BE149">
            <v>2870.92</v>
          </cell>
          <cell r="BF149">
            <v>2922.41</v>
          </cell>
          <cell r="BG149">
            <v>3006.49</v>
          </cell>
          <cell r="BH149">
            <v>3178.09</v>
          </cell>
          <cell r="BI149">
            <v>3239.01</v>
          </cell>
          <cell r="BJ149">
            <v>3390.88</v>
          </cell>
          <cell r="BK149">
            <v>3540.18</v>
          </cell>
          <cell r="BL149">
            <v>3810.45</v>
          </cell>
          <cell r="BM149">
            <v>3844.77</v>
          </cell>
          <cell r="BN149">
            <v>3935.72</v>
          </cell>
          <cell r="BO149">
            <v>3946.88</v>
          </cell>
          <cell r="BP149">
            <v>4028.39</v>
          </cell>
          <cell r="BQ149">
            <v>4062.71</v>
          </cell>
          <cell r="BR149">
            <v>4097.03</v>
          </cell>
          <cell r="BS149">
            <v>4139.93</v>
          </cell>
          <cell r="BT149">
            <v>4268.63</v>
          </cell>
          <cell r="BU149">
            <v>4411.0600000000004</v>
          </cell>
          <cell r="BV149">
            <v>4635.01</v>
          </cell>
          <cell r="BW149">
            <v>4802.32</v>
          </cell>
          <cell r="BX149">
            <v>4985.08</v>
          </cell>
          <cell r="BY149">
            <v>5290.53</v>
          </cell>
          <cell r="BZ149">
            <v>5671.49</v>
          </cell>
          <cell r="CA149">
            <v>5789.04</v>
          </cell>
          <cell r="CB149">
            <v>6114.23</v>
          </cell>
          <cell r="CC149">
            <v>6393.94</v>
          </cell>
          <cell r="CD149">
            <v>6651.35</v>
          </cell>
          <cell r="CE149">
            <v>6949.94</v>
          </cell>
          <cell r="CF149">
            <v>7076.07</v>
          </cell>
          <cell r="CG149">
            <v>7211.63</v>
          </cell>
          <cell r="CH149">
            <v>7350.63</v>
          </cell>
          <cell r="CI149">
            <v>7604.6</v>
          </cell>
          <cell r="CJ149">
            <v>7762.48</v>
          </cell>
          <cell r="CK149">
            <v>7922.93</v>
          </cell>
          <cell r="CL149">
            <v>8430.8700000000008</v>
          </cell>
          <cell r="CM149">
            <v>9085.5400000000009</v>
          </cell>
          <cell r="CN149">
            <v>9312.92</v>
          </cell>
          <cell r="CO149">
            <v>10134.040000000001</v>
          </cell>
          <cell r="CP149">
            <v>10546.74</v>
          </cell>
          <cell r="CQ149">
            <v>11404.76</v>
          </cell>
          <cell r="CR149">
            <v>11808.03</v>
          </cell>
          <cell r="CS149">
            <v>12607.7</v>
          </cell>
          <cell r="CT149">
            <v>13413.38</v>
          </cell>
          <cell r="CU149">
            <v>14606.02</v>
          </cell>
          <cell r="CV149">
            <v>15343.06</v>
          </cell>
        </row>
        <row r="150">
          <cell r="B150" t="str">
            <v>11vr</v>
          </cell>
          <cell r="C150" t="str">
            <v>VR5</v>
          </cell>
          <cell r="D150" t="str">
            <v>Aceros - Hierro aletado</v>
          </cell>
          <cell r="P150">
            <v>15361.58</v>
          </cell>
          <cell r="Q150">
            <v>15996.76</v>
          </cell>
          <cell r="R150">
            <v>16043.94</v>
          </cell>
          <cell r="S150">
            <v>16097.61</v>
          </cell>
          <cell r="T150">
            <v>15867.45</v>
          </cell>
          <cell r="U150">
            <v>15885.34</v>
          </cell>
          <cell r="V150">
            <v>16010.59</v>
          </cell>
          <cell r="W150">
            <v>16640.080000000002</v>
          </cell>
          <cell r="X150">
            <v>16575.189999999999</v>
          </cell>
          <cell r="Y150">
            <v>16662.5</v>
          </cell>
          <cell r="Z150">
            <v>16699.91</v>
          </cell>
          <cell r="AA150">
            <v>16849.580000000002</v>
          </cell>
          <cell r="AB150">
            <v>17223.740000000002</v>
          </cell>
          <cell r="AC150">
            <v>17198.79</v>
          </cell>
          <cell r="AD150">
            <v>17760.03</v>
          </cell>
          <cell r="AE150">
            <v>17797.439999999999</v>
          </cell>
          <cell r="AF150">
            <v>17797.439999999999</v>
          </cell>
          <cell r="AG150">
            <v>18109.240000000002</v>
          </cell>
          <cell r="AH150">
            <v>18184.07</v>
          </cell>
          <cell r="AI150">
            <v>18795.2</v>
          </cell>
          <cell r="AJ150">
            <v>19169.36</v>
          </cell>
          <cell r="AK150">
            <v>19393.849999999999</v>
          </cell>
          <cell r="AL150">
            <v>19980.03</v>
          </cell>
          <cell r="AM150">
            <v>20142.169999999998</v>
          </cell>
          <cell r="AN150">
            <v>20341.72</v>
          </cell>
          <cell r="AO150">
            <v>21252.17</v>
          </cell>
          <cell r="AP150">
            <v>23122.959999999999</v>
          </cell>
          <cell r="AQ150">
            <v>23871.27</v>
          </cell>
          <cell r="AR150">
            <v>24981.279999999999</v>
          </cell>
          <cell r="AS150">
            <v>29820.38</v>
          </cell>
          <cell r="AT150">
            <v>32813.65</v>
          </cell>
          <cell r="AU150">
            <v>34347.699999999997</v>
          </cell>
          <cell r="AV150">
            <v>35520.06</v>
          </cell>
          <cell r="AW150">
            <v>44936.36</v>
          </cell>
          <cell r="AX150">
            <v>46295.8</v>
          </cell>
          <cell r="AY150">
            <v>45996.480000000003</v>
          </cell>
          <cell r="AZ150">
            <v>46757.27</v>
          </cell>
          <cell r="BA150">
            <v>46869.51</v>
          </cell>
          <cell r="BB150">
            <v>46682.43</v>
          </cell>
          <cell r="BC150">
            <v>48416.03</v>
          </cell>
          <cell r="BD150">
            <v>51134.91</v>
          </cell>
          <cell r="BE150">
            <v>52481.88</v>
          </cell>
          <cell r="BF150">
            <v>52905.93</v>
          </cell>
          <cell r="BG150">
            <v>52494.35</v>
          </cell>
          <cell r="BH150">
            <v>64966.28</v>
          </cell>
          <cell r="BI150">
            <v>66637.52</v>
          </cell>
          <cell r="BJ150">
            <v>66924.38</v>
          </cell>
          <cell r="BK150">
            <v>71177.3</v>
          </cell>
          <cell r="BL150">
            <v>71825.84</v>
          </cell>
          <cell r="BM150">
            <v>72736.3</v>
          </cell>
          <cell r="BN150">
            <v>73035.62</v>
          </cell>
          <cell r="BO150">
            <v>73048.09</v>
          </cell>
          <cell r="BP150">
            <v>76228.44</v>
          </cell>
          <cell r="BQ150">
            <v>79558.44</v>
          </cell>
          <cell r="BR150">
            <v>81865.75</v>
          </cell>
          <cell r="BS150">
            <v>86118.68</v>
          </cell>
          <cell r="BT150">
            <v>93377.34</v>
          </cell>
          <cell r="BU150">
            <v>97069.03</v>
          </cell>
          <cell r="BV150">
            <v>112883.44</v>
          </cell>
          <cell r="BW150">
            <v>128872.45</v>
          </cell>
          <cell r="BX150">
            <v>138750.22</v>
          </cell>
          <cell r="BY150">
            <v>156772.16</v>
          </cell>
          <cell r="BZ150">
            <v>161212.17000000001</v>
          </cell>
          <cell r="CA150">
            <v>166861.95000000001</v>
          </cell>
          <cell r="CB150">
            <v>169468.58</v>
          </cell>
          <cell r="CC150">
            <v>175717.02</v>
          </cell>
          <cell r="CD150">
            <v>184123.1</v>
          </cell>
          <cell r="CE150">
            <v>189959.97</v>
          </cell>
          <cell r="CF150">
            <v>197343.35</v>
          </cell>
          <cell r="CG150">
            <v>204177.97</v>
          </cell>
          <cell r="CH150">
            <v>206410.44</v>
          </cell>
          <cell r="CI150">
            <v>210264.27</v>
          </cell>
          <cell r="CJ150">
            <v>212696.29</v>
          </cell>
          <cell r="CK150">
            <v>217847.2</v>
          </cell>
          <cell r="CL150">
            <v>226340.59</v>
          </cell>
          <cell r="CM150">
            <v>230019.8</v>
          </cell>
          <cell r="CN150">
            <v>243589.26</v>
          </cell>
          <cell r="CO150">
            <v>248540.62</v>
          </cell>
          <cell r="CP150">
            <v>259017.04</v>
          </cell>
          <cell r="CQ150">
            <v>283524.38</v>
          </cell>
          <cell r="CR150">
            <v>307919.48</v>
          </cell>
          <cell r="CS150">
            <v>316512.64000000001</v>
          </cell>
          <cell r="CT150">
            <v>331466.48</v>
          </cell>
          <cell r="CU150">
            <v>353678.99</v>
          </cell>
          <cell r="CV150">
            <v>370329.02</v>
          </cell>
        </row>
        <row r="151">
          <cell r="B151" t="str">
            <v>7vr</v>
          </cell>
          <cell r="C151" t="str">
            <v>VR6</v>
          </cell>
          <cell r="D151" t="str">
            <v>Cemento</v>
          </cell>
          <cell r="P151">
            <v>95.31</v>
          </cell>
          <cell r="Q151">
            <v>99.29</v>
          </cell>
          <cell r="R151">
            <v>103.17</v>
          </cell>
          <cell r="S151">
            <v>103.95</v>
          </cell>
          <cell r="T151">
            <v>104.14</v>
          </cell>
          <cell r="U151">
            <v>105.53</v>
          </cell>
          <cell r="V151">
            <v>105.88</v>
          </cell>
          <cell r="W151">
            <v>108.02</v>
          </cell>
          <cell r="X151">
            <v>110</v>
          </cell>
          <cell r="Y151">
            <v>111.91</v>
          </cell>
          <cell r="Z151">
            <v>112.24</v>
          </cell>
          <cell r="AA151">
            <v>115.96</v>
          </cell>
          <cell r="AB151">
            <v>116.29</v>
          </cell>
          <cell r="AC151">
            <v>120.43</v>
          </cell>
          <cell r="AD151">
            <v>121.42</v>
          </cell>
          <cell r="AE151">
            <v>124.97</v>
          </cell>
          <cell r="AF151">
            <v>126.05</v>
          </cell>
          <cell r="AG151">
            <v>126.96</v>
          </cell>
          <cell r="AH151">
            <v>130.1</v>
          </cell>
          <cell r="AI151">
            <v>133.49</v>
          </cell>
          <cell r="AJ151">
            <v>135.63999999999999</v>
          </cell>
          <cell r="AK151">
            <v>139.53</v>
          </cell>
          <cell r="AL151">
            <v>140.44</v>
          </cell>
          <cell r="AM151">
            <v>142.43</v>
          </cell>
          <cell r="AN151">
            <v>147.38999999999999</v>
          </cell>
          <cell r="AO151">
            <v>152.19</v>
          </cell>
          <cell r="AP151">
            <v>155.49</v>
          </cell>
          <cell r="AQ151">
            <v>159.71</v>
          </cell>
          <cell r="AR151">
            <v>161.86000000000001</v>
          </cell>
          <cell r="AS151">
            <v>171.29</v>
          </cell>
          <cell r="AT151">
            <v>179.98</v>
          </cell>
          <cell r="AU151">
            <v>188.66</v>
          </cell>
          <cell r="AV151">
            <v>197.1</v>
          </cell>
          <cell r="AW151">
            <v>226.05</v>
          </cell>
          <cell r="AX151">
            <v>237.54</v>
          </cell>
          <cell r="AY151">
            <v>244.49</v>
          </cell>
          <cell r="AZ151">
            <v>251.02</v>
          </cell>
          <cell r="BA151">
            <v>257.72000000000003</v>
          </cell>
          <cell r="BB151">
            <v>268.23</v>
          </cell>
          <cell r="BC151">
            <v>275.01</v>
          </cell>
          <cell r="BD151">
            <v>294.61</v>
          </cell>
          <cell r="BE151">
            <v>294.77999999999997</v>
          </cell>
          <cell r="BF151">
            <v>301.73</v>
          </cell>
          <cell r="BG151">
            <v>303.70999999999998</v>
          </cell>
          <cell r="BH151">
            <v>329.43</v>
          </cell>
          <cell r="BI151">
            <v>359.79</v>
          </cell>
          <cell r="BJ151">
            <v>376.83</v>
          </cell>
          <cell r="BK151">
            <v>406.69</v>
          </cell>
          <cell r="BL151">
            <v>415.62</v>
          </cell>
          <cell r="BM151">
            <v>424.14</v>
          </cell>
          <cell r="BN151">
            <v>432.66</v>
          </cell>
          <cell r="BO151">
            <v>437.21</v>
          </cell>
          <cell r="BP151">
            <v>448.04</v>
          </cell>
          <cell r="BQ151">
            <v>443.99</v>
          </cell>
          <cell r="BR151">
            <v>465.66</v>
          </cell>
          <cell r="BS151">
            <v>481.04</v>
          </cell>
          <cell r="BT151">
            <v>505.52</v>
          </cell>
          <cell r="BU151">
            <v>517.35</v>
          </cell>
          <cell r="BV151">
            <v>569.04</v>
          </cell>
          <cell r="BW151">
            <v>605.02</v>
          </cell>
          <cell r="BX151">
            <v>620.74</v>
          </cell>
          <cell r="BY151">
            <v>642.33000000000004</v>
          </cell>
          <cell r="BZ151">
            <v>659.61</v>
          </cell>
          <cell r="CA151">
            <v>665.73</v>
          </cell>
          <cell r="CB151">
            <v>683.93</v>
          </cell>
          <cell r="CC151">
            <v>694.02</v>
          </cell>
          <cell r="CD151">
            <v>709.49</v>
          </cell>
          <cell r="CE151">
            <v>725.12</v>
          </cell>
          <cell r="CF151">
            <v>741.08</v>
          </cell>
          <cell r="CG151">
            <v>740.83</v>
          </cell>
          <cell r="CH151">
            <v>759.28</v>
          </cell>
          <cell r="CI151">
            <v>771.52</v>
          </cell>
          <cell r="CJ151">
            <v>795.01</v>
          </cell>
          <cell r="CK151">
            <v>808.57</v>
          </cell>
          <cell r="CL151">
            <v>843.31</v>
          </cell>
          <cell r="CM151">
            <v>884.58</v>
          </cell>
          <cell r="CN151">
            <v>925.03</v>
          </cell>
          <cell r="CO151">
            <v>982.68</v>
          </cell>
          <cell r="CP151">
            <v>1035.8599999999999</v>
          </cell>
          <cell r="CQ151">
            <v>1106.74</v>
          </cell>
          <cell r="CR151">
            <v>1195.49</v>
          </cell>
          <cell r="CS151">
            <v>1275.8</v>
          </cell>
          <cell r="CT151">
            <v>1331.55</v>
          </cell>
          <cell r="CU151">
            <v>1427.08</v>
          </cell>
          <cell r="CV151">
            <v>1515.08</v>
          </cell>
        </row>
        <row r="152">
          <cell r="B152" t="str">
            <v>105vr</v>
          </cell>
          <cell r="C152" t="str">
            <v>VR7</v>
          </cell>
          <cell r="D152" t="str">
            <v>Costo financiero</v>
          </cell>
          <cell r="P152">
            <v>2.0550000000000002</v>
          </cell>
          <cell r="Q152">
            <v>2.4649999999999999</v>
          </cell>
          <cell r="R152">
            <v>2.4649999999999999</v>
          </cell>
          <cell r="S152">
            <v>2.7120000000000002</v>
          </cell>
          <cell r="T152">
            <v>2.7120000000000002</v>
          </cell>
          <cell r="U152">
            <v>2.7120000000000002</v>
          </cell>
          <cell r="V152">
            <v>2.7120000000000002</v>
          </cell>
          <cell r="W152">
            <v>2.63</v>
          </cell>
          <cell r="X152">
            <v>2.63</v>
          </cell>
          <cell r="Y152">
            <v>2.63</v>
          </cell>
          <cell r="Z152">
            <v>2.2200000000000002</v>
          </cell>
          <cell r="AA152">
            <v>2.2200000000000002</v>
          </cell>
          <cell r="AB152">
            <v>2.06</v>
          </cell>
          <cell r="AC152">
            <v>1.972</v>
          </cell>
          <cell r="AD152">
            <v>1.97</v>
          </cell>
          <cell r="AE152">
            <v>1.97</v>
          </cell>
          <cell r="AF152">
            <v>1.97</v>
          </cell>
          <cell r="AG152">
            <v>1.97</v>
          </cell>
          <cell r="AH152">
            <v>1.97</v>
          </cell>
          <cell r="AI152">
            <v>1.97</v>
          </cell>
          <cell r="AJ152">
            <v>1.97</v>
          </cell>
          <cell r="AK152">
            <v>1.97</v>
          </cell>
          <cell r="AL152">
            <v>1.97</v>
          </cell>
          <cell r="AM152">
            <v>2.2200000000000002</v>
          </cell>
          <cell r="AN152">
            <v>2.2200000000000002</v>
          </cell>
          <cell r="AO152">
            <v>2.2200000000000002</v>
          </cell>
          <cell r="AP152">
            <v>2.2200000000000002</v>
          </cell>
          <cell r="AQ152">
            <v>2.2200000000000002</v>
          </cell>
          <cell r="AR152">
            <v>2.2200000000000002</v>
          </cell>
          <cell r="AS152">
            <v>2.71</v>
          </cell>
          <cell r="AT152">
            <v>2.82</v>
          </cell>
          <cell r="AU152">
            <v>3</v>
          </cell>
          <cell r="AV152">
            <v>3.33</v>
          </cell>
          <cell r="AW152">
            <v>3.88</v>
          </cell>
          <cell r="AX152">
            <v>4.7</v>
          </cell>
          <cell r="AY152">
            <v>7.14</v>
          </cell>
          <cell r="AZ152">
            <v>4.82</v>
          </cell>
          <cell r="BA152">
            <v>4.6399999999999997</v>
          </cell>
          <cell r="BB152">
            <v>3.76</v>
          </cell>
          <cell r="BC152">
            <v>3.86</v>
          </cell>
          <cell r="BD152">
            <v>4.7</v>
          </cell>
          <cell r="BE152">
            <v>5.13</v>
          </cell>
          <cell r="BF152">
            <v>5.2</v>
          </cell>
          <cell r="BG152">
            <v>4.78</v>
          </cell>
          <cell r="BH152">
            <v>5.13</v>
          </cell>
          <cell r="BI152">
            <v>6.01</v>
          </cell>
          <cell r="BJ152">
            <v>5.7</v>
          </cell>
          <cell r="BK152">
            <v>4.68</v>
          </cell>
          <cell r="BL152">
            <v>4.21</v>
          </cell>
          <cell r="BM152">
            <v>3.7</v>
          </cell>
          <cell r="BN152">
            <v>3.37</v>
          </cell>
          <cell r="BO152">
            <v>2.95</v>
          </cell>
          <cell r="BP152">
            <v>2.48</v>
          </cell>
          <cell r="BQ152">
            <v>2.0299999999999998</v>
          </cell>
          <cell r="BR152">
            <v>2.92</v>
          </cell>
          <cell r="BS152">
            <v>2.93</v>
          </cell>
          <cell r="BT152">
            <v>2.92</v>
          </cell>
          <cell r="BU152">
            <v>2.95</v>
          </cell>
          <cell r="BV152">
            <v>2.93</v>
          </cell>
          <cell r="BW152">
            <v>3.14</v>
          </cell>
          <cell r="BX152">
            <v>3.36</v>
          </cell>
          <cell r="BY152">
            <v>3.37</v>
          </cell>
          <cell r="BZ152">
            <v>3.36</v>
          </cell>
          <cell r="CA152">
            <v>3.37</v>
          </cell>
          <cell r="CB152">
            <v>3.36</v>
          </cell>
          <cell r="CC152">
            <v>3.37</v>
          </cell>
          <cell r="CD152">
            <v>3.37</v>
          </cell>
          <cell r="CE152">
            <v>3.38</v>
          </cell>
          <cell r="CF152">
            <v>3.38</v>
          </cell>
          <cell r="CG152">
            <v>3.38</v>
          </cell>
          <cell r="CH152">
            <v>3.38</v>
          </cell>
          <cell r="CI152">
            <v>3.38</v>
          </cell>
          <cell r="CJ152">
            <v>3.37</v>
          </cell>
          <cell r="CK152">
            <v>3.69</v>
          </cell>
          <cell r="CL152">
            <v>3.69</v>
          </cell>
          <cell r="CM152">
            <v>3.95</v>
          </cell>
          <cell r="CN152">
            <v>4.1500000000000004</v>
          </cell>
          <cell r="CO152">
            <v>4.3899999999999997</v>
          </cell>
          <cell r="CP152">
            <v>4.5999999999999996</v>
          </cell>
          <cell r="CQ152">
            <v>5.03</v>
          </cell>
          <cell r="CR152">
            <v>5.55</v>
          </cell>
          <cell r="CS152">
            <v>6.27</v>
          </cell>
          <cell r="CT152">
            <v>6.85</v>
          </cell>
          <cell r="CU152">
            <v>6.81</v>
          </cell>
          <cell r="CV152">
            <v>6.82</v>
          </cell>
        </row>
        <row r="153">
          <cell r="B153" t="str">
            <v>71vr</v>
          </cell>
          <cell r="C153" t="str">
            <v>VR8</v>
          </cell>
          <cell r="D153" t="str">
            <v>Gastos generales</v>
          </cell>
          <cell r="P153">
            <v>1269.1099999999999</v>
          </cell>
          <cell r="Q153">
            <v>1308.56</v>
          </cell>
          <cell r="R153">
            <v>1431.01</v>
          </cell>
          <cell r="S153">
            <v>1468.91</v>
          </cell>
          <cell r="T153">
            <v>1568.46</v>
          </cell>
          <cell r="U153">
            <v>1619.7</v>
          </cell>
          <cell r="V153">
            <v>1684.68</v>
          </cell>
          <cell r="W153">
            <v>1722.87</v>
          </cell>
          <cell r="X153">
            <v>1754.99</v>
          </cell>
          <cell r="Y153">
            <v>1761.19</v>
          </cell>
          <cell r="Z153">
            <v>1854.14</v>
          </cell>
          <cell r="AA153">
            <v>1904.96</v>
          </cell>
          <cell r="AB153">
            <v>1909.92</v>
          </cell>
          <cell r="AC153">
            <v>1938.42</v>
          </cell>
          <cell r="AD153">
            <v>2160.27</v>
          </cell>
          <cell r="AE153">
            <v>2242.0700000000002</v>
          </cell>
          <cell r="AF153">
            <v>2317.6799999999998</v>
          </cell>
          <cell r="AG153">
            <v>2361.06</v>
          </cell>
          <cell r="AH153">
            <v>2430.46</v>
          </cell>
          <cell r="AI153">
            <v>2494.91</v>
          </cell>
          <cell r="AJ153">
            <v>2520.94</v>
          </cell>
          <cell r="AK153">
            <v>2525.9</v>
          </cell>
          <cell r="AL153">
            <v>2530.85</v>
          </cell>
          <cell r="AM153">
            <v>2544.4899999999998</v>
          </cell>
          <cell r="AN153">
            <v>2752.71</v>
          </cell>
          <cell r="AO153">
            <v>2801.04</v>
          </cell>
          <cell r="AP153">
            <v>2915.07</v>
          </cell>
          <cell r="AQ153">
            <v>2944.81</v>
          </cell>
          <cell r="AR153">
            <v>3042.73</v>
          </cell>
          <cell r="AS153">
            <v>3125.77</v>
          </cell>
          <cell r="AT153">
            <v>3172.86</v>
          </cell>
          <cell r="AU153">
            <v>3257.14</v>
          </cell>
          <cell r="AV153">
            <v>3420.74</v>
          </cell>
          <cell r="AW153">
            <v>3534.77</v>
          </cell>
          <cell r="AX153">
            <v>3630.2</v>
          </cell>
          <cell r="AY153">
            <v>3756.62</v>
          </cell>
          <cell r="AZ153">
            <v>3868.17</v>
          </cell>
          <cell r="BA153">
            <v>3874.36</v>
          </cell>
          <cell r="BB153">
            <v>4039.2</v>
          </cell>
          <cell r="BC153">
            <v>4304.4399999999996</v>
          </cell>
          <cell r="BD153">
            <v>4358.97</v>
          </cell>
          <cell r="BE153">
            <v>4577.1000000000004</v>
          </cell>
          <cell r="BF153">
            <v>4668.82</v>
          </cell>
          <cell r="BG153">
            <v>4709.72</v>
          </cell>
          <cell r="BH153">
            <v>4915.46</v>
          </cell>
          <cell r="BI153">
            <v>5071.62</v>
          </cell>
          <cell r="BJ153">
            <v>5350.49</v>
          </cell>
          <cell r="BK153">
            <v>5505.41</v>
          </cell>
          <cell r="BL153">
            <v>5635.55</v>
          </cell>
          <cell r="BM153">
            <v>5954.08</v>
          </cell>
          <cell r="BN153">
            <v>6137.51</v>
          </cell>
          <cell r="BO153">
            <v>6169.73</v>
          </cell>
          <cell r="BP153">
            <v>6156.1</v>
          </cell>
          <cell r="BQ153">
            <v>6094.13</v>
          </cell>
          <cell r="BR153">
            <v>6182.13</v>
          </cell>
          <cell r="BS153">
            <v>6308.55</v>
          </cell>
          <cell r="BT153">
            <v>6406.46</v>
          </cell>
          <cell r="BU153">
            <v>6596.09</v>
          </cell>
          <cell r="BV153">
            <v>6768.36</v>
          </cell>
          <cell r="BW153">
            <v>7447.55</v>
          </cell>
          <cell r="BX153">
            <v>7716.5</v>
          </cell>
          <cell r="BY153">
            <v>7892.5</v>
          </cell>
          <cell r="BZ153">
            <v>8472.5400000000009</v>
          </cell>
          <cell r="CA153">
            <v>8757.6</v>
          </cell>
          <cell r="CB153">
            <v>9217.42</v>
          </cell>
          <cell r="CC153">
            <v>9633.86</v>
          </cell>
          <cell r="CD153">
            <v>9763.99</v>
          </cell>
          <cell r="CE153">
            <v>10246.120000000001</v>
          </cell>
          <cell r="CF153">
            <v>10582</v>
          </cell>
          <cell r="CG153">
            <v>10863.34</v>
          </cell>
          <cell r="CH153">
            <v>11235.16</v>
          </cell>
          <cell r="CI153">
            <v>11474.37</v>
          </cell>
          <cell r="CJ153">
            <v>11694.98</v>
          </cell>
          <cell r="CK153">
            <v>12059.36</v>
          </cell>
          <cell r="CL153">
            <v>12485.72</v>
          </cell>
          <cell r="CM153">
            <v>13094.26</v>
          </cell>
          <cell r="CN153">
            <v>13469.8</v>
          </cell>
          <cell r="CO153">
            <v>14234.51</v>
          </cell>
          <cell r="CP153">
            <v>15094.65</v>
          </cell>
          <cell r="CQ153">
            <v>15879.19</v>
          </cell>
          <cell r="CR153">
            <v>16764.12</v>
          </cell>
          <cell r="CS153">
            <v>17929.16</v>
          </cell>
          <cell r="CT153">
            <v>19208.22</v>
          </cell>
          <cell r="CU153">
            <v>20348.47</v>
          </cell>
          <cell r="CV153">
            <v>21952.25</v>
          </cell>
        </row>
        <row r="154">
          <cell r="B154" t="str">
            <v>106</v>
          </cell>
          <cell r="C154" t="str">
            <v>VR9</v>
          </cell>
          <cell r="D154" t="str">
            <v>Albañileria</v>
          </cell>
          <cell r="P154">
            <v>1643.09</v>
          </cell>
          <cell r="Q154">
            <v>1663.58</v>
          </cell>
          <cell r="R154">
            <v>1680.3</v>
          </cell>
          <cell r="S154">
            <v>1691.19</v>
          </cell>
          <cell r="T154">
            <v>1918.62</v>
          </cell>
          <cell r="U154">
            <v>1936.04</v>
          </cell>
          <cell r="V154">
            <v>1940.79</v>
          </cell>
          <cell r="W154">
            <v>1947.82</v>
          </cell>
          <cell r="X154">
            <v>2004.5</v>
          </cell>
          <cell r="Y154">
            <v>2010.91</v>
          </cell>
          <cell r="Z154">
            <v>2137.6</v>
          </cell>
          <cell r="AA154">
            <v>2158.4499999999998</v>
          </cell>
          <cell r="AB154">
            <v>2160.0500000000002</v>
          </cell>
          <cell r="AC154">
            <v>2256.27</v>
          </cell>
          <cell r="AD154">
            <v>2272.3000000000002</v>
          </cell>
          <cell r="AE154">
            <v>2283.5300000000002</v>
          </cell>
          <cell r="AF154">
            <v>2434.2600000000002</v>
          </cell>
          <cell r="AG154">
            <v>2455.11</v>
          </cell>
          <cell r="AH154">
            <v>2466.34</v>
          </cell>
          <cell r="AI154">
            <v>2661.98</v>
          </cell>
          <cell r="AJ154">
            <v>2668.39</v>
          </cell>
          <cell r="AK154">
            <v>2687.63</v>
          </cell>
          <cell r="AL154">
            <v>2697.26</v>
          </cell>
          <cell r="AM154">
            <v>2708.48</v>
          </cell>
          <cell r="AN154">
            <v>2759.8</v>
          </cell>
          <cell r="AO154">
            <v>2772.62</v>
          </cell>
          <cell r="AP154">
            <v>2798.28</v>
          </cell>
          <cell r="AQ154">
            <v>2856.01</v>
          </cell>
          <cell r="AR154">
            <v>3035.61</v>
          </cell>
          <cell r="AS154">
            <v>3082.12</v>
          </cell>
          <cell r="AT154">
            <v>3119</v>
          </cell>
          <cell r="AU154">
            <v>3175.13</v>
          </cell>
          <cell r="AV154">
            <v>3305.02</v>
          </cell>
          <cell r="AW154">
            <v>3478.21</v>
          </cell>
          <cell r="AX154">
            <v>3521.51</v>
          </cell>
          <cell r="AY154">
            <v>3617.72</v>
          </cell>
          <cell r="AZ154">
            <v>3822.98</v>
          </cell>
          <cell r="BA154">
            <v>3874.3</v>
          </cell>
          <cell r="BB154">
            <v>3925.61</v>
          </cell>
          <cell r="BC154">
            <v>4015.41</v>
          </cell>
          <cell r="BD154">
            <v>4055.5</v>
          </cell>
          <cell r="BE154">
            <v>4414.71</v>
          </cell>
          <cell r="BF154">
            <v>4467.63</v>
          </cell>
          <cell r="BG154">
            <v>4603.9399999999996</v>
          </cell>
          <cell r="BH154">
            <v>4943.8999999999996</v>
          </cell>
          <cell r="BI154">
            <v>5004.84</v>
          </cell>
          <cell r="BJ154">
            <v>5283.86</v>
          </cell>
          <cell r="BK154">
            <v>5559.68</v>
          </cell>
          <cell r="BL154">
            <v>5598.17</v>
          </cell>
          <cell r="BM154">
            <v>6116.13</v>
          </cell>
          <cell r="BN154">
            <v>6525.05</v>
          </cell>
          <cell r="BO154">
            <v>6565.14</v>
          </cell>
          <cell r="BP154">
            <v>6557.12</v>
          </cell>
          <cell r="BQ154">
            <v>6290.92</v>
          </cell>
          <cell r="BR154">
            <v>6366.29</v>
          </cell>
          <cell r="BS154">
            <v>6404.78</v>
          </cell>
          <cell r="BT154">
            <v>6488.17</v>
          </cell>
          <cell r="BU154">
            <v>6666.17</v>
          </cell>
          <cell r="BV154">
            <v>6813.7</v>
          </cell>
          <cell r="BW154">
            <v>7953.86</v>
          </cell>
          <cell r="BX154">
            <v>8136.67</v>
          </cell>
          <cell r="BY154">
            <v>8324.2900000000009</v>
          </cell>
          <cell r="BZ154">
            <v>8916.02</v>
          </cell>
          <cell r="CA154">
            <v>9045.91</v>
          </cell>
          <cell r="CB154">
            <v>9777.15</v>
          </cell>
          <cell r="CC154">
            <v>9907.0400000000009</v>
          </cell>
          <cell r="CD154">
            <v>10117.11</v>
          </cell>
          <cell r="CE154">
            <v>10659.13</v>
          </cell>
          <cell r="CF154">
            <v>10774.59</v>
          </cell>
          <cell r="CG154">
            <v>11066.44</v>
          </cell>
          <cell r="CH154">
            <v>11576.39</v>
          </cell>
          <cell r="CI154">
            <v>11727.13</v>
          </cell>
          <cell r="CJ154">
            <v>11824.95</v>
          </cell>
          <cell r="CK154">
            <v>12257.92</v>
          </cell>
          <cell r="CL154">
            <v>12747.02</v>
          </cell>
          <cell r="CM154">
            <v>13316.29</v>
          </cell>
          <cell r="CN154">
            <v>13475.05</v>
          </cell>
          <cell r="CO154">
            <v>14520.6</v>
          </cell>
          <cell r="CP154">
            <v>15489.17</v>
          </cell>
          <cell r="CQ154">
            <v>16052.04</v>
          </cell>
          <cell r="CR154">
            <v>17083.150000000001</v>
          </cell>
          <cell r="CS154">
            <v>18505.54</v>
          </cell>
          <cell r="CT154">
            <v>19812.48</v>
          </cell>
          <cell r="CU154">
            <v>21335.9</v>
          </cell>
          <cell r="CV154">
            <v>23205.7</v>
          </cell>
        </row>
        <row r="155">
          <cell r="B155" t="str">
            <v>107</v>
          </cell>
          <cell r="C155" t="str">
            <v>VR10</v>
          </cell>
          <cell r="D155" t="str">
            <v>Pisos y revestimientos</v>
          </cell>
          <cell r="P155">
            <v>101.89</v>
          </cell>
          <cell r="Q155">
            <v>105.95</v>
          </cell>
          <cell r="R155">
            <v>105.95</v>
          </cell>
          <cell r="S155">
            <v>110.22</v>
          </cell>
          <cell r="T155">
            <v>112.17</v>
          </cell>
          <cell r="U155">
            <v>112.17</v>
          </cell>
          <cell r="V155">
            <v>112.17</v>
          </cell>
          <cell r="W155">
            <v>112.17408637873753</v>
          </cell>
          <cell r="X155">
            <v>116.11</v>
          </cell>
          <cell r="Y155">
            <v>118.83</v>
          </cell>
          <cell r="Z155">
            <v>118.74</v>
          </cell>
          <cell r="AA155">
            <v>118.74</v>
          </cell>
          <cell r="AB155">
            <v>118.83</v>
          </cell>
          <cell r="AC155">
            <v>120.9</v>
          </cell>
          <cell r="AD155">
            <v>122.4</v>
          </cell>
          <cell r="AE155">
            <v>123.52</v>
          </cell>
          <cell r="AF155">
            <v>127.65</v>
          </cell>
          <cell r="AG155">
            <v>133.28</v>
          </cell>
          <cell r="AH155">
            <v>133.28</v>
          </cell>
          <cell r="AI155">
            <v>133.28</v>
          </cell>
          <cell r="AJ155">
            <v>133.28</v>
          </cell>
          <cell r="AK155">
            <v>133.28</v>
          </cell>
          <cell r="AL155">
            <v>136.75</v>
          </cell>
          <cell r="AM155">
            <v>136.75</v>
          </cell>
          <cell r="AN155">
            <v>138.62</v>
          </cell>
          <cell r="AO155">
            <v>143.4</v>
          </cell>
          <cell r="AP155">
            <v>145.37</v>
          </cell>
          <cell r="AQ155">
            <v>149.22</v>
          </cell>
          <cell r="AR155">
            <v>150.44</v>
          </cell>
          <cell r="AS155">
            <v>159.07</v>
          </cell>
          <cell r="AT155">
            <v>161.69</v>
          </cell>
          <cell r="AU155">
            <v>174.82</v>
          </cell>
          <cell r="AV155">
            <v>174.82</v>
          </cell>
          <cell r="AW155">
            <v>193.68</v>
          </cell>
          <cell r="AX155">
            <v>199.77</v>
          </cell>
          <cell r="AY155">
            <v>212.15</v>
          </cell>
          <cell r="AZ155">
            <v>214.78</v>
          </cell>
          <cell r="BA155">
            <v>219.37</v>
          </cell>
          <cell r="BB155">
            <v>219.37</v>
          </cell>
          <cell r="BC155">
            <v>229.88</v>
          </cell>
          <cell r="BD155">
            <v>229.22</v>
          </cell>
          <cell r="BE155">
            <v>239.73</v>
          </cell>
          <cell r="BF155">
            <v>242.92</v>
          </cell>
          <cell r="BG155">
            <v>235.88</v>
          </cell>
          <cell r="BH155">
            <v>261.77</v>
          </cell>
          <cell r="BI155">
            <v>263.55</v>
          </cell>
          <cell r="BJ155">
            <v>272.37</v>
          </cell>
          <cell r="BK155">
            <v>272.55</v>
          </cell>
          <cell r="BL155">
            <v>289.62</v>
          </cell>
          <cell r="BM155">
            <v>295.25</v>
          </cell>
          <cell r="BN155">
            <v>304.91000000000003</v>
          </cell>
          <cell r="BO155">
            <v>304.91000000000003</v>
          </cell>
          <cell r="BP155">
            <v>311.01</v>
          </cell>
          <cell r="BQ155">
            <v>313.07</v>
          </cell>
          <cell r="BR155">
            <v>317.48</v>
          </cell>
          <cell r="BS155">
            <v>353.96</v>
          </cell>
          <cell r="BT155">
            <v>370</v>
          </cell>
          <cell r="BU155">
            <v>377.6</v>
          </cell>
          <cell r="BV155">
            <v>399.17</v>
          </cell>
          <cell r="BW155">
            <v>434.06</v>
          </cell>
          <cell r="BX155">
            <v>453.66</v>
          </cell>
          <cell r="BY155">
            <v>458.63</v>
          </cell>
          <cell r="BZ155">
            <v>484.89</v>
          </cell>
          <cell r="CA155">
            <v>493.9</v>
          </cell>
          <cell r="CB155">
            <v>495.96</v>
          </cell>
          <cell r="CC155">
            <v>492.3</v>
          </cell>
          <cell r="CD155">
            <v>496.15</v>
          </cell>
          <cell r="CE155">
            <v>502.25</v>
          </cell>
          <cell r="CF155">
            <v>524.57000000000005</v>
          </cell>
          <cell r="CG155">
            <v>527.66</v>
          </cell>
          <cell r="CH155">
            <v>533.1</v>
          </cell>
          <cell r="CI155">
            <v>537.98</v>
          </cell>
          <cell r="CJ155">
            <v>542.86</v>
          </cell>
          <cell r="CK155">
            <v>548.58000000000004</v>
          </cell>
          <cell r="CL155">
            <v>552.04999999999995</v>
          </cell>
          <cell r="CM155">
            <v>580.75</v>
          </cell>
          <cell r="CN155">
            <v>659.16</v>
          </cell>
          <cell r="CO155">
            <v>656.06</v>
          </cell>
          <cell r="CP155">
            <v>668.25</v>
          </cell>
          <cell r="CQ155">
            <v>703.71</v>
          </cell>
          <cell r="CR155">
            <v>753.42</v>
          </cell>
          <cell r="CS155">
            <v>798.34</v>
          </cell>
          <cell r="CT155">
            <v>815.13</v>
          </cell>
          <cell r="CU155">
            <v>818.6</v>
          </cell>
          <cell r="CV155">
            <v>869.53</v>
          </cell>
        </row>
        <row r="156">
          <cell r="B156" t="str">
            <v>108</v>
          </cell>
          <cell r="C156" t="str">
            <v>VR11</v>
          </cell>
          <cell r="D156" t="str">
            <v>Carpinteria</v>
          </cell>
          <cell r="P156">
            <v>810.4</v>
          </cell>
          <cell r="Q156">
            <v>849.8</v>
          </cell>
          <cell r="R156">
            <v>856.80000000000007</v>
          </cell>
          <cell r="S156">
            <v>871.80000000000007</v>
          </cell>
          <cell r="T156">
            <v>910.50000000000011</v>
          </cell>
          <cell r="U156">
            <v>916.4</v>
          </cell>
          <cell r="V156">
            <v>943.2</v>
          </cell>
          <cell r="W156">
            <v>943.29999999999984</v>
          </cell>
          <cell r="X156">
            <v>947.27</v>
          </cell>
          <cell r="Y156">
            <v>948.78</v>
          </cell>
          <cell r="Z156">
            <v>951.79</v>
          </cell>
          <cell r="AA156">
            <v>960.06</v>
          </cell>
          <cell r="AB156">
            <v>977.37</v>
          </cell>
          <cell r="AC156">
            <v>983.39</v>
          </cell>
          <cell r="AD156">
            <v>994.67</v>
          </cell>
          <cell r="AE156">
            <v>999.94</v>
          </cell>
          <cell r="AF156">
            <v>1004.45</v>
          </cell>
          <cell r="AG156">
            <v>1021.01</v>
          </cell>
          <cell r="AH156">
            <v>1021.76</v>
          </cell>
          <cell r="AI156">
            <v>1027.78</v>
          </cell>
          <cell r="AJ156">
            <v>1055.6199999999999</v>
          </cell>
          <cell r="AK156">
            <v>1065.4000000000001</v>
          </cell>
          <cell r="AL156">
            <v>1084.96</v>
          </cell>
          <cell r="AM156">
            <v>1089.48</v>
          </cell>
          <cell r="AN156">
            <v>1097</v>
          </cell>
          <cell r="AO156">
            <v>1118.82</v>
          </cell>
          <cell r="AP156">
            <v>1126.3399999999999</v>
          </cell>
          <cell r="AQ156">
            <v>1151.17</v>
          </cell>
          <cell r="AR156">
            <v>1163.96</v>
          </cell>
          <cell r="AS156">
            <v>1222.6500000000001</v>
          </cell>
          <cell r="AT156">
            <v>1318.2</v>
          </cell>
          <cell r="AU156">
            <v>1382.16</v>
          </cell>
          <cell r="AV156">
            <v>1388.93</v>
          </cell>
          <cell r="AW156">
            <v>1611.64</v>
          </cell>
          <cell r="AX156">
            <v>1765.13</v>
          </cell>
          <cell r="AY156">
            <v>1764.38</v>
          </cell>
          <cell r="AZ156">
            <v>1764.38</v>
          </cell>
          <cell r="BA156">
            <v>1764.38</v>
          </cell>
          <cell r="BB156">
            <v>1841.88</v>
          </cell>
          <cell r="BC156">
            <v>1869.71</v>
          </cell>
          <cell r="BD156">
            <v>1963.01</v>
          </cell>
          <cell r="BE156">
            <v>1997.62</v>
          </cell>
          <cell r="BF156">
            <v>2070.6</v>
          </cell>
          <cell r="BG156">
            <v>2072.86</v>
          </cell>
          <cell r="BH156">
            <v>2466.37</v>
          </cell>
          <cell r="BI156">
            <v>2474.64</v>
          </cell>
          <cell r="BJ156">
            <v>2479.16</v>
          </cell>
          <cell r="BK156">
            <v>2602.5500000000002</v>
          </cell>
          <cell r="BL156">
            <v>2602.5500000000002</v>
          </cell>
          <cell r="BM156">
            <v>2638.67</v>
          </cell>
          <cell r="BN156">
            <v>2641.68</v>
          </cell>
          <cell r="BO156">
            <v>2658.98</v>
          </cell>
          <cell r="BP156">
            <v>2710.14</v>
          </cell>
          <cell r="BQ156">
            <v>2880.19</v>
          </cell>
          <cell r="BR156">
            <v>3017.12</v>
          </cell>
          <cell r="BS156">
            <v>3116.44</v>
          </cell>
          <cell r="BT156">
            <v>3312.82</v>
          </cell>
          <cell r="BU156">
            <v>3598.73</v>
          </cell>
          <cell r="BV156">
            <v>3967.41</v>
          </cell>
          <cell r="BW156">
            <v>4253.32</v>
          </cell>
          <cell r="BX156">
            <v>4589.6400000000003</v>
          </cell>
          <cell r="BY156">
            <v>4866.5200000000004</v>
          </cell>
          <cell r="BZ156">
            <v>4904.1400000000003</v>
          </cell>
          <cell r="CA156">
            <v>5276.58</v>
          </cell>
          <cell r="CB156">
            <v>5375.9</v>
          </cell>
          <cell r="CC156">
            <v>5595.6</v>
          </cell>
          <cell r="CD156">
            <v>5967.28</v>
          </cell>
          <cell r="CE156">
            <v>6100.46</v>
          </cell>
          <cell r="CF156">
            <v>6133.56</v>
          </cell>
          <cell r="CG156">
            <v>6182.47</v>
          </cell>
          <cell r="CH156">
            <v>6312.64</v>
          </cell>
          <cell r="CI156">
            <v>6609.83</v>
          </cell>
          <cell r="CJ156">
            <v>6750.53</v>
          </cell>
          <cell r="CK156">
            <v>6851.35</v>
          </cell>
          <cell r="CL156">
            <v>7235.83</v>
          </cell>
          <cell r="CM156">
            <v>7364.49</v>
          </cell>
          <cell r="CN156">
            <v>7866.34</v>
          </cell>
          <cell r="CO156">
            <v>8071.75</v>
          </cell>
          <cell r="CP156">
            <v>8371.9500000000007</v>
          </cell>
          <cell r="CQ156">
            <v>9701.4500000000007</v>
          </cell>
          <cell r="CR156">
            <v>11141.54</v>
          </cell>
          <cell r="CS156">
            <v>11284.5</v>
          </cell>
          <cell r="CT156">
            <v>12051.94</v>
          </cell>
          <cell r="CU156">
            <v>12544.01</v>
          </cell>
          <cell r="CV156">
            <v>12889.36</v>
          </cell>
        </row>
        <row r="157">
          <cell r="B157" t="str">
            <v>109</v>
          </cell>
          <cell r="C157" t="str">
            <v>VR12</v>
          </cell>
          <cell r="D157" t="str">
            <v>Productos quimicos</v>
          </cell>
          <cell r="P157">
            <v>984.73170000000005</v>
          </cell>
          <cell r="Q157">
            <v>1105.1600000000001</v>
          </cell>
          <cell r="R157">
            <v>1167.1500000000001</v>
          </cell>
          <cell r="S157">
            <v>1194.18</v>
          </cell>
          <cell r="T157">
            <v>1219.43</v>
          </cell>
          <cell r="U157">
            <v>1244.48</v>
          </cell>
          <cell r="V157">
            <v>1253.3</v>
          </cell>
          <cell r="W157">
            <v>1290.1400000000001</v>
          </cell>
          <cell r="X157">
            <v>1308.24</v>
          </cell>
          <cell r="Y157">
            <v>1330.89</v>
          </cell>
          <cell r="Z157">
            <v>1354.51</v>
          </cell>
          <cell r="AA157">
            <v>1375.18</v>
          </cell>
          <cell r="AB157">
            <v>1401.76</v>
          </cell>
          <cell r="AC157">
            <v>1430.31</v>
          </cell>
          <cell r="AD157">
            <v>1444.09</v>
          </cell>
          <cell r="AE157">
            <v>1469.68</v>
          </cell>
          <cell r="AF157">
            <v>1471.65</v>
          </cell>
          <cell r="AG157">
            <v>1497.25</v>
          </cell>
          <cell r="AH157">
            <v>1522.84</v>
          </cell>
          <cell r="AI157">
            <v>1555.32</v>
          </cell>
          <cell r="AJ157">
            <v>1581.9</v>
          </cell>
          <cell r="AK157">
            <v>1614.39</v>
          </cell>
          <cell r="AL157">
            <v>1630.14</v>
          </cell>
          <cell r="AM157">
            <v>1664.59</v>
          </cell>
          <cell r="AN157">
            <v>1695.11</v>
          </cell>
          <cell r="AO157">
            <v>1753.19</v>
          </cell>
          <cell r="AP157">
            <v>1819.14</v>
          </cell>
          <cell r="AQ157">
            <v>1866.39</v>
          </cell>
          <cell r="AR157">
            <v>1896.91</v>
          </cell>
          <cell r="AS157">
            <v>2026.84</v>
          </cell>
          <cell r="AT157">
            <v>2232.58</v>
          </cell>
          <cell r="AU157">
            <v>2381.2199999999998</v>
          </cell>
          <cell r="AV157">
            <v>2487.54</v>
          </cell>
          <cell r="AW157">
            <v>2964.96</v>
          </cell>
          <cell r="AX157">
            <v>3087.02</v>
          </cell>
          <cell r="AY157">
            <v>3108.68</v>
          </cell>
          <cell r="AZ157">
            <v>3166.76</v>
          </cell>
          <cell r="BA157">
            <v>3186.45</v>
          </cell>
          <cell r="BB157">
            <v>3209.09</v>
          </cell>
          <cell r="BC157">
            <v>3317.37</v>
          </cell>
          <cell r="BD157">
            <v>3481.76</v>
          </cell>
          <cell r="BE157">
            <v>3632.37</v>
          </cell>
          <cell r="BF157">
            <v>3721.95</v>
          </cell>
          <cell r="BG157">
            <v>3702.46</v>
          </cell>
          <cell r="BH157">
            <v>4301.16</v>
          </cell>
          <cell r="BI157">
            <v>4590.7700000000004</v>
          </cell>
          <cell r="BJ157">
            <v>4734.3900000000003</v>
          </cell>
          <cell r="BK157">
            <v>5002.83</v>
          </cell>
          <cell r="BL157">
            <v>5132.08</v>
          </cell>
          <cell r="BM157">
            <v>5097.13</v>
          </cell>
          <cell r="BN157">
            <v>5173.92</v>
          </cell>
          <cell r="BO157">
            <v>5269.01</v>
          </cell>
          <cell r="BP157">
            <v>5303.76</v>
          </cell>
          <cell r="BQ157">
            <v>5361.54</v>
          </cell>
          <cell r="BR157">
            <v>5439.7</v>
          </cell>
          <cell r="BS157">
            <v>5669.06</v>
          </cell>
          <cell r="BT157">
            <v>5860.03</v>
          </cell>
          <cell r="BU157">
            <v>6056.02</v>
          </cell>
          <cell r="BV157">
            <v>6310.68</v>
          </cell>
          <cell r="BW157">
            <v>6543</v>
          </cell>
          <cell r="BX157">
            <v>6812.23</v>
          </cell>
          <cell r="BY157">
            <v>7109.11</v>
          </cell>
          <cell r="BZ157">
            <v>7522.56</v>
          </cell>
          <cell r="CA157">
            <v>7916.31</v>
          </cell>
          <cell r="CB157">
            <v>8456.44</v>
          </cell>
          <cell r="CC157">
            <v>8819.09</v>
          </cell>
          <cell r="CD157">
            <v>9069.42</v>
          </cell>
          <cell r="CE157">
            <v>9192.36</v>
          </cell>
          <cell r="CF157">
            <v>9597.83</v>
          </cell>
          <cell r="CG157">
            <v>9739.98</v>
          </cell>
          <cell r="CH157">
            <v>9979.67</v>
          </cell>
          <cell r="CI157">
            <v>10312.299999999999</v>
          </cell>
          <cell r="CJ157">
            <v>10556.92</v>
          </cell>
          <cell r="CK157">
            <v>10896.33</v>
          </cell>
          <cell r="CL157">
            <v>11375.53</v>
          </cell>
          <cell r="CM157">
            <v>12156.05</v>
          </cell>
          <cell r="CN157">
            <v>12763.31</v>
          </cell>
          <cell r="CO157">
            <v>13686.47</v>
          </cell>
          <cell r="CP157">
            <v>14340.29</v>
          </cell>
          <cell r="CQ157">
            <v>15589.87</v>
          </cell>
          <cell r="CR157">
            <v>16816.02</v>
          </cell>
          <cell r="CS157">
            <v>17478.7</v>
          </cell>
          <cell r="CT157">
            <v>18409.93</v>
          </cell>
          <cell r="CU157">
            <v>19419.91</v>
          </cell>
          <cell r="CV157">
            <v>20612.580000000002</v>
          </cell>
        </row>
        <row r="158">
          <cell r="B158" t="str">
            <v>110</v>
          </cell>
          <cell r="C158" t="str">
            <v>VR13</v>
          </cell>
          <cell r="D158" t="str">
            <v>Andamios</v>
          </cell>
          <cell r="P158">
            <v>573.36975660279654</v>
          </cell>
          <cell r="Q158">
            <v>575.95680994303473</v>
          </cell>
          <cell r="R158">
            <v>595.35970999482129</v>
          </cell>
          <cell r="S158">
            <v>648.78798549974101</v>
          </cell>
          <cell r="T158">
            <v>683.71320559295702</v>
          </cell>
          <cell r="U158">
            <v>721.39419989642658</v>
          </cell>
          <cell r="V158">
            <v>727.52439150699104</v>
          </cell>
          <cell r="W158">
            <v>733.48586224754013</v>
          </cell>
          <cell r="X158">
            <v>737.39</v>
          </cell>
          <cell r="Y158">
            <v>738.48</v>
          </cell>
          <cell r="Z158">
            <v>730.88</v>
          </cell>
          <cell r="AA158">
            <v>737.94</v>
          </cell>
          <cell r="AB158">
            <v>746.08</v>
          </cell>
          <cell r="AC158">
            <v>752.6</v>
          </cell>
          <cell r="AD158">
            <v>755.31</v>
          </cell>
          <cell r="AE158">
            <v>791.15</v>
          </cell>
          <cell r="AF158">
            <v>805.27</v>
          </cell>
          <cell r="AG158">
            <v>810.16</v>
          </cell>
          <cell r="AH158">
            <v>822.65</v>
          </cell>
          <cell r="AI158">
            <v>841.65</v>
          </cell>
          <cell r="AJ158">
            <v>882.38</v>
          </cell>
          <cell r="AK158">
            <v>882.38</v>
          </cell>
          <cell r="AL158">
            <v>888.35</v>
          </cell>
          <cell r="AM158">
            <v>891.61</v>
          </cell>
          <cell r="AN158">
            <v>903.01</v>
          </cell>
          <cell r="AO158">
            <v>935.05</v>
          </cell>
          <cell r="AP158">
            <v>1026.81</v>
          </cell>
          <cell r="AQ158">
            <v>1030.07</v>
          </cell>
          <cell r="AR158">
            <v>1037.1300000000001</v>
          </cell>
          <cell r="AS158">
            <v>1083.83</v>
          </cell>
          <cell r="AT158">
            <v>1097.4000000000001</v>
          </cell>
          <cell r="AU158">
            <v>1153.8800000000001</v>
          </cell>
          <cell r="AV158">
            <v>1168.54</v>
          </cell>
          <cell r="AW158">
            <v>1232.07</v>
          </cell>
          <cell r="AX158">
            <v>1305.92</v>
          </cell>
          <cell r="AY158">
            <v>1318.4</v>
          </cell>
          <cell r="AZ158">
            <v>1340.67</v>
          </cell>
          <cell r="BA158">
            <v>1373.79</v>
          </cell>
          <cell r="BB158">
            <v>1514.43</v>
          </cell>
          <cell r="BC158">
            <v>1526.92</v>
          </cell>
          <cell r="BD158">
            <v>1576.33</v>
          </cell>
          <cell r="BE158">
            <v>1686.02</v>
          </cell>
          <cell r="BF158">
            <v>1720.77</v>
          </cell>
          <cell r="BG158">
            <v>1749.55</v>
          </cell>
          <cell r="BH158">
            <v>1857.6</v>
          </cell>
          <cell r="BI158">
            <v>1923.85</v>
          </cell>
          <cell r="BJ158">
            <v>1959.14</v>
          </cell>
          <cell r="BK158">
            <v>2088.92</v>
          </cell>
          <cell r="BL158">
            <v>2179.06</v>
          </cell>
          <cell r="BM158">
            <v>2263.77</v>
          </cell>
          <cell r="BN158">
            <v>2293.09</v>
          </cell>
          <cell r="BO158">
            <v>2337.0700000000002</v>
          </cell>
          <cell r="BP158">
            <v>2355.5300000000002</v>
          </cell>
          <cell r="BQ158">
            <v>2415.81</v>
          </cell>
          <cell r="BR158">
            <v>2424.5</v>
          </cell>
          <cell r="BS158">
            <v>2451.1</v>
          </cell>
          <cell r="BT158">
            <v>2482.0500000000002</v>
          </cell>
          <cell r="BU158">
            <v>2532.0100000000002</v>
          </cell>
          <cell r="BV158">
            <v>2691.65</v>
          </cell>
          <cell r="BW158">
            <v>2856.18</v>
          </cell>
          <cell r="BX158">
            <v>3622.35</v>
          </cell>
          <cell r="BY158">
            <v>3743.44</v>
          </cell>
          <cell r="BZ158">
            <v>3782.54</v>
          </cell>
          <cell r="CA158">
            <v>3887.34</v>
          </cell>
          <cell r="CB158">
            <v>4032.86</v>
          </cell>
          <cell r="CC158">
            <v>4174.58</v>
          </cell>
          <cell r="CD158">
            <v>4247.8900000000003</v>
          </cell>
          <cell r="CE158">
            <v>4453.1400000000003</v>
          </cell>
          <cell r="CF158">
            <v>4641.5600000000004</v>
          </cell>
          <cell r="CG158">
            <v>4731.16</v>
          </cell>
          <cell r="CH158">
            <v>4841.3900000000003</v>
          </cell>
          <cell r="CI158">
            <v>5224.75</v>
          </cell>
          <cell r="CJ158">
            <v>5304.57</v>
          </cell>
          <cell r="CK158">
            <v>5564.66</v>
          </cell>
          <cell r="CL158">
            <v>5882.32</v>
          </cell>
          <cell r="CM158">
            <v>6095.18</v>
          </cell>
          <cell r="CN158">
            <v>6195.63</v>
          </cell>
          <cell r="CO158">
            <v>7018.28</v>
          </cell>
          <cell r="CP158">
            <v>7214.3</v>
          </cell>
          <cell r="CQ158">
            <v>7769.79</v>
          </cell>
          <cell r="CR158">
            <v>8336.68</v>
          </cell>
          <cell r="CS158">
            <v>9729.4699999999993</v>
          </cell>
          <cell r="CT158">
            <v>10274.65</v>
          </cell>
          <cell r="CU158">
            <v>10827.96</v>
          </cell>
          <cell r="CV158">
            <v>10941.99</v>
          </cell>
        </row>
        <row r="159">
          <cell r="B159" t="str">
            <v>111</v>
          </cell>
          <cell r="C159" t="str">
            <v>VR14</v>
          </cell>
          <cell r="D159" t="str">
            <v>Artefactos de iluminacion y cableados</v>
          </cell>
          <cell r="P159">
            <v>1217.5</v>
          </cell>
          <cell r="Q159">
            <v>1273</v>
          </cell>
          <cell r="R159">
            <v>1296.6000000000001</v>
          </cell>
          <cell r="S159">
            <v>1305.2</v>
          </cell>
          <cell r="T159">
            <v>1340.9</v>
          </cell>
          <cell r="U159">
            <v>1492.7</v>
          </cell>
          <cell r="V159">
            <v>1502.1</v>
          </cell>
          <cell r="W159">
            <v>1522.7000000000003</v>
          </cell>
          <cell r="X159">
            <v>1520.12</v>
          </cell>
          <cell r="Y159">
            <v>1524.64</v>
          </cell>
          <cell r="Z159">
            <v>1570.98</v>
          </cell>
          <cell r="AA159">
            <v>1643.31</v>
          </cell>
          <cell r="AB159">
            <v>1650.09</v>
          </cell>
          <cell r="AC159">
            <v>1690.78</v>
          </cell>
          <cell r="AD159">
            <v>1712.25</v>
          </cell>
          <cell r="AE159">
            <v>1713.38</v>
          </cell>
          <cell r="AF159">
            <v>1717.9</v>
          </cell>
          <cell r="AG159">
            <v>1801.54</v>
          </cell>
          <cell r="AH159">
            <v>1823.01</v>
          </cell>
          <cell r="AI159">
            <v>1941.68</v>
          </cell>
          <cell r="AJ159">
            <v>1993.67</v>
          </cell>
          <cell r="AK159">
            <v>2036.62</v>
          </cell>
          <cell r="AL159">
            <v>2064.88</v>
          </cell>
          <cell r="AM159">
            <v>2068.27</v>
          </cell>
          <cell r="AN159">
            <v>2086.35</v>
          </cell>
          <cell r="AO159">
            <v>2122.52</v>
          </cell>
          <cell r="AP159">
            <v>2150.77</v>
          </cell>
          <cell r="AQ159">
            <v>2166.59</v>
          </cell>
          <cell r="AR159">
            <v>2260.4</v>
          </cell>
          <cell r="AS159">
            <v>2460.4499999999998</v>
          </cell>
          <cell r="AT159">
            <v>2557.64</v>
          </cell>
          <cell r="AU159">
            <v>2576.86</v>
          </cell>
          <cell r="AV159">
            <v>2655.97</v>
          </cell>
          <cell r="AW159">
            <v>2924.96</v>
          </cell>
          <cell r="AX159">
            <v>2964.51</v>
          </cell>
          <cell r="AY159">
            <v>2975.82</v>
          </cell>
          <cell r="AZ159">
            <v>3040.24</v>
          </cell>
          <cell r="BA159">
            <v>3097.88</v>
          </cell>
          <cell r="BB159">
            <v>3126.13</v>
          </cell>
          <cell r="BC159">
            <v>3214.29</v>
          </cell>
          <cell r="BD159">
            <v>3291.14</v>
          </cell>
          <cell r="BE159">
            <v>3405.29</v>
          </cell>
          <cell r="BF159">
            <v>3649.42</v>
          </cell>
          <cell r="BG159">
            <v>3639.24</v>
          </cell>
          <cell r="BH159">
            <v>4112.8</v>
          </cell>
          <cell r="BI159">
            <v>4222.43</v>
          </cell>
          <cell r="BJ159">
            <v>4328.67</v>
          </cell>
          <cell r="BK159">
            <v>4529.84</v>
          </cell>
          <cell r="BL159">
            <v>4656.42</v>
          </cell>
          <cell r="BM159">
            <v>4746.84</v>
          </cell>
          <cell r="BN159">
            <v>4911.8500000000004</v>
          </cell>
          <cell r="BO159">
            <v>4989.83</v>
          </cell>
          <cell r="BP159">
            <v>5051.99</v>
          </cell>
          <cell r="BQ159">
            <v>5136.76</v>
          </cell>
          <cell r="BR159">
            <v>5306.29</v>
          </cell>
          <cell r="BS159">
            <v>5369.58</v>
          </cell>
          <cell r="BT159">
            <v>5460</v>
          </cell>
          <cell r="BU159">
            <v>5585.45</v>
          </cell>
          <cell r="BV159">
            <v>5747.07</v>
          </cell>
          <cell r="BW159">
            <v>6383.37</v>
          </cell>
          <cell r="BX159">
            <v>6740.51</v>
          </cell>
          <cell r="BY159">
            <v>7024.19</v>
          </cell>
          <cell r="BZ159">
            <v>7366.64</v>
          </cell>
          <cell r="CA159">
            <v>7643.54</v>
          </cell>
          <cell r="CB159">
            <v>7840.2</v>
          </cell>
          <cell r="CC159">
            <v>8493.4500000000007</v>
          </cell>
          <cell r="CD159">
            <v>8657.33</v>
          </cell>
          <cell r="CE159">
            <v>9069.86</v>
          </cell>
          <cell r="CF159">
            <v>9320.76</v>
          </cell>
          <cell r="CG159">
            <v>9546.7999999999993</v>
          </cell>
          <cell r="CH159">
            <v>9963.84</v>
          </cell>
          <cell r="CI159">
            <v>10171.799999999999</v>
          </cell>
          <cell r="CJ159">
            <v>10385.41</v>
          </cell>
          <cell r="CK159">
            <v>10597.89</v>
          </cell>
          <cell r="CL159">
            <v>11016.06</v>
          </cell>
          <cell r="CM159">
            <v>11551.77</v>
          </cell>
          <cell r="CN159">
            <v>11825.28</v>
          </cell>
          <cell r="CO159">
            <v>12636.77</v>
          </cell>
          <cell r="CP159">
            <v>13433.56</v>
          </cell>
          <cell r="CQ159">
            <v>14464.3</v>
          </cell>
          <cell r="CR159">
            <v>15740.3</v>
          </cell>
          <cell r="CS159">
            <v>16665.93</v>
          </cell>
          <cell r="CT159">
            <v>18017.650000000001</v>
          </cell>
          <cell r="CU159">
            <v>19694.87</v>
          </cell>
          <cell r="CV159">
            <v>20926.78</v>
          </cell>
        </row>
        <row r="160">
          <cell r="B160" t="str">
            <v>112</v>
          </cell>
          <cell r="C160" t="str">
            <v>VR15</v>
          </cell>
          <cell r="D160" t="str">
            <v>Caños de PVC para inst. Varias</v>
          </cell>
          <cell r="P160">
            <v>1577.7</v>
          </cell>
          <cell r="Q160">
            <v>1714.6000000000004</v>
          </cell>
          <cell r="R160">
            <v>1776.3000000000006</v>
          </cell>
          <cell r="S160">
            <v>1904.400000000001</v>
          </cell>
          <cell r="T160">
            <v>1960.4000000000012</v>
          </cell>
          <cell r="U160">
            <v>1982.1000000000008</v>
          </cell>
          <cell r="V160">
            <v>1990.9000000000008</v>
          </cell>
          <cell r="W160">
            <v>1996.4000000000005</v>
          </cell>
          <cell r="X160">
            <v>2012.37</v>
          </cell>
          <cell r="Y160">
            <v>2009.57</v>
          </cell>
          <cell r="Z160">
            <v>2036.18</v>
          </cell>
          <cell r="AA160">
            <v>2036.18</v>
          </cell>
          <cell r="AB160">
            <v>2068.39</v>
          </cell>
          <cell r="AC160">
            <v>2069.79</v>
          </cell>
          <cell r="AD160">
            <v>2075.39</v>
          </cell>
          <cell r="AE160">
            <v>2117.4</v>
          </cell>
          <cell r="AF160">
            <v>2152.41</v>
          </cell>
          <cell r="AG160">
            <v>2190.23</v>
          </cell>
          <cell r="AH160">
            <v>2188.83</v>
          </cell>
          <cell r="AI160">
            <v>2267.25</v>
          </cell>
          <cell r="AJ160">
            <v>2295.2600000000002</v>
          </cell>
          <cell r="AK160">
            <v>2359.67</v>
          </cell>
          <cell r="AL160">
            <v>2380.6799999999998</v>
          </cell>
          <cell r="AM160">
            <v>2422.69</v>
          </cell>
          <cell r="AN160">
            <v>2443.6999999999998</v>
          </cell>
          <cell r="AO160">
            <v>2513.7199999999998</v>
          </cell>
          <cell r="AP160">
            <v>2548.73</v>
          </cell>
          <cell r="AQ160">
            <v>2627.15</v>
          </cell>
          <cell r="AR160">
            <v>2676.16</v>
          </cell>
          <cell r="AS160">
            <v>2883.42</v>
          </cell>
          <cell r="AT160">
            <v>3101.89</v>
          </cell>
          <cell r="AU160">
            <v>3302.14</v>
          </cell>
          <cell r="AV160">
            <v>3398.77</v>
          </cell>
          <cell r="AW160">
            <v>4152.1899999999996</v>
          </cell>
          <cell r="AX160">
            <v>4421.0600000000004</v>
          </cell>
          <cell r="AY160">
            <v>4465.88</v>
          </cell>
          <cell r="AZ160">
            <v>4535.8999999999996</v>
          </cell>
          <cell r="BA160">
            <v>4510.6899999999996</v>
          </cell>
          <cell r="BB160">
            <v>4601.71</v>
          </cell>
          <cell r="BC160">
            <v>4698.34</v>
          </cell>
          <cell r="BD160">
            <v>4835.58</v>
          </cell>
          <cell r="BE160">
            <v>4873.3900000000003</v>
          </cell>
          <cell r="BF160">
            <v>4968.62</v>
          </cell>
          <cell r="BG160">
            <v>4984.0200000000004</v>
          </cell>
          <cell r="BH160">
            <v>5933.49</v>
          </cell>
          <cell r="BI160">
            <v>6128.15</v>
          </cell>
          <cell r="BJ160">
            <v>6238.78</v>
          </cell>
          <cell r="BK160">
            <v>6415.23</v>
          </cell>
          <cell r="BL160">
            <v>6552.47</v>
          </cell>
          <cell r="BM160">
            <v>6608.49</v>
          </cell>
          <cell r="BN160">
            <v>6681.31</v>
          </cell>
          <cell r="BO160">
            <v>6761.13</v>
          </cell>
          <cell r="BP160">
            <v>6856.36</v>
          </cell>
          <cell r="BQ160">
            <v>6964.19</v>
          </cell>
          <cell r="BR160">
            <v>7406.72</v>
          </cell>
          <cell r="BS160">
            <v>7566.36</v>
          </cell>
          <cell r="BT160">
            <v>7986.48</v>
          </cell>
          <cell r="BU160">
            <v>8581.65</v>
          </cell>
          <cell r="BV160">
            <v>9944.24</v>
          </cell>
          <cell r="BW160">
            <v>11053.36</v>
          </cell>
          <cell r="BX160">
            <v>11509.89</v>
          </cell>
          <cell r="BY160">
            <v>12595.2</v>
          </cell>
          <cell r="BZ160">
            <v>13732.32</v>
          </cell>
          <cell r="CA160">
            <v>14169.25</v>
          </cell>
          <cell r="CB160">
            <v>15254.56</v>
          </cell>
          <cell r="CC160">
            <v>15831.52</v>
          </cell>
          <cell r="CD160">
            <v>16405.689999999999</v>
          </cell>
          <cell r="CE160">
            <v>16944.84</v>
          </cell>
          <cell r="CF160">
            <v>17240.32</v>
          </cell>
          <cell r="CG160">
            <v>17751.47</v>
          </cell>
          <cell r="CH160">
            <v>18622.52</v>
          </cell>
          <cell r="CI160">
            <v>19681.22</v>
          </cell>
          <cell r="CJ160">
            <v>20325.41</v>
          </cell>
          <cell r="CK160">
            <v>20633.490000000002</v>
          </cell>
          <cell r="CL160">
            <v>20903.77</v>
          </cell>
          <cell r="CM160">
            <v>22224.35</v>
          </cell>
          <cell r="CN160">
            <v>22837.72</v>
          </cell>
          <cell r="CO160">
            <v>23788.59</v>
          </cell>
          <cell r="CP160">
            <v>24565.82</v>
          </cell>
          <cell r="CQ160">
            <v>27387.62</v>
          </cell>
          <cell r="CR160">
            <v>28341.3</v>
          </cell>
          <cell r="CS160">
            <v>29439.21</v>
          </cell>
          <cell r="CT160">
            <v>30530.12</v>
          </cell>
          <cell r="CU160">
            <v>31852.1</v>
          </cell>
          <cell r="CV160">
            <v>33274.9</v>
          </cell>
        </row>
        <row r="161">
          <cell r="B161" t="str">
            <v>113</v>
          </cell>
          <cell r="C161" t="str">
            <v>VR16</v>
          </cell>
          <cell r="D161" t="str">
            <v>Motores eléc. y equip. de aire acond.</v>
          </cell>
          <cell r="P161">
            <v>1117.2940000000001</v>
          </cell>
          <cell r="Q161">
            <v>1287.78</v>
          </cell>
          <cell r="R161">
            <v>1360.93</v>
          </cell>
          <cell r="S161">
            <v>1400.92</v>
          </cell>
          <cell r="T161">
            <v>1391.88</v>
          </cell>
          <cell r="U161">
            <v>1389.24</v>
          </cell>
          <cell r="V161">
            <v>1390.46</v>
          </cell>
          <cell r="W161">
            <v>1453.94</v>
          </cell>
          <cell r="X161">
            <v>1458.68</v>
          </cell>
          <cell r="Y161">
            <v>1456.45</v>
          </cell>
          <cell r="Z161">
            <v>1465.38</v>
          </cell>
          <cell r="AA161">
            <v>1478.79</v>
          </cell>
          <cell r="AB161">
            <v>1526.81</v>
          </cell>
          <cell r="AC161">
            <v>1516.76</v>
          </cell>
          <cell r="AD161">
            <v>1508.94</v>
          </cell>
          <cell r="AE161">
            <v>1545.8</v>
          </cell>
          <cell r="AF161">
            <v>1534.63</v>
          </cell>
          <cell r="AG161">
            <v>1546.92</v>
          </cell>
          <cell r="AH161">
            <v>1572.61</v>
          </cell>
          <cell r="AI161">
            <v>1628.45</v>
          </cell>
          <cell r="AJ161">
            <v>1699.93</v>
          </cell>
          <cell r="AK161">
            <v>1733.44</v>
          </cell>
          <cell r="AL161">
            <v>1760.25</v>
          </cell>
          <cell r="AM161">
            <v>1780.35</v>
          </cell>
          <cell r="AN161">
            <v>1781.47</v>
          </cell>
          <cell r="AO161">
            <v>1893.16</v>
          </cell>
          <cell r="AP161">
            <v>1965.76</v>
          </cell>
          <cell r="AQ161">
            <v>2009.32</v>
          </cell>
          <cell r="AR161">
            <v>2038.36</v>
          </cell>
          <cell r="AS161">
            <v>2285.19</v>
          </cell>
          <cell r="AT161">
            <v>2575.59</v>
          </cell>
          <cell r="AU161">
            <v>2568.89</v>
          </cell>
          <cell r="AV161">
            <v>2710.74</v>
          </cell>
          <cell r="AW161">
            <v>3263.61</v>
          </cell>
          <cell r="AX161">
            <v>3177.6</v>
          </cell>
          <cell r="AY161">
            <v>3211.11</v>
          </cell>
          <cell r="AZ161">
            <v>3338.44</v>
          </cell>
          <cell r="BA161">
            <v>3277.01</v>
          </cell>
          <cell r="BB161">
            <v>3360.78</v>
          </cell>
          <cell r="BC161">
            <v>3479.17</v>
          </cell>
          <cell r="BD161">
            <v>3634.42</v>
          </cell>
          <cell r="BE161">
            <v>3843.28</v>
          </cell>
          <cell r="BF161">
            <v>3774.03</v>
          </cell>
          <cell r="BG161">
            <v>3784.42</v>
          </cell>
          <cell r="BH161">
            <v>4766.07</v>
          </cell>
          <cell r="BI161">
            <v>4771.1000000000004</v>
          </cell>
          <cell r="BJ161">
            <v>4964.4399999999996</v>
          </cell>
          <cell r="BK161">
            <v>5183.24</v>
          </cell>
          <cell r="BL161">
            <v>5249.02</v>
          </cell>
          <cell r="BM161">
            <v>5297.5</v>
          </cell>
          <cell r="BN161">
            <v>5339.94</v>
          </cell>
          <cell r="BO161">
            <v>5436.78</v>
          </cell>
          <cell r="BP161">
            <v>5540.76</v>
          </cell>
          <cell r="BQ161">
            <v>5799.1</v>
          </cell>
          <cell r="BR161">
            <v>5436.78</v>
          </cell>
          <cell r="BS161">
            <v>6323.94</v>
          </cell>
          <cell r="BT161">
            <v>6628.52</v>
          </cell>
          <cell r="BU161">
            <v>6838.16</v>
          </cell>
          <cell r="BV161">
            <v>7225.17</v>
          </cell>
          <cell r="BW161">
            <v>7493.9</v>
          </cell>
          <cell r="BX161">
            <v>7877.89</v>
          </cell>
          <cell r="BY161">
            <v>8166.39</v>
          </cell>
          <cell r="BZ161">
            <v>8725.9599999999991</v>
          </cell>
          <cell r="CA161">
            <v>9307.65</v>
          </cell>
          <cell r="CB161">
            <v>9850.02</v>
          </cell>
          <cell r="CC161">
            <v>9957.35</v>
          </cell>
          <cell r="CD161">
            <v>10434.49</v>
          </cell>
          <cell r="CE161">
            <v>10612.31</v>
          </cell>
          <cell r="CF161">
            <v>10819.72</v>
          </cell>
          <cell r="CG161">
            <v>11025</v>
          </cell>
          <cell r="CH161">
            <v>11397.05</v>
          </cell>
          <cell r="CI161">
            <v>11721.51</v>
          </cell>
          <cell r="CJ161">
            <v>11916.97</v>
          </cell>
          <cell r="CK161">
            <v>12417.12</v>
          </cell>
          <cell r="CL161">
            <v>12834.17</v>
          </cell>
          <cell r="CM161">
            <v>13289.76</v>
          </cell>
          <cell r="CN161">
            <v>13911.88</v>
          </cell>
          <cell r="CO161">
            <v>14600.9</v>
          </cell>
          <cell r="CP161">
            <v>15153.54</v>
          </cell>
          <cell r="CQ161">
            <v>16589.22</v>
          </cell>
          <cell r="CR161">
            <v>18059.52</v>
          </cell>
          <cell r="CS161">
            <v>19024.3</v>
          </cell>
          <cell r="CT161">
            <v>20402.57</v>
          </cell>
          <cell r="CU161">
            <v>22160.58</v>
          </cell>
          <cell r="CV161">
            <v>23701.47</v>
          </cell>
        </row>
        <row r="162">
          <cell r="B162" t="str">
            <v>103vr</v>
          </cell>
          <cell r="C162" t="str">
            <v>VR17</v>
          </cell>
          <cell r="D162" t="str">
            <v>Mano de obra - Arquitectura</v>
          </cell>
          <cell r="P162">
            <v>1662.18</v>
          </cell>
          <cell r="Q162">
            <v>1665.9</v>
          </cell>
          <cell r="R162">
            <v>1668.49</v>
          </cell>
          <cell r="S162">
            <v>1678.52</v>
          </cell>
          <cell r="T162">
            <v>1931.91</v>
          </cell>
          <cell r="U162">
            <v>1975.67</v>
          </cell>
          <cell r="V162">
            <v>1987.77</v>
          </cell>
          <cell r="W162">
            <v>1988.81</v>
          </cell>
          <cell r="X162">
            <v>2041.17</v>
          </cell>
          <cell r="Y162">
            <v>2037.86</v>
          </cell>
          <cell r="Z162">
            <v>2185.19</v>
          </cell>
          <cell r="AA162">
            <v>2205.0700000000002</v>
          </cell>
          <cell r="AB162">
            <v>2208.37</v>
          </cell>
          <cell r="AC162">
            <v>2309.36</v>
          </cell>
          <cell r="AD162">
            <v>2314.3200000000002</v>
          </cell>
          <cell r="AE162">
            <v>2317.63</v>
          </cell>
          <cell r="AF162">
            <v>2481.5300000000002</v>
          </cell>
          <cell r="AG162">
            <v>2517.9499999999998</v>
          </cell>
          <cell r="AH162">
            <v>2537.81</v>
          </cell>
          <cell r="AI162">
            <v>2761.29</v>
          </cell>
          <cell r="AJ162">
            <v>2777.85</v>
          </cell>
          <cell r="AK162">
            <v>2799.37</v>
          </cell>
          <cell r="AL162">
            <v>2799.37</v>
          </cell>
          <cell r="AM162">
            <v>2801.03</v>
          </cell>
          <cell r="AN162">
            <v>2850.69</v>
          </cell>
          <cell r="AO162">
            <v>2849.04</v>
          </cell>
          <cell r="AP162">
            <v>2867.25</v>
          </cell>
          <cell r="AQ162">
            <v>2918.56</v>
          </cell>
          <cell r="AR162">
            <v>3138.74</v>
          </cell>
          <cell r="AS162">
            <v>3170.19</v>
          </cell>
          <cell r="AT162">
            <v>3196.68</v>
          </cell>
          <cell r="AU162">
            <v>3226.47</v>
          </cell>
          <cell r="AV162">
            <v>3345.67</v>
          </cell>
          <cell r="AW162">
            <v>3458.24</v>
          </cell>
          <cell r="AX162">
            <v>3486.39</v>
          </cell>
          <cell r="AY162">
            <v>3577.43</v>
          </cell>
          <cell r="AZ162">
            <v>3834.02</v>
          </cell>
          <cell r="BA162">
            <v>3878.73</v>
          </cell>
          <cell r="BB162">
            <v>3928.39</v>
          </cell>
          <cell r="BC162">
            <v>4009.51</v>
          </cell>
          <cell r="BD162">
            <v>4027.72</v>
          </cell>
          <cell r="BE162">
            <v>4433.3</v>
          </cell>
          <cell r="BF162">
            <v>4509.45</v>
          </cell>
          <cell r="BG162">
            <v>4678.3100000000004</v>
          </cell>
          <cell r="BH162">
            <v>4971.33</v>
          </cell>
          <cell r="BI162">
            <v>5004.43</v>
          </cell>
          <cell r="BJ162">
            <v>5292.48</v>
          </cell>
          <cell r="BK162">
            <v>5583.84</v>
          </cell>
          <cell r="BL162">
            <v>5633.51</v>
          </cell>
          <cell r="BM162">
            <v>6257.62</v>
          </cell>
          <cell r="BN162">
            <v>6782.39</v>
          </cell>
          <cell r="BO162">
            <v>6840.33</v>
          </cell>
          <cell r="BP162">
            <v>6772.46</v>
          </cell>
          <cell r="BQ162">
            <v>6343.7</v>
          </cell>
          <cell r="BR162">
            <v>6348.66</v>
          </cell>
          <cell r="BS162">
            <v>6292.37</v>
          </cell>
          <cell r="BT162">
            <v>6302.31</v>
          </cell>
          <cell r="BU162">
            <v>6358.59</v>
          </cell>
          <cell r="BV162">
            <v>6337.08</v>
          </cell>
          <cell r="BW162">
            <v>7429.67</v>
          </cell>
          <cell r="BX162">
            <v>7461.13</v>
          </cell>
          <cell r="BY162">
            <v>7505.82</v>
          </cell>
          <cell r="BZ162">
            <v>8043.85</v>
          </cell>
          <cell r="CA162">
            <v>8057.09</v>
          </cell>
          <cell r="CB162">
            <v>8790.4599999999991</v>
          </cell>
          <cell r="CC162">
            <v>8909.64</v>
          </cell>
          <cell r="CD162">
            <v>9061.9500000000007</v>
          </cell>
          <cell r="CE162">
            <v>9712.5400000000009</v>
          </cell>
          <cell r="CF162">
            <v>9785.3799999999992</v>
          </cell>
          <cell r="CG162">
            <v>10121.44</v>
          </cell>
          <cell r="CH162">
            <v>10637.94</v>
          </cell>
          <cell r="CI162">
            <v>10717.4</v>
          </cell>
          <cell r="CJ162">
            <v>10772.03</v>
          </cell>
          <cell r="CK162">
            <v>11141.2</v>
          </cell>
          <cell r="CL162">
            <v>11617.97</v>
          </cell>
          <cell r="CM162">
            <v>12182.48</v>
          </cell>
          <cell r="CN162">
            <v>12247.03</v>
          </cell>
          <cell r="CO162">
            <v>13382.68</v>
          </cell>
          <cell r="CP162">
            <v>14332.91</v>
          </cell>
          <cell r="CQ162">
            <v>14710.35</v>
          </cell>
          <cell r="CR162">
            <v>15587.74</v>
          </cell>
          <cell r="CS162">
            <v>16931.97</v>
          </cell>
          <cell r="CT162">
            <v>18266.259999999998</v>
          </cell>
          <cell r="CU162">
            <v>19925.03</v>
          </cell>
          <cell r="CV162">
            <v>22040.7</v>
          </cell>
        </row>
        <row r="168">
          <cell r="B168" t="str">
            <v>CS1</v>
          </cell>
          <cell r="C168" t="str">
            <v>T1</v>
          </cell>
          <cell r="D168" t="str">
            <v>D.M.T. 0.001,00 Km</v>
          </cell>
          <cell r="E168">
            <v>6.2160000000000002</v>
          </cell>
          <cell r="F168">
            <v>6.1840000000000002</v>
          </cell>
          <cell r="G168">
            <v>6.2869999999999999</v>
          </cell>
          <cell r="H168">
            <v>6.8630000000000004</v>
          </cell>
          <cell r="I168">
            <v>6.9269999999999996</v>
          </cell>
          <cell r="J168">
            <v>7.0049999999999999</v>
          </cell>
          <cell r="K168">
            <v>6.976</v>
          </cell>
          <cell r="L168">
            <v>7.3979999999999997</v>
          </cell>
          <cell r="M168">
            <v>7.444</v>
          </cell>
          <cell r="N168">
            <v>7.49</v>
          </cell>
          <cell r="O168">
            <v>7.5670000000000002</v>
          </cell>
          <cell r="P168">
            <v>7.8049999999999997</v>
          </cell>
          <cell r="Q168">
            <v>8.2959999999999994</v>
          </cell>
          <cell r="R168">
            <v>8.5150000000000006</v>
          </cell>
          <cell r="S168">
            <v>8.5709999999999997</v>
          </cell>
          <cell r="T168">
            <v>9.4440000000000008</v>
          </cell>
          <cell r="U168">
            <v>9.6310000000000002</v>
          </cell>
          <cell r="V168">
            <v>9.6210000000000004</v>
          </cell>
          <cell r="W168">
            <v>9.6980000000000004</v>
          </cell>
          <cell r="X168">
            <v>9.7200000000000006</v>
          </cell>
          <cell r="Y168">
            <v>9.7360000000000007</v>
          </cell>
          <cell r="Z168">
            <v>10.3</v>
          </cell>
          <cell r="AA168">
            <v>10.321</v>
          </cell>
          <cell r="AB168">
            <v>10.369</v>
          </cell>
          <cell r="AC168">
            <v>10.585000000000001</v>
          </cell>
          <cell r="AD168">
            <v>10.753</v>
          </cell>
          <cell r="AE168">
            <v>10.897</v>
          </cell>
          <cell r="AF168">
            <v>11.414999999999999</v>
          </cell>
          <cell r="AG168">
            <v>11.478</v>
          </cell>
          <cell r="AH168">
            <v>11.554</v>
          </cell>
          <cell r="AI168">
            <v>12.242000000000001</v>
          </cell>
          <cell r="AJ168">
            <v>12.335000000000001</v>
          </cell>
          <cell r="AK168">
            <v>12.375</v>
          </cell>
          <cell r="AL168">
            <v>12.433</v>
          </cell>
          <cell r="AM168">
            <v>12.635999999999999</v>
          </cell>
          <cell r="AN168">
            <v>12.805999999999999</v>
          </cell>
          <cell r="AO168">
            <v>13.045999999999999</v>
          </cell>
          <cell r="AP168">
            <v>13.451000000000001</v>
          </cell>
          <cell r="AQ168">
            <v>13.651</v>
          </cell>
          <cell r="AR168">
            <v>14.39</v>
          </cell>
          <cell r="AS168">
            <v>14.711</v>
          </cell>
          <cell r="AT168">
            <v>15.420999999999999</v>
          </cell>
          <cell r="AU168">
            <v>16.053000000000001</v>
          </cell>
          <cell r="AV168">
            <v>16.773</v>
          </cell>
          <cell r="AW168">
            <v>18.896000000000001</v>
          </cell>
          <cell r="AX168">
            <v>19.579999999999998</v>
          </cell>
          <cell r="AY168">
            <v>20.283000000000001</v>
          </cell>
          <cell r="AZ168">
            <v>20.652999999999999</v>
          </cell>
          <cell r="BA168">
            <v>20.981999999999999</v>
          </cell>
          <cell r="BB168">
            <v>21.225999999999999</v>
          </cell>
          <cell r="BC168">
            <v>22.209</v>
          </cell>
          <cell r="BD168">
            <v>22.814</v>
          </cell>
          <cell r="BE168">
            <v>24.791</v>
          </cell>
          <cell r="BF168">
            <v>25.103999999999999</v>
          </cell>
          <cell r="BG168">
            <v>25.632000000000001</v>
          </cell>
          <cell r="BH168">
            <v>27.658000000000001</v>
          </cell>
          <cell r="BI168">
            <v>28.084</v>
          </cell>
          <cell r="BJ168">
            <v>29.638000000000002</v>
          </cell>
          <cell r="BK168">
            <v>31.173999999999999</v>
          </cell>
          <cell r="BL168">
            <v>32.823999999999998</v>
          </cell>
          <cell r="BM168">
            <v>33.936999999999998</v>
          </cell>
          <cell r="BN168">
            <v>34.546999999999997</v>
          </cell>
          <cell r="BO168">
            <v>34.566000000000003</v>
          </cell>
          <cell r="BP168">
            <v>34.874000000000002</v>
          </cell>
          <cell r="BQ168">
            <v>35.134999999999998</v>
          </cell>
          <cell r="BR168">
            <v>35.402000000000001</v>
          </cell>
          <cell r="BS168">
            <v>35.758000000000003</v>
          </cell>
          <cell r="BT168">
            <v>36.418999999999997</v>
          </cell>
          <cell r="BU168">
            <v>37.265999999999998</v>
          </cell>
          <cell r="BV168">
            <v>38.357999999999997</v>
          </cell>
          <cell r="BW168">
            <v>42.658999999999999</v>
          </cell>
          <cell r="BX168">
            <v>43.771000000000001</v>
          </cell>
          <cell r="BY168">
            <v>45.405999999999999</v>
          </cell>
          <cell r="BZ168">
            <v>48.268999999999998</v>
          </cell>
          <cell r="CA168">
            <v>49.372</v>
          </cell>
          <cell r="CB168">
            <v>53.018000000000001</v>
          </cell>
          <cell r="CC168">
            <v>54.668999999999997</v>
          </cell>
          <cell r="CD168">
            <v>56.101999999999997</v>
          </cell>
          <cell r="CE168">
            <v>58.808999999999997</v>
          </cell>
          <cell r="CF168">
            <v>59.914999999999999</v>
          </cell>
          <cell r="CG168">
            <v>62.003999999999998</v>
          </cell>
          <cell r="CH168">
            <v>64.412999999999997</v>
          </cell>
          <cell r="CI168">
            <v>65.790999999999997</v>
          </cell>
          <cell r="CJ168">
            <v>67.210999999999999</v>
          </cell>
          <cell r="CK168">
            <v>69.498000000000005</v>
          </cell>
          <cell r="CL168">
            <v>74.007999999999996</v>
          </cell>
          <cell r="CM168">
            <v>78.227999999999994</v>
          </cell>
          <cell r="CN168">
            <v>80.188000000000002</v>
          </cell>
          <cell r="CO168">
            <v>86.343000000000004</v>
          </cell>
          <cell r="CP168">
            <v>92.406000000000006</v>
          </cell>
          <cell r="CQ168">
            <v>96.965000000000003</v>
          </cell>
          <cell r="CR168">
            <v>102.294</v>
          </cell>
          <cell r="CS168">
            <v>108.64700000000001</v>
          </cell>
          <cell r="CT168">
            <v>116.81100000000001</v>
          </cell>
          <cell r="CU168">
            <v>123.989</v>
          </cell>
          <cell r="CV168">
            <v>131.62200000000001</v>
          </cell>
        </row>
        <row r="169">
          <cell r="B169" t="str">
            <v>CS2</v>
          </cell>
          <cell r="C169" t="str">
            <v>T2</v>
          </cell>
          <cell r="D169" t="str">
            <v>D.M.T. 0.001,50 Km</v>
          </cell>
          <cell r="E169">
            <v>5.093</v>
          </cell>
          <cell r="F169">
            <v>5.07</v>
          </cell>
          <cell r="G169">
            <v>5.1529999999999996</v>
          </cell>
          <cell r="H169">
            <v>5.6020000000000003</v>
          </cell>
          <cell r="I169">
            <v>5.657</v>
          </cell>
          <cell r="J169">
            <v>5.7229999999999999</v>
          </cell>
          <cell r="K169">
            <v>5.6929999999999996</v>
          </cell>
          <cell r="L169">
            <v>6.04</v>
          </cell>
          <cell r="M169">
            <v>6.077</v>
          </cell>
          <cell r="N169">
            <v>6.1109999999999998</v>
          </cell>
          <cell r="O169">
            <v>6.1749999999999998</v>
          </cell>
          <cell r="P169">
            <v>6.37</v>
          </cell>
          <cell r="Q169">
            <v>6.76</v>
          </cell>
          <cell r="R169">
            <v>6.9649999999999999</v>
          </cell>
          <cell r="S169">
            <v>7.01</v>
          </cell>
          <cell r="T169">
            <v>7.7030000000000003</v>
          </cell>
          <cell r="U169">
            <v>7.8810000000000002</v>
          </cell>
          <cell r="V169">
            <v>7.8680000000000003</v>
          </cell>
          <cell r="W169">
            <v>7.9329999999999998</v>
          </cell>
          <cell r="X169">
            <v>7.9509999999999996</v>
          </cell>
          <cell r="Y169">
            <v>7.9640000000000004</v>
          </cell>
          <cell r="Z169">
            <v>8.4019999999999992</v>
          </cell>
          <cell r="AA169">
            <v>8.4190000000000005</v>
          </cell>
          <cell r="AB169">
            <v>8.4580000000000002</v>
          </cell>
          <cell r="AC169">
            <v>8.625</v>
          </cell>
          <cell r="AD169">
            <v>8.7850000000000001</v>
          </cell>
          <cell r="AE169">
            <v>8.8970000000000002</v>
          </cell>
          <cell r="AF169">
            <v>9.2899999999999991</v>
          </cell>
          <cell r="AG169">
            <v>9.34</v>
          </cell>
          <cell r="AH169">
            <v>9.4</v>
          </cell>
          <cell r="AI169">
            <v>9.9550000000000001</v>
          </cell>
          <cell r="AJ169">
            <v>10.029</v>
          </cell>
          <cell r="AK169">
            <v>10.061</v>
          </cell>
          <cell r="AL169">
            <v>10.106999999999999</v>
          </cell>
          <cell r="AM169">
            <v>10.298</v>
          </cell>
          <cell r="AN169">
            <v>10.461</v>
          </cell>
          <cell r="AO169">
            <v>10.651</v>
          </cell>
          <cell r="AP169">
            <v>11.003</v>
          </cell>
          <cell r="AQ169">
            <v>11.159000000000001</v>
          </cell>
          <cell r="AR169">
            <v>11.743</v>
          </cell>
          <cell r="AS169">
            <v>11.997999999999999</v>
          </cell>
          <cell r="AT169">
            <v>12.581</v>
          </cell>
          <cell r="AU169">
            <v>13.125999999999999</v>
          </cell>
          <cell r="AV169">
            <v>13.718999999999999</v>
          </cell>
          <cell r="AW169">
            <v>15.473000000000001</v>
          </cell>
          <cell r="AX169">
            <v>16.074000000000002</v>
          </cell>
          <cell r="AY169">
            <v>16.646000000000001</v>
          </cell>
          <cell r="AZ169">
            <v>16.966000000000001</v>
          </cell>
          <cell r="BA169">
            <v>17.216000000000001</v>
          </cell>
          <cell r="BB169">
            <v>17.423999999999999</v>
          </cell>
          <cell r="BC169">
            <v>18.213000000000001</v>
          </cell>
          <cell r="BD169">
            <v>18.736000000000001</v>
          </cell>
          <cell r="BE169">
            <v>20.314</v>
          </cell>
          <cell r="BF169">
            <v>20.577999999999999</v>
          </cell>
          <cell r="BG169">
            <v>21.004000000000001</v>
          </cell>
          <cell r="BH169">
            <v>22.61</v>
          </cell>
          <cell r="BI169">
            <v>22.952000000000002</v>
          </cell>
          <cell r="BJ169">
            <v>24.198</v>
          </cell>
          <cell r="BK169">
            <v>25.454000000000001</v>
          </cell>
          <cell r="BL169">
            <v>26.875</v>
          </cell>
          <cell r="BM169">
            <v>27.742000000000001</v>
          </cell>
          <cell r="BN169">
            <v>28.216000000000001</v>
          </cell>
          <cell r="BO169">
            <v>28.234999999999999</v>
          </cell>
          <cell r="BP169">
            <v>28.486999999999998</v>
          </cell>
          <cell r="BQ169">
            <v>28.696000000000002</v>
          </cell>
          <cell r="BR169">
            <v>28.91</v>
          </cell>
          <cell r="BS169">
            <v>29.196000000000002</v>
          </cell>
          <cell r="BT169">
            <v>29.725000000000001</v>
          </cell>
          <cell r="BU169">
            <v>30.45</v>
          </cell>
          <cell r="BV169">
            <v>31.366</v>
          </cell>
          <cell r="BW169">
            <v>34.76</v>
          </cell>
          <cell r="BX169">
            <v>35.69</v>
          </cell>
          <cell r="BY169">
            <v>37.122</v>
          </cell>
          <cell r="BZ169">
            <v>39.503</v>
          </cell>
          <cell r="CA169">
            <v>40.383000000000003</v>
          </cell>
          <cell r="CB169">
            <v>43.338999999999999</v>
          </cell>
          <cell r="CC169">
            <v>44.75</v>
          </cell>
          <cell r="CD169">
            <v>45.982999999999997</v>
          </cell>
          <cell r="CE169">
            <v>48.098999999999997</v>
          </cell>
          <cell r="CF169">
            <v>48.984000000000002</v>
          </cell>
          <cell r="CG169">
            <v>50.628</v>
          </cell>
          <cell r="CH169">
            <v>52.518999999999998</v>
          </cell>
          <cell r="CI169">
            <v>53.618000000000002</v>
          </cell>
          <cell r="CJ169">
            <v>54.753</v>
          </cell>
          <cell r="CK169">
            <v>56.557000000000002</v>
          </cell>
          <cell r="CL169">
            <v>60.286000000000001</v>
          </cell>
          <cell r="CM169">
            <v>63.835000000000001</v>
          </cell>
          <cell r="CN169">
            <v>65.406999999999996</v>
          </cell>
          <cell r="CO169">
            <v>70.480999999999995</v>
          </cell>
          <cell r="CP169">
            <v>75.3</v>
          </cell>
          <cell r="CQ169">
            <v>79.268000000000001</v>
          </cell>
          <cell r="CR169">
            <v>83.486999999999995</v>
          </cell>
          <cell r="CS169">
            <v>88.688000000000002</v>
          </cell>
          <cell r="CT169">
            <v>95.37</v>
          </cell>
          <cell r="CU169">
            <v>101.28700000000001</v>
          </cell>
          <cell r="CV169">
            <v>107.467</v>
          </cell>
        </row>
        <row r="170">
          <cell r="B170" t="str">
            <v>CS3</v>
          </cell>
          <cell r="C170" t="str">
            <v>T3</v>
          </cell>
          <cell r="D170" t="str">
            <v>D.M.T. 0.002,00 Km</v>
          </cell>
          <cell r="E170">
            <v>4.5449999999999999</v>
          </cell>
          <cell r="F170">
            <v>4.5270000000000001</v>
          </cell>
          <cell r="G170">
            <v>4.601</v>
          </cell>
          <cell r="H170">
            <v>4.9870000000000001</v>
          </cell>
          <cell r="I170">
            <v>5.0380000000000003</v>
          </cell>
          <cell r="J170">
            <v>5.0979999999999999</v>
          </cell>
          <cell r="K170">
            <v>5.0670000000000002</v>
          </cell>
          <cell r="L170">
            <v>5.3780000000000001</v>
          </cell>
          <cell r="M170">
            <v>5.4109999999999996</v>
          </cell>
          <cell r="N170">
            <v>5.4379999999999997</v>
          </cell>
          <cell r="O170">
            <v>5.4969999999999999</v>
          </cell>
          <cell r="P170">
            <v>5.6710000000000003</v>
          </cell>
          <cell r="Q170">
            <v>6.0119999999999996</v>
          </cell>
          <cell r="R170">
            <v>6.21</v>
          </cell>
          <cell r="S170">
            <v>6.2489999999999997</v>
          </cell>
          <cell r="T170">
            <v>6.8550000000000004</v>
          </cell>
          <cell r="U170">
            <v>7.0270000000000001</v>
          </cell>
          <cell r="V170">
            <v>7.0129999999999999</v>
          </cell>
          <cell r="W170">
            <v>7.0720000000000001</v>
          </cell>
          <cell r="X170">
            <v>7.0890000000000004</v>
          </cell>
          <cell r="Y170">
            <v>7.1</v>
          </cell>
          <cell r="Z170">
            <v>7.476</v>
          </cell>
          <cell r="AA170">
            <v>7.4909999999999997</v>
          </cell>
          <cell r="AB170">
            <v>7.5259999999999998</v>
          </cell>
          <cell r="AC170">
            <v>7.6689999999999996</v>
          </cell>
          <cell r="AD170">
            <v>7.8250000000000002</v>
          </cell>
          <cell r="AE170">
            <v>7.9210000000000003</v>
          </cell>
          <cell r="AF170">
            <v>8.2539999999999996</v>
          </cell>
          <cell r="AG170">
            <v>8.298</v>
          </cell>
          <cell r="AH170">
            <v>8.35</v>
          </cell>
          <cell r="AI170">
            <v>8.84</v>
          </cell>
          <cell r="AJ170">
            <v>8.9049999999999994</v>
          </cell>
          <cell r="AK170">
            <v>8.9329999999999998</v>
          </cell>
          <cell r="AL170">
            <v>8.9730000000000008</v>
          </cell>
          <cell r="AM170">
            <v>9.1579999999999995</v>
          </cell>
          <cell r="AN170">
            <v>9.3170000000000002</v>
          </cell>
          <cell r="AO170">
            <v>9.4830000000000005</v>
          </cell>
          <cell r="AP170">
            <v>9.8089999999999993</v>
          </cell>
          <cell r="AQ170">
            <v>9.9440000000000008</v>
          </cell>
          <cell r="AR170">
            <v>10.452999999999999</v>
          </cell>
          <cell r="AS170">
            <v>10.676</v>
          </cell>
          <cell r="AT170">
            <v>11.196999999999999</v>
          </cell>
          <cell r="AU170">
            <v>11.699</v>
          </cell>
          <cell r="AV170">
            <v>12.23</v>
          </cell>
          <cell r="AW170">
            <v>13.805</v>
          </cell>
          <cell r="AX170">
            <v>14.365</v>
          </cell>
          <cell r="AY170">
            <v>14.872999999999999</v>
          </cell>
          <cell r="AZ170">
            <v>15.17</v>
          </cell>
          <cell r="BA170">
            <v>15.381</v>
          </cell>
          <cell r="BB170">
            <v>15.571999999999999</v>
          </cell>
          <cell r="BC170">
            <v>16.265999999999998</v>
          </cell>
          <cell r="BD170">
            <v>16.748000000000001</v>
          </cell>
          <cell r="BE170">
            <v>18.132000000000001</v>
          </cell>
          <cell r="BF170">
            <v>18.373000000000001</v>
          </cell>
          <cell r="BG170">
            <v>18.748999999999999</v>
          </cell>
          <cell r="BH170">
            <v>20.149000000000001</v>
          </cell>
          <cell r="BI170">
            <v>20.451000000000001</v>
          </cell>
          <cell r="BJ170">
            <v>21.547000000000001</v>
          </cell>
          <cell r="BK170">
            <v>22.667000000000002</v>
          </cell>
          <cell r="BL170">
            <v>23.975999999999999</v>
          </cell>
          <cell r="BM170">
            <v>24.724</v>
          </cell>
          <cell r="BN170">
            <v>25.131</v>
          </cell>
          <cell r="BO170">
            <v>25.149000000000001</v>
          </cell>
          <cell r="BP170">
            <v>25.373999999999999</v>
          </cell>
          <cell r="BQ170">
            <v>25.559000000000001</v>
          </cell>
          <cell r="BR170">
            <v>25.745999999999999</v>
          </cell>
          <cell r="BS170">
            <v>25.998000000000001</v>
          </cell>
          <cell r="BT170">
            <v>26.463999999999999</v>
          </cell>
          <cell r="BU170">
            <v>27.129000000000001</v>
          </cell>
          <cell r="BV170">
            <v>27.959</v>
          </cell>
          <cell r="BW170">
            <v>30.91</v>
          </cell>
          <cell r="BX170">
            <v>31.751999999999999</v>
          </cell>
          <cell r="BY170">
            <v>33.085000000000001</v>
          </cell>
          <cell r="BZ170">
            <v>35.231000000000002</v>
          </cell>
          <cell r="CA170">
            <v>36.003</v>
          </cell>
          <cell r="CB170">
            <v>38.622999999999998</v>
          </cell>
          <cell r="CC170">
            <v>39.917000000000002</v>
          </cell>
          <cell r="CD170">
            <v>41.052</v>
          </cell>
          <cell r="CE170">
            <v>42.881</v>
          </cell>
          <cell r="CF170">
            <v>43.658999999999999</v>
          </cell>
          <cell r="CG170">
            <v>45.085000000000001</v>
          </cell>
          <cell r="CH170">
            <v>46.723999999999997</v>
          </cell>
          <cell r="CI170">
            <v>47.686</v>
          </cell>
          <cell r="CJ170">
            <v>48.683999999999997</v>
          </cell>
          <cell r="CK170">
            <v>50.252000000000002</v>
          </cell>
          <cell r="CL170">
            <v>53.600999999999999</v>
          </cell>
          <cell r="CM170">
            <v>56.823</v>
          </cell>
          <cell r="CN170">
            <v>58.206000000000003</v>
          </cell>
          <cell r="CO170">
            <v>62.753</v>
          </cell>
          <cell r="CP170">
            <v>66.965999999999994</v>
          </cell>
          <cell r="CQ170">
            <v>70.647000000000006</v>
          </cell>
          <cell r="CR170">
            <v>74.325000000000003</v>
          </cell>
          <cell r="CS170">
            <v>78.963999999999999</v>
          </cell>
          <cell r="CT170">
            <v>84.923000000000002</v>
          </cell>
          <cell r="CU170">
            <v>90.224999999999994</v>
          </cell>
          <cell r="CV170">
            <v>95.697999999999993</v>
          </cell>
        </row>
        <row r="171">
          <cell r="B171" t="str">
            <v>CS4</v>
          </cell>
          <cell r="C171" t="str">
            <v>T4</v>
          </cell>
          <cell r="D171" t="str">
            <v>D.M.T. 0.002,50 Km</v>
          </cell>
          <cell r="E171">
            <v>4.109</v>
          </cell>
          <cell r="F171">
            <v>4.0940000000000003</v>
          </cell>
          <cell r="G171">
            <v>4.16</v>
          </cell>
          <cell r="H171">
            <v>4.4980000000000002</v>
          </cell>
          <cell r="I171">
            <v>4.5449999999999999</v>
          </cell>
          <cell r="J171">
            <v>4.5999999999999996</v>
          </cell>
          <cell r="K171">
            <v>4.569</v>
          </cell>
          <cell r="L171">
            <v>4.8520000000000003</v>
          </cell>
          <cell r="M171">
            <v>4.88</v>
          </cell>
          <cell r="N171">
            <v>4.9029999999999996</v>
          </cell>
          <cell r="O171">
            <v>4.9560000000000004</v>
          </cell>
          <cell r="P171">
            <v>5.1130000000000004</v>
          </cell>
          <cell r="Q171">
            <v>5.4139999999999997</v>
          </cell>
          <cell r="R171">
            <v>5.6059999999999999</v>
          </cell>
          <cell r="S171">
            <v>5.641</v>
          </cell>
          <cell r="T171">
            <v>6.1779999999999999</v>
          </cell>
          <cell r="U171">
            <v>6.3460000000000001</v>
          </cell>
          <cell r="V171">
            <v>6.3319999999999999</v>
          </cell>
          <cell r="W171">
            <v>6.3860000000000001</v>
          </cell>
          <cell r="X171">
            <v>6.4009999999999998</v>
          </cell>
          <cell r="Y171">
            <v>6.4109999999999996</v>
          </cell>
          <cell r="Z171">
            <v>6.7380000000000004</v>
          </cell>
          <cell r="AA171">
            <v>6.7519999999999998</v>
          </cell>
          <cell r="AB171">
            <v>6.7830000000000004</v>
          </cell>
          <cell r="AC171">
            <v>6.907</v>
          </cell>
          <cell r="AD171">
            <v>7.06</v>
          </cell>
          <cell r="AE171">
            <v>7.1429999999999998</v>
          </cell>
          <cell r="AF171">
            <v>7.4279999999999999</v>
          </cell>
          <cell r="AG171">
            <v>7.4669999999999996</v>
          </cell>
          <cell r="AH171">
            <v>7.5129999999999999</v>
          </cell>
          <cell r="AI171">
            <v>7.952</v>
          </cell>
          <cell r="AJ171">
            <v>8.01</v>
          </cell>
          <cell r="AK171">
            <v>8.0340000000000007</v>
          </cell>
          <cell r="AL171">
            <v>8.07</v>
          </cell>
          <cell r="AM171">
            <v>8.2509999999999994</v>
          </cell>
          <cell r="AN171">
            <v>8.4060000000000006</v>
          </cell>
          <cell r="AO171">
            <v>8.5519999999999996</v>
          </cell>
          <cell r="AP171">
            <v>8.8580000000000005</v>
          </cell>
          <cell r="AQ171">
            <v>8.9749999999999996</v>
          </cell>
          <cell r="AR171">
            <v>9.4250000000000007</v>
          </cell>
          <cell r="AS171">
            <v>9.6210000000000004</v>
          </cell>
          <cell r="AT171">
            <v>10.090999999999999</v>
          </cell>
          <cell r="AU171">
            <v>10.558999999999999</v>
          </cell>
          <cell r="AV171">
            <v>11.041</v>
          </cell>
          <cell r="AW171">
            <v>12.47</v>
          </cell>
          <cell r="AX171">
            <v>12.996</v>
          </cell>
          <cell r="AY171">
            <v>13.454000000000001</v>
          </cell>
          <cell r="AZ171">
            <v>13.731</v>
          </cell>
          <cell r="BA171">
            <v>13.91</v>
          </cell>
          <cell r="BB171">
            <v>14.087</v>
          </cell>
          <cell r="BC171">
            <v>14.707000000000001</v>
          </cell>
          <cell r="BD171">
            <v>15.156000000000001</v>
          </cell>
          <cell r="BE171">
            <v>16.385999999999999</v>
          </cell>
          <cell r="BF171">
            <v>16.606999999999999</v>
          </cell>
          <cell r="BG171">
            <v>16.945</v>
          </cell>
          <cell r="BH171">
            <v>18.178999999999998</v>
          </cell>
          <cell r="BI171">
            <v>18.446000000000002</v>
          </cell>
          <cell r="BJ171">
            <v>19.423999999999999</v>
          </cell>
          <cell r="BK171">
            <v>20.434000000000001</v>
          </cell>
          <cell r="BL171">
            <v>21.652000000000001</v>
          </cell>
          <cell r="BM171">
            <v>22.305</v>
          </cell>
          <cell r="BN171">
            <v>22.661000000000001</v>
          </cell>
          <cell r="BO171">
            <v>22.678000000000001</v>
          </cell>
          <cell r="BP171">
            <v>22.88</v>
          </cell>
          <cell r="BQ171">
            <v>23.045000000000002</v>
          </cell>
          <cell r="BR171">
            <v>23.210999999999999</v>
          </cell>
          <cell r="BS171">
            <v>23.434999999999999</v>
          </cell>
          <cell r="BT171">
            <v>23.847000000000001</v>
          </cell>
          <cell r="BU171">
            <v>24.463999999999999</v>
          </cell>
          <cell r="BV171">
            <v>25.222999999999999</v>
          </cell>
          <cell r="BW171">
            <v>27.827000000000002</v>
          </cell>
          <cell r="BX171">
            <v>28.596</v>
          </cell>
          <cell r="BY171">
            <v>29.847999999999999</v>
          </cell>
          <cell r="BZ171">
            <v>31.806000000000001</v>
          </cell>
          <cell r="CA171">
            <v>32.488999999999997</v>
          </cell>
          <cell r="CB171">
            <v>34.841999999999999</v>
          </cell>
          <cell r="CC171">
            <v>36.040999999999997</v>
          </cell>
          <cell r="CD171">
            <v>37.094999999999999</v>
          </cell>
          <cell r="CE171">
            <v>38.695999999999998</v>
          </cell>
          <cell r="CF171">
            <v>39.386000000000003</v>
          </cell>
          <cell r="CG171">
            <v>40.637999999999998</v>
          </cell>
          <cell r="CH171">
            <v>42.076000000000001</v>
          </cell>
          <cell r="CI171">
            <v>42.926000000000002</v>
          </cell>
          <cell r="CJ171">
            <v>43.81</v>
          </cell>
          <cell r="CK171">
            <v>45.189</v>
          </cell>
          <cell r="CL171">
            <v>48.231000000000002</v>
          </cell>
          <cell r="CM171">
            <v>51.192</v>
          </cell>
          <cell r="CN171">
            <v>52.417999999999999</v>
          </cell>
          <cell r="CO171">
            <v>56.545999999999999</v>
          </cell>
          <cell r="CP171">
            <v>60.274000000000001</v>
          </cell>
          <cell r="CQ171">
            <v>63.718000000000004</v>
          </cell>
          <cell r="CR171">
            <v>66.962999999999994</v>
          </cell>
          <cell r="CS171">
            <v>71.158000000000001</v>
          </cell>
          <cell r="CT171">
            <v>76.540000000000006</v>
          </cell>
          <cell r="CU171">
            <v>81.352000000000004</v>
          </cell>
          <cell r="CV171">
            <v>86.254999999999995</v>
          </cell>
        </row>
        <row r="172">
          <cell r="B172" t="str">
            <v>CS5</v>
          </cell>
          <cell r="C172" t="str">
            <v>T5</v>
          </cell>
          <cell r="D172" t="str">
            <v>D.M.T. 0.003,00 Km</v>
          </cell>
          <cell r="E172">
            <v>3.7869999999999999</v>
          </cell>
          <cell r="F172">
            <v>3.7749999999999999</v>
          </cell>
          <cell r="G172">
            <v>3.835</v>
          </cell>
          <cell r="H172">
            <v>4.1369999999999996</v>
          </cell>
          <cell r="I172">
            <v>4.1820000000000004</v>
          </cell>
          <cell r="J172">
            <v>4.234</v>
          </cell>
          <cell r="K172">
            <v>4.202</v>
          </cell>
          <cell r="L172">
            <v>4.4640000000000004</v>
          </cell>
          <cell r="M172">
            <v>4.4889999999999999</v>
          </cell>
          <cell r="N172">
            <v>4.5090000000000003</v>
          </cell>
          <cell r="O172">
            <v>4.5579999999999998</v>
          </cell>
          <cell r="P172">
            <v>4.702</v>
          </cell>
          <cell r="Q172">
            <v>4.9729999999999999</v>
          </cell>
          <cell r="R172">
            <v>5.1609999999999996</v>
          </cell>
          <cell r="S172">
            <v>5.1920000000000002</v>
          </cell>
          <cell r="T172">
            <v>5.6790000000000003</v>
          </cell>
          <cell r="U172">
            <v>5.8449999999999998</v>
          </cell>
          <cell r="V172">
            <v>5.83</v>
          </cell>
          <cell r="W172">
            <v>5.88</v>
          </cell>
          <cell r="X172">
            <v>5.8940000000000001</v>
          </cell>
          <cell r="Y172">
            <v>5.9029999999999996</v>
          </cell>
          <cell r="Z172">
            <v>6.1950000000000003</v>
          </cell>
          <cell r="AA172">
            <v>6.2069999999999999</v>
          </cell>
          <cell r="AB172">
            <v>6.2359999999999998</v>
          </cell>
          <cell r="AC172">
            <v>6.3460000000000001</v>
          </cell>
          <cell r="AD172">
            <v>6.4969999999999999</v>
          </cell>
          <cell r="AE172">
            <v>6.57</v>
          </cell>
          <cell r="AF172">
            <v>6.82</v>
          </cell>
          <cell r="AG172">
            <v>6.8559999999999999</v>
          </cell>
          <cell r="AH172">
            <v>6.8970000000000002</v>
          </cell>
          <cell r="AI172">
            <v>7.2990000000000004</v>
          </cell>
          <cell r="AJ172">
            <v>7.351</v>
          </cell>
          <cell r="AK172">
            <v>7.3730000000000002</v>
          </cell>
          <cell r="AL172">
            <v>7.4050000000000002</v>
          </cell>
          <cell r="AM172">
            <v>7.5819999999999999</v>
          </cell>
          <cell r="AN172">
            <v>7.7350000000000003</v>
          </cell>
          <cell r="AO172">
            <v>7.8659999999999997</v>
          </cell>
          <cell r="AP172">
            <v>8.157</v>
          </cell>
          <cell r="AQ172">
            <v>8.2609999999999992</v>
          </cell>
          <cell r="AR172">
            <v>8.6679999999999993</v>
          </cell>
          <cell r="AS172">
            <v>8.8450000000000006</v>
          </cell>
          <cell r="AT172">
            <v>9.2769999999999992</v>
          </cell>
          <cell r="AU172">
            <v>9.7189999999999994</v>
          </cell>
          <cell r="AV172">
            <v>10.164999999999999</v>
          </cell>
          <cell r="AW172">
            <v>11.484999999999999</v>
          </cell>
          <cell r="AX172">
            <v>11.987</v>
          </cell>
          <cell r="AY172">
            <v>12.407</v>
          </cell>
          <cell r="AZ172">
            <v>12.67</v>
          </cell>
          <cell r="BA172">
            <v>12.827</v>
          </cell>
          <cell r="BB172">
            <v>12.993</v>
          </cell>
          <cell r="BC172">
            <v>13.558</v>
          </cell>
          <cell r="BD172">
            <v>13.981999999999999</v>
          </cell>
          <cell r="BE172">
            <v>15.1</v>
          </cell>
          <cell r="BF172">
            <v>15.307</v>
          </cell>
          <cell r="BG172">
            <v>15.616</v>
          </cell>
          <cell r="BH172">
            <v>16.725999999999999</v>
          </cell>
          <cell r="BI172">
            <v>16.968</v>
          </cell>
          <cell r="BJ172">
            <v>17.859000000000002</v>
          </cell>
          <cell r="BK172">
            <v>18.789000000000001</v>
          </cell>
          <cell r="BL172">
            <v>19.939</v>
          </cell>
          <cell r="BM172">
            <v>20.521000000000001</v>
          </cell>
          <cell r="BN172">
            <v>20.838999999999999</v>
          </cell>
          <cell r="BO172">
            <v>20.856000000000002</v>
          </cell>
          <cell r="BP172">
            <v>21.042000000000002</v>
          </cell>
          <cell r="BQ172">
            <v>21.190999999999999</v>
          </cell>
          <cell r="BR172">
            <v>21.341000000000001</v>
          </cell>
          <cell r="BS172">
            <v>21.544</v>
          </cell>
          <cell r="BT172">
            <v>21.917999999999999</v>
          </cell>
          <cell r="BU172">
            <v>22.498999999999999</v>
          </cell>
          <cell r="BV172">
            <v>23.204999999999998</v>
          </cell>
          <cell r="BW172">
            <v>25.555</v>
          </cell>
          <cell r="BX172">
            <v>26.268999999999998</v>
          </cell>
          <cell r="BY172">
            <v>27.460999999999999</v>
          </cell>
          <cell r="BZ172">
            <v>29.280999999999999</v>
          </cell>
          <cell r="CA172">
            <v>29.896999999999998</v>
          </cell>
          <cell r="CB172">
            <v>32.055</v>
          </cell>
          <cell r="CC172">
            <v>33.182000000000002</v>
          </cell>
          <cell r="CD172">
            <v>34.177</v>
          </cell>
          <cell r="CE172">
            <v>35.610999999999997</v>
          </cell>
          <cell r="CF172">
            <v>36.234999999999999</v>
          </cell>
          <cell r="CG172">
            <v>37.357999999999997</v>
          </cell>
          <cell r="CH172">
            <v>38.648000000000003</v>
          </cell>
          <cell r="CI172">
            <v>39.414999999999999</v>
          </cell>
          <cell r="CJ172">
            <v>40.215000000000003</v>
          </cell>
          <cell r="CK172">
            <v>41.453000000000003</v>
          </cell>
          <cell r="CL172">
            <v>44.268999999999998</v>
          </cell>
          <cell r="CM172">
            <v>47.036999999999999</v>
          </cell>
          <cell r="CN172">
            <v>48.148000000000003</v>
          </cell>
          <cell r="CO172">
            <v>51.966999999999999</v>
          </cell>
          <cell r="CP172">
            <v>55.337000000000003</v>
          </cell>
          <cell r="CQ172">
            <v>58.606000000000002</v>
          </cell>
          <cell r="CR172">
            <v>61.530999999999999</v>
          </cell>
          <cell r="CS172">
            <v>65.400000000000006</v>
          </cell>
          <cell r="CT172">
            <v>70.356999999999999</v>
          </cell>
          <cell r="CU172">
            <v>74.808999999999997</v>
          </cell>
          <cell r="CV172">
            <v>79.290000000000006</v>
          </cell>
        </row>
        <row r="173">
          <cell r="B173" t="str">
            <v>CS6</v>
          </cell>
          <cell r="C173" t="str">
            <v>T6</v>
          </cell>
          <cell r="D173" t="str">
            <v>D.M.T. 0.003,50 Km</v>
          </cell>
          <cell r="E173">
            <v>3.5369999999999999</v>
          </cell>
          <cell r="F173">
            <v>3.5270000000000001</v>
          </cell>
          <cell r="G173">
            <v>3.5819999999999999</v>
          </cell>
          <cell r="H173">
            <v>3.8570000000000002</v>
          </cell>
          <cell r="I173">
            <v>3.9</v>
          </cell>
          <cell r="J173">
            <v>3.948</v>
          </cell>
          <cell r="K173">
            <v>3.9159999999999999</v>
          </cell>
          <cell r="L173">
            <v>4.1619999999999999</v>
          </cell>
          <cell r="M173">
            <v>4.1849999999999996</v>
          </cell>
          <cell r="N173">
            <v>4.202</v>
          </cell>
          <cell r="O173">
            <v>4.2480000000000002</v>
          </cell>
          <cell r="P173">
            <v>4.3819999999999997</v>
          </cell>
          <cell r="Q173">
            <v>4.63</v>
          </cell>
          <cell r="R173">
            <v>4.8140000000000001</v>
          </cell>
          <cell r="S173">
            <v>4.843</v>
          </cell>
          <cell r="T173">
            <v>5.2910000000000004</v>
          </cell>
          <cell r="U173">
            <v>5.4550000000000001</v>
          </cell>
          <cell r="V173">
            <v>5.4390000000000001</v>
          </cell>
          <cell r="W173">
            <v>5.4870000000000001</v>
          </cell>
          <cell r="X173">
            <v>5.4989999999999997</v>
          </cell>
          <cell r="Y173">
            <v>5.508</v>
          </cell>
          <cell r="Z173">
            <v>5.7720000000000002</v>
          </cell>
          <cell r="AA173">
            <v>5.7830000000000004</v>
          </cell>
          <cell r="AB173">
            <v>5.81</v>
          </cell>
          <cell r="AC173">
            <v>5.9089999999999998</v>
          </cell>
          <cell r="AD173">
            <v>6.0579999999999998</v>
          </cell>
          <cell r="AE173">
            <v>6.1239999999999997</v>
          </cell>
          <cell r="AF173">
            <v>6.3479999999999999</v>
          </cell>
          <cell r="AG173">
            <v>6.38</v>
          </cell>
          <cell r="AH173">
            <v>6.4180000000000001</v>
          </cell>
          <cell r="AI173">
            <v>6.7910000000000004</v>
          </cell>
          <cell r="AJ173">
            <v>6.8380000000000001</v>
          </cell>
          <cell r="AK173">
            <v>6.859</v>
          </cell>
          <cell r="AL173">
            <v>6.8879999999999999</v>
          </cell>
          <cell r="AM173">
            <v>7.0620000000000003</v>
          </cell>
          <cell r="AN173">
            <v>7.2140000000000004</v>
          </cell>
          <cell r="AO173">
            <v>7.3330000000000002</v>
          </cell>
          <cell r="AP173">
            <v>7.6120000000000001</v>
          </cell>
          <cell r="AQ173">
            <v>7.7060000000000004</v>
          </cell>
          <cell r="AR173">
            <v>8.0790000000000006</v>
          </cell>
          <cell r="AS173">
            <v>8.2409999999999997</v>
          </cell>
          <cell r="AT173">
            <v>8.6430000000000007</v>
          </cell>
          <cell r="AU173">
            <v>9.0640000000000001</v>
          </cell>
          <cell r="AV173">
            <v>9.4819999999999993</v>
          </cell>
          <cell r="AW173">
            <v>10.718</v>
          </cell>
          <cell r="AX173">
            <v>11.201000000000001</v>
          </cell>
          <cell r="AY173">
            <v>11.592000000000001</v>
          </cell>
          <cell r="AZ173">
            <v>11.843</v>
          </cell>
          <cell r="BA173">
            <v>11.981999999999999</v>
          </cell>
          <cell r="BB173">
            <v>12.141</v>
          </cell>
          <cell r="BC173">
            <v>12.663</v>
          </cell>
          <cell r="BD173">
            <v>13.067</v>
          </cell>
          <cell r="BE173">
            <v>14.097</v>
          </cell>
          <cell r="BF173">
            <v>14.292999999999999</v>
          </cell>
          <cell r="BG173">
            <v>14.58</v>
          </cell>
          <cell r="BH173">
            <v>15.593999999999999</v>
          </cell>
          <cell r="BI173">
            <v>15.817</v>
          </cell>
          <cell r="BJ173">
            <v>16.638999999999999</v>
          </cell>
          <cell r="BK173">
            <v>17.506</v>
          </cell>
          <cell r="BL173">
            <v>18.603000000000002</v>
          </cell>
          <cell r="BM173">
            <v>19.132000000000001</v>
          </cell>
          <cell r="BN173">
            <v>19.420000000000002</v>
          </cell>
          <cell r="BO173">
            <v>19.437000000000001</v>
          </cell>
          <cell r="BP173">
            <v>19.61</v>
          </cell>
          <cell r="BQ173">
            <v>19.747</v>
          </cell>
          <cell r="BR173">
            <v>19.884</v>
          </cell>
          <cell r="BS173">
            <v>20.071000000000002</v>
          </cell>
          <cell r="BT173">
            <v>20.414000000000001</v>
          </cell>
          <cell r="BU173">
            <v>20.966000000000001</v>
          </cell>
          <cell r="BV173">
            <v>21.631</v>
          </cell>
          <cell r="BW173">
            <v>23.783999999999999</v>
          </cell>
          <cell r="BX173">
            <v>24.456</v>
          </cell>
          <cell r="BY173">
            <v>25.600999999999999</v>
          </cell>
          <cell r="BZ173">
            <v>27.312000000000001</v>
          </cell>
          <cell r="CA173">
            <v>27.876999999999999</v>
          </cell>
          <cell r="CB173">
            <v>29.882999999999999</v>
          </cell>
          <cell r="CC173">
            <v>30.954000000000001</v>
          </cell>
          <cell r="CD173">
            <v>31.902000000000001</v>
          </cell>
          <cell r="CE173">
            <v>33.206000000000003</v>
          </cell>
          <cell r="CF173">
            <v>33.777999999999999</v>
          </cell>
          <cell r="CG173">
            <v>34.802</v>
          </cell>
          <cell r="CH173">
            <v>35.975999999999999</v>
          </cell>
          <cell r="CI173">
            <v>36.677999999999997</v>
          </cell>
          <cell r="CJ173">
            <v>37.411000000000001</v>
          </cell>
          <cell r="CK173">
            <v>38.540999999999997</v>
          </cell>
          <cell r="CL173">
            <v>41.179000000000002</v>
          </cell>
          <cell r="CM173">
            <v>43.798000000000002</v>
          </cell>
          <cell r="CN173">
            <v>44.817999999999998</v>
          </cell>
          <cell r="CO173">
            <v>48.396999999999998</v>
          </cell>
          <cell r="CP173">
            <v>51.488</v>
          </cell>
          <cell r="CQ173">
            <v>54.619</v>
          </cell>
          <cell r="CR173">
            <v>57.293999999999997</v>
          </cell>
          <cell r="CS173">
            <v>60.91</v>
          </cell>
          <cell r="CT173">
            <v>65.537000000000006</v>
          </cell>
          <cell r="CU173">
            <v>69.707999999999998</v>
          </cell>
          <cell r="CV173">
            <v>73.86</v>
          </cell>
        </row>
        <row r="174">
          <cell r="B174" t="str">
            <v>CS7</v>
          </cell>
          <cell r="C174" t="str">
            <v>T7</v>
          </cell>
          <cell r="D174" t="str">
            <v>D.M.T. 0.004,00 Km</v>
          </cell>
          <cell r="E174">
            <v>3.3849999999999998</v>
          </cell>
          <cell r="F174">
            <v>3.3759999999999999</v>
          </cell>
          <cell r="G174">
            <v>3.4289999999999998</v>
          </cell>
          <cell r="H174">
            <v>3.6869999999999998</v>
          </cell>
          <cell r="I174">
            <v>3.7290000000000001</v>
          </cell>
          <cell r="J174">
            <v>3.7749999999999999</v>
          </cell>
          <cell r="K174">
            <v>3.7429999999999999</v>
          </cell>
          <cell r="L174">
            <v>3.9790000000000001</v>
          </cell>
          <cell r="M174">
            <v>4.0010000000000003</v>
          </cell>
          <cell r="N174">
            <v>4.016</v>
          </cell>
          <cell r="O174">
            <v>4.0609999999999999</v>
          </cell>
          <cell r="P174">
            <v>4.1890000000000001</v>
          </cell>
          <cell r="Q174">
            <v>4.4219999999999997</v>
          </cell>
          <cell r="R174">
            <v>4.6050000000000004</v>
          </cell>
          <cell r="S174">
            <v>4.6319999999999997</v>
          </cell>
          <cell r="T174">
            <v>5.056</v>
          </cell>
          <cell r="U174">
            <v>5.2190000000000003</v>
          </cell>
          <cell r="V174">
            <v>5.202</v>
          </cell>
          <cell r="W174">
            <v>5.2480000000000002</v>
          </cell>
          <cell r="X174">
            <v>5.2610000000000001</v>
          </cell>
          <cell r="Y174">
            <v>5.2690000000000001</v>
          </cell>
          <cell r="Z174">
            <v>5.516</v>
          </cell>
          <cell r="AA174">
            <v>5.5259999999999998</v>
          </cell>
          <cell r="AB174">
            <v>5.5519999999999996</v>
          </cell>
          <cell r="AC174">
            <v>5.6449999999999996</v>
          </cell>
          <cell r="AD174">
            <v>5.7930000000000001</v>
          </cell>
          <cell r="AE174">
            <v>5.8540000000000001</v>
          </cell>
          <cell r="AF174">
            <v>6.0609999999999999</v>
          </cell>
          <cell r="AG174">
            <v>6.0919999999999996</v>
          </cell>
          <cell r="AH174">
            <v>6.1280000000000001</v>
          </cell>
          <cell r="AI174">
            <v>6.4829999999999997</v>
          </cell>
          <cell r="AJ174">
            <v>6.5270000000000001</v>
          </cell>
          <cell r="AK174">
            <v>6.5469999999999997</v>
          </cell>
          <cell r="AL174">
            <v>6.5739999999999998</v>
          </cell>
          <cell r="AM174">
            <v>6.7469999999999999</v>
          </cell>
          <cell r="AN174">
            <v>6.8970000000000002</v>
          </cell>
          <cell r="AO174">
            <v>7.01</v>
          </cell>
          <cell r="AP174">
            <v>7.2809999999999997</v>
          </cell>
          <cell r="AQ174">
            <v>7.37</v>
          </cell>
          <cell r="AR174">
            <v>7.7220000000000004</v>
          </cell>
          <cell r="AS174">
            <v>7.875</v>
          </cell>
          <cell r="AT174">
            <v>8.26</v>
          </cell>
          <cell r="AU174">
            <v>8.6690000000000005</v>
          </cell>
          <cell r="AV174">
            <v>9.0690000000000008</v>
          </cell>
          <cell r="AW174">
            <v>10.255000000000001</v>
          </cell>
          <cell r="AX174">
            <v>10.726000000000001</v>
          </cell>
          <cell r="AY174">
            <v>11.099</v>
          </cell>
          <cell r="AZ174">
            <v>11.343999999999999</v>
          </cell>
          <cell r="BA174">
            <v>11.472</v>
          </cell>
          <cell r="BB174">
            <v>11.625999999999999</v>
          </cell>
          <cell r="BC174">
            <v>12.122</v>
          </cell>
          <cell r="BD174">
            <v>12.513999999999999</v>
          </cell>
          <cell r="BE174">
            <v>13.492000000000001</v>
          </cell>
          <cell r="BF174">
            <v>13.680999999999999</v>
          </cell>
          <cell r="BG174">
            <v>13.954000000000001</v>
          </cell>
          <cell r="BH174">
            <v>14.91</v>
          </cell>
          <cell r="BI174">
            <v>15.121</v>
          </cell>
          <cell r="BJ174">
            <v>15.901999999999999</v>
          </cell>
          <cell r="BK174">
            <v>16.731999999999999</v>
          </cell>
          <cell r="BL174">
            <v>17.797000000000001</v>
          </cell>
          <cell r="BM174">
            <v>18.292000000000002</v>
          </cell>
          <cell r="BN174">
            <v>18.562999999999999</v>
          </cell>
          <cell r="BO174">
            <v>18.579000000000001</v>
          </cell>
          <cell r="BP174">
            <v>18.744</v>
          </cell>
          <cell r="BQ174">
            <v>18.873999999999999</v>
          </cell>
          <cell r="BR174">
            <v>19.004999999999999</v>
          </cell>
          <cell r="BS174">
            <v>19.181999999999999</v>
          </cell>
          <cell r="BT174">
            <v>19.506</v>
          </cell>
          <cell r="BU174">
            <v>20.042000000000002</v>
          </cell>
          <cell r="BV174">
            <v>20.681999999999999</v>
          </cell>
          <cell r="BW174">
            <v>22.713999999999999</v>
          </cell>
          <cell r="BX174">
            <v>23.361000000000001</v>
          </cell>
          <cell r="BY174">
            <v>24.478000000000002</v>
          </cell>
          <cell r="BZ174">
            <v>26.123999999999999</v>
          </cell>
          <cell r="CA174">
            <v>26.657</v>
          </cell>
          <cell r="CB174">
            <v>28.571000000000002</v>
          </cell>
          <cell r="CC174">
            <v>29.609000000000002</v>
          </cell>
          <cell r="CD174">
            <v>30.53</v>
          </cell>
          <cell r="CE174">
            <v>31.754000000000001</v>
          </cell>
          <cell r="CF174">
            <v>32.295999999999999</v>
          </cell>
          <cell r="CG174">
            <v>33.259</v>
          </cell>
          <cell r="CH174">
            <v>34.363999999999997</v>
          </cell>
          <cell r="CI174">
            <v>35.027000000000001</v>
          </cell>
          <cell r="CJ174">
            <v>35.72</v>
          </cell>
          <cell r="CK174">
            <v>36.784999999999997</v>
          </cell>
          <cell r="CL174">
            <v>39.317</v>
          </cell>
          <cell r="CM174">
            <v>41.844000000000001</v>
          </cell>
          <cell r="CN174">
            <v>42.81</v>
          </cell>
          <cell r="CO174">
            <v>46.244</v>
          </cell>
          <cell r="CP174">
            <v>49.167000000000002</v>
          </cell>
          <cell r="CQ174">
            <v>52.215000000000003</v>
          </cell>
          <cell r="CR174">
            <v>54.74</v>
          </cell>
          <cell r="CS174">
            <v>58.201999999999998</v>
          </cell>
          <cell r="CT174">
            <v>62.628999999999998</v>
          </cell>
          <cell r="CU174">
            <v>66.63</v>
          </cell>
          <cell r="CV174">
            <v>70.584000000000003</v>
          </cell>
        </row>
        <row r="175">
          <cell r="B175" t="str">
            <v>CS8</v>
          </cell>
          <cell r="C175" t="str">
            <v>T8</v>
          </cell>
          <cell r="D175" t="str">
            <v>D.M.T. 0.004,50 Km</v>
          </cell>
          <cell r="E175">
            <v>3.2109999999999999</v>
          </cell>
          <cell r="F175">
            <v>3.2040000000000002</v>
          </cell>
          <cell r="G175">
            <v>3.2530000000000001</v>
          </cell>
          <cell r="H175">
            <v>3.492</v>
          </cell>
          <cell r="I175">
            <v>3.532</v>
          </cell>
          <cell r="J175">
            <v>3.577</v>
          </cell>
          <cell r="K175">
            <v>3.544</v>
          </cell>
          <cell r="L175">
            <v>3.7690000000000001</v>
          </cell>
          <cell r="M175">
            <v>3.79</v>
          </cell>
          <cell r="N175">
            <v>3.8029999999999999</v>
          </cell>
          <cell r="O175">
            <v>3.8450000000000002</v>
          </cell>
          <cell r="P175">
            <v>3.9660000000000002</v>
          </cell>
          <cell r="Q175">
            <v>4.1829999999999998</v>
          </cell>
          <cell r="R175">
            <v>4.3630000000000004</v>
          </cell>
          <cell r="S175">
            <v>4.3890000000000002</v>
          </cell>
          <cell r="T175">
            <v>4.7869999999999999</v>
          </cell>
          <cell r="U175">
            <v>4.9480000000000004</v>
          </cell>
          <cell r="V175">
            <v>4.93</v>
          </cell>
          <cell r="W175">
            <v>4.9749999999999996</v>
          </cell>
          <cell r="X175">
            <v>4.9859999999999998</v>
          </cell>
          <cell r="Y175">
            <v>4.9939999999999998</v>
          </cell>
          <cell r="Z175">
            <v>5.2220000000000004</v>
          </cell>
          <cell r="AA175">
            <v>5.2320000000000002</v>
          </cell>
          <cell r="AB175">
            <v>5.2560000000000002</v>
          </cell>
          <cell r="AC175">
            <v>5.3410000000000002</v>
          </cell>
          <cell r="AD175">
            <v>5.4880000000000004</v>
          </cell>
          <cell r="AE175">
            <v>5.5439999999999996</v>
          </cell>
          <cell r="AF175">
            <v>5.7320000000000002</v>
          </cell>
          <cell r="AG175">
            <v>5.7610000000000001</v>
          </cell>
          <cell r="AH175">
            <v>5.7939999999999996</v>
          </cell>
          <cell r="AI175">
            <v>6.13</v>
          </cell>
          <cell r="AJ175">
            <v>6.1710000000000003</v>
          </cell>
          <cell r="AK175">
            <v>6.1890000000000001</v>
          </cell>
          <cell r="AL175">
            <v>6.2149999999999999</v>
          </cell>
          <cell r="AM175">
            <v>6.3860000000000001</v>
          </cell>
          <cell r="AN175">
            <v>6.5350000000000001</v>
          </cell>
          <cell r="AO175">
            <v>6.6390000000000002</v>
          </cell>
          <cell r="AP175">
            <v>6.9020000000000001</v>
          </cell>
          <cell r="AQ175">
            <v>6.984</v>
          </cell>
          <cell r="AR175">
            <v>7.3129999999999997</v>
          </cell>
          <cell r="AS175">
            <v>7.4550000000000001</v>
          </cell>
          <cell r="AT175">
            <v>7.819</v>
          </cell>
          <cell r="AU175">
            <v>8.2129999999999992</v>
          </cell>
          <cell r="AV175">
            <v>8.5950000000000006</v>
          </cell>
          <cell r="AW175">
            <v>9.7200000000000006</v>
          </cell>
          <cell r="AX175">
            <v>10.178000000000001</v>
          </cell>
          <cell r="AY175">
            <v>10.532</v>
          </cell>
          <cell r="AZ175">
            <v>10.768000000000001</v>
          </cell>
          <cell r="BA175">
            <v>10.884</v>
          </cell>
          <cell r="BB175">
            <v>11.032</v>
          </cell>
          <cell r="BC175">
            <v>11.497999999999999</v>
          </cell>
          <cell r="BD175">
            <v>11.877000000000001</v>
          </cell>
          <cell r="BE175">
            <v>12.794</v>
          </cell>
          <cell r="BF175">
            <v>12.975</v>
          </cell>
          <cell r="BG175">
            <v>13.234</v>
          </cell>
          <cell r="BH175">
            <v>14.122</v>
          </cell>
          <cell r="BI175">
            <v>14.319000000000001</v>
          </cell>
          <cell r="BJ175">
            <v>15.053000000000001</v>
          </cell>
          <cell r="BK175">
            <v>15.839</v>
          </cell>
          <cell r="BL175">
            <v>16.866</v>
          </cell>
          <cell r="BM175">
            <v>17.324000000000002</v>
          </cell>
          <cell r="BN175">
            <v>17.574999999999999</v>
          </cell>
          <cell r="BO175">
            <v>17.591000000000001</v>
          </cell>
          <cell r="BP175">
            <v>17.747</v>
          </cell>
          <cell r="BQ175">
            <v>17.867999999999999</v>
          </cell>
          <cell r="BR175">
            <v>17.989999999999998</v>
          </cell>
          <cell r="BS175">
            <v>18.155000000000001</v>
          </cell>
          <cell r="BT175">
            <v>18.457999999999998</v>
          </cell>
          <cell r="BU175">
            <v>18.974</v>
          </cell>
          <cell r="BV175">
            <v>19.585000000000001</v>
          </cell>
          <cell r="BW175">
            <v>21.481000000000002</v>
          </cell>
          <cell r="BX175">
            <v>22.097999999999999</v>
          </cell>
          <cell r="BY175">
            <v>23.181999999999999</v>
          </cell>
          <cell r="BZ175">
            <v>24.753</v>
          </cell>
          <cell r="CA175">
            <v>25.248999999999999</v>
          </cell>
          <cell r="CB175">
            <v>27.058</v>
          </cell>
          <cell r="CC175">
            <v>28.056999999999999</v>
          </cell>
          <cell r="CD175">
            <v>28.943999999999999</v>
          </cell>
          <cell r="CE175">
            <v>30.079000000000001</v>
          </cell>
          <cell r="CF175">
            <v>30.584</v>
          </cell>
          <cell r="CG175">
            <v>31.477</v>
          </cell>
          <cell r="CH175">
            <v>32.502000000000002</v>
          </cell>
          <cell r="CI175">
            <v>33.119</v>
          </cell>
          <cell r="CJ175">
            <v>33.765999999999998</v>
          </cell>
          <cell r="CK175">
            <v>34.753999999999998</v>
          </cell>
          <cell r="CL175">
            <v>37.162999999999997</v>
          </cell>
          <cell r="CM175">
            <v>39.585999999999999</v>
          </cell>
          <cell r="CN175">
            <v>40.488</v>
          </cell>
          <cell r="CO175">
            <v>43.753999999999998</v>
          </cell>
          <cell r="CP175">
            <v>46.482999999999997</v>
          </cell>
          <cell r="CQ175">
            <v>49.435000000000002</v>
          </cell>
          <cell r="CR175">
            <v>51.786999999999999</v>
          </cell>
          <cell r="CS175">
            <v>55.073</v>
          </cell>
          <cell r="CT175">
            <v>59.268999999999998</v>
          </cell>
          <cell r="CU175">
            <v>63.076000000000001</v>
          </cell>
          <cell r="CV175">
            <v>66.8</v>
          </cell>
        </row>
        <row r="176">
          <cell r="B176" t="str">
            <v>CS9</v>
          </cell>
          <cell r="C176" t="str">
            <v>T9</v>
          </cell>
          <cell r="D176" t="str">
            <v>D.M.T. 0.005,00 Km</v>
          </cell>
          <cell r="E176">
            <v>3.0640000000000001</v>
          </cell>
          <cell r="F176">
            <v>3.0579999999999998</v>
          </cell>
          <cell r="G176">
            <v>3.1040000000000001</v>
          </cell>
          <cell r="H176">
            <v>3.327</v>
          </cell>
          <cell r="I176">
            <v>3.3660000000000001</v>
          </cell>
          <cell r="J176">
            <v>3.4089999999999998</v>
          </cell>
          <cell r="K176">
            <v>3.3759999999999999</v>
          </cell>
          <cell r="L176">
            <v>3.5920000000000001</v>
          </cell>
          <cell r="M176">
            <v>3.6110000000000002</v>
          </cell>
          <cell r="N176">
            <v>3.6219999999999999</v>
          </cell>
          <cell r="O176">
            <v>3.6629999999999998</v>
          </cell>
          <cell r="P176">
            <v>3.778</v>
          </cell>
          <cell r="Q176">
            <v>3.9809999999999999</v>
          </cell>
          <cell r="R176">
            <v>4.1589999999999998</v>
          </cell>
          <cell r="S176">
            <v>4.1829999999999998</v>
          </cell>
          <cell r="T176">
            <v>4.5579999999999998</v>
          </cell>
          <cell r="U176">
            <v>4.718</v>
          </cell>
          <cell r="V176">
            <v>4.7</v>
          </cell>
          <cell r="W176">
            <v>4.7430000000000003</v>
          </cell>
          <cell r="X176">
            <v>4.7539999999999996</v>
          </cell>
          <cell r="Y176">
            <v>4.7610000000000001</v>
          </cell>
          <cell r="Z176">
            <v>4.9729999999999999</v>
          </cell>
          <cell r="AA176">
            <v>4.9820000000000002</v>
          </cell>
          <cell r="AB176">
            <v>5.0060000000000002</v>
          </cell>
          <cell r="AC176">
            <v>5.0839999999999996</v>
          </cell>
          <cell r="AD176">
            <v>5.23</v>
          </cell>
          <cell r="AE176">
            <v>5.2809999999999997</v>
          </cell>
          <cell r="AF176">
            <v>5.4539999999999997</v>
          </cell>
          <cell r="AG176">
            <v>5.4809999999999999</v>
          </cell>
          <cell r="AH176">
            <v>5.5119999999999996</v>
          </cell>
          <cell r="AI176">
            <v>5.8310000000000004</v>
          </cell>
          <cell r="AJ176">
            <v>5.87</v>
          </cell>
          <cell r="AK176">
            <v>5.8869999999999996</v>
          </cell>
          <cell r="AL176">
            <v>5.91</v>
          </cell>
          <cell r="AM176">
            <v>6.08</v>
          </cell>
          <cell r="AN176">
            <v>6.2279999999999998</v>
          </cell>
          <cell r="AO176">
            <v>6.3250000000000002</v>
          </cell>
          <cell r="AP176">
            <v>6.5810000000000004</v>
          </cell>
          <cell r="AQ176">
            <v>6.657</v>
          </cell>
          <cell r="AR176">
            <v>6.9669999999999996</v>
          </cell>
          <cell r="AS176">
            <v>7.0990000000000002</v>
          </cell>
          <cell r="AT176">
            <v>7.4450000000000003</v>
          </cell>
          <cell r="AU176">
            <v>7.8280000000000003</v>
          </cell>
          <cell r="AV176">
            <v>8.1929999999999996</v>
          </cell>
          <cell r="AW176">
            <v>9.2680000000000007</v>
          </cell>
          <cell r="AX176">
            <v>9.7140000000000004</v>
          </cell>
          <cell r="AY176">
            <v>10.051</v>
          </cell>
          <cell r="AZ176">
            <v>10.281000000000001</v>
          </cell>
          <cell r="BA176">
            <v>10.385999999999999</v>
          </cell>
          <cell r="BB176">
            <v>10.529</v>
          </cell>
          <cell r="BC176">
            <v>10.97</v>
          </cell>
          <cell r="BD176">
            <v>11.337</v>
          </cell>
          <cell r="BE176">
            <v>12.202999999999999</v>
          </cell>
          <cell r="BF176">
            <v>12.378</v>
          </cell>
          <cell r="BG176">
            <v>12.622999999999999</v>
          </cell>
          <cell r="BH176">
            <v>13.454000000000001</v>
          </cell>
          <cell r="BI176">
            <v>13.64</v>
          </cell>
          <cell r="BJ176">
            <v>14.333</v>
          </cell>
          <cell r="BK176">
            <v>15.082000000000001</v>
          </cell>
          <cell r="BL176">
            <v>16.077999999999999</v>
          </cell>
          <cell r="BM176">
            <v>16.504000000000001</v>
          </cell>
          <cell r="BN176">
            <v>16.738</v>
          </cell>
          <cell r="BO176">
            <v>16.754000000000001</v>
          </cell>
          <cell r="BP176">
            <v>16.902000000000001</v>
          </cell>
          <cell r="BQ176">
            <v>17.015999999999998</v>
          </cell>
          <cell r="BR176">
            <v>17.13</v>
          </cell>
          <cell r="BS176">
            <v>17.286000000000001</v>
          </cell>
          <cell r="BT176">
            <v>17.57</v>
          </cell>
          <cell r="BU176">
            <v>18.068999999999999</v>
          </cell>
          <cell r="BV176">
            <v>18.655999999999999</v>
          </cell>
          <cell r="BW176">
            <v>20.436</v>
          </cell>
          <cell r="BX176">
            <v>21.027999999999999</v>
          </cell>
          <cell r="BY176">
            <v>22.082999999999998</v>
          </cell>
          <cell r="BZ176">
            <v>23.591000000000001</v>
          </cell>
          <cell r="CA176">
            <v>24.056999999999999</v>
          </cell>
          <cell r="CB176">
            <v>25.777000000000001</v>
          </cell>
          <cell r="CC176">
            <v>26.742000000000001</v>
          </cell>
          <cell r="CD176">
            <v>27.600999999999999</v>
          </cell>
          <cell r="CE176">
            <v>28.658999999999999</v>
          </cell>
          <cell r="CF176">
            <v>29.134</v>
          </cell>
          <cell r="CG176">
            <v>29.968</v>
          </cell>
          <cell r="CH176">
            <v>30.925000000000001</v>
          </cell>
          <cell r="CI176">
            <v>31.503</v>
          </cell>
          <cell r="CJ176">
            <v>32.11</v>
          </cell>
          <cell r="CK176">
            <v>33.033999999999999</v>
          </cell>
          <cell r="CL176">
            <v>35.338000000000001</v>
          </cell>
          <cell r="CM176">
            <v>37.673000000000002</v>
          </cell>
          <cell r="CN176">
            <v>38.520000000000003</v>
          </cell>
          <cell r="CO176">
            <v>41.645000000000003</v>
          </cell>
          <cell r="CP176">
            <v>44.21</v>
          </cell>
          <cell r="CQ176">
            <v>47.08</v>
          </cell>
          <cell r="CR176">
            <v>49.283999999999999</v>
          </cell>
          <cell r="CS176">
            <v>52.421999999999997</v>
          </cell>
          <cell r="CT176">
            <v>56.423999999999999</v>
          </cell>
          <cell r="CU176">
            <v>60.066000000000003</v>
          </cell>
          <cell r="CV176">
            <v>63.594999999999999</v>
          </cell>
        </row>
        <row r="177">
          <cell r="B177" t="str">
            <v>CS10</v>
          </cell>
          <cell r="C177" t="str">
            <v>T10</v>
          </cell>
          <cell r="D177" t="str">
            <v>D.M.T. 0.006,00 Km</v>
          </cell>
          <cell r="E177">
            <v>3.0470000000000002</v>
          </cell>
          <cell r="F177">
            <v>3.0409999999999999</v>
          </cell>
          <cell r="G177">
            <v>3.0870000000000002</v>
          </cell>
          <cell r="H177">
            <v>3.3090000000000002</v>
          </cell>
          <cell r="I177">
            <v>3.347</v>
          </cell>
          <cell r="J177">
            <v>3.39</v>
          </cell>
          <cell r="K177">
            <v>3.3570000000000002</v>
          </cell>
          <cell r="L177">
            <v>3.5720000000000001</v>
          </cell>
          <cell r="M177">
            <v>3.5910000000000002</v>
          </cell>
          <cell r="N177">
            <v>3.6019999999999999</v>
          </cell>
          <cell r="O177">
            <v>3.6419999999999999</v>
          </cell>
          <cell r="P177">
            <v>3.7570000000000001</v>
          </cell>
          <cell r="Q177">
            <v>3.9569999999999999</v>
          </cell>
          <cell r="R177">
            <v>4.1349999999999998</v>
          </cell>
          <cell r="S177">
            <v>4.1589999999999998</v>
          </cell>
          <cell r="T177">
            <v>4.532</v>
          </cell>
          <cell r="U177">
            <v>4.6920000000000002</v>
          </cell>
          <cell r="V177">
            <v>4.6740000000000004</v>
          </cell>
          <cell r="W177">
            <v>4.7160000000000002</v>
          </cell>
          <cell r="X177">
            <v>4.7270000000000003</v>
          </cell>
          <cell r="Y177">
            <v>4.734</v>
          </cell>
          <cell r="Z177">
            <v>4.9450000000000003</v>
          </cell>
          <cell r="AA177">
            <v>4.9539999999999997</v>
          </cell>
          <cell r="AB177">
            <v>4.9770000000000003</v>
          </cell>
          <cell r="AC177">
            <v>5.0549999999999997</v>
          </cell>
          <cell r="AD177">
            <v>5.2</v>
          </cell>
          <cell r="AE177">
            <v>5.2510000000000003</v>
          </cell>
          <cell r="AF177">
            <v>5.423</v>
          </cell>
          <cell r="AG177">
            <v>5.4489999999999998</v>
          </cell>
          <cell r="AH177">
            <v>5.48</v>
          </cell>
          <cell r="AI177">
            <v>5.7969999999999997</v>
          </cell>
          <cell r="AJ177">
            <v>5.835</v>
          </cell>
          <cell r="AK177">
            <v>5.8520000000000003</v>
          </cell>
          <cell r="AL177">
            <v>5.8760000000000003</v>
          </cell>
          <cell r="AM177">
            <v>6.0449999999999999</v>
          </cell>
          <cell r="AN177">
            <v>6.1929999999999996</v>
          </cell>
          <cell r="AO177">
            <v>6.2889999999999997</v>
          </cell>
          <cell r="AP177">
            <v>6.5439999999999996</v>
          </cell>
          <cell r="AQ177">
            <v>6.6189999999999998</v>
          </cell>
          <cell r="AR177">
            <v>6.9269999999999996</v>
          </cell>
          <cell r="AS177">
            <v>7.0590000000000002</v>
          </cell>
          <cell r="AT177">
            <v>7.4020000000000001</v>
          </cell>
          <cell r="AU177">
            <v>7.7830000000000004</v>
          </cell>
          <cell r="AV177">
            <v>8.1460000000000008</v>
          </cell>
          <cell r="AW177">
            <v>9.2140000000000004</v>
          </cell>
          <cell r="AX177">
            <v>9.6579999999999995</v>
          </cell>
          <cell r="AY177">
            <v>9.9939999999999998</v>
          </cell>
          <cell r="AZ177">
            <v>10.222</v>
          </cell>
          <cell r="BA177">
            <v>10.327</v>
          </cell>
          <cell r="BB177">
            <v>10.468999999999999</v>
          </cell>
          <cell r="BC177">
            <v>10.907</v>
          </cell>
          <cell r="BD177">
            <v>11.273</v>
          </cell>
          <cell r="BE177">
            <v>12.134</v>
          </cell>
          <cell r="BF177">
            <v>12.307</v>
          </cell>
          <cell r="BG177">
            <v>12.552</v>
          </cell>
          <cell r="BH177">
            <v>13.374000000000001</v>
          </cell>
          <cell r="BI177">
            <v>13.558</v>
          </cell>
          <cell r="BJ177">
            <v>14.247999999999999</v>
          </cell>
          <cell r="BK177">
            <v>14.993</v>
          </cell>
          <cell r="BL177">
            <v>15.983000000000001</v>
          </cell>
          <cell r="BM177">
            <v>16.405999999999999</v>
          </cell>
          <cell r="BN177">
            <v>16.638000000000002</v>
          </cell>
          <cell r="BO177">
            <v>16.654</v>
          </cell>
          <cell r="BP177">
            <v>16.800999999999998</v>
          </cell>
          <cell r="BQ177">
            <v>16.914000000000001</v>
          </cell>
          <cell r="BR177">
            <v>17.027000000000001</v>
          </cell>
          <cell r="BS177">
            <v>17.181999999999999</v>
          </cell>
          <cell r="BT177">
            <v>17.463000000000001</v>
          </cell>
          <cell r="BU177">
            <v>17.96</v>
          </cell>
          <cell r="BV177">
            <v>18.542999999999999</v>
          </cell>
          <cell r="BW177">
            <v>20.312000000000001</v>
          </cell>
          <cell r="BX177">
            <v>20.9</v>
          </cell>
          <cell r="BY177">
            <v>21.951000000000001</v>
          </cell>
          <cell r="BZ177">
            <v>23.451000000000001</v>
          </cell>
          <cell r="CA177">
            <v>23.913</v>
          </cell>
          <cell r="CB177">
            <v>25.623000000000001</v>
          </cell>
          <cell r="CC177">
            <v>26.582999999999998</v>
          </cell>
          <cell r="CD177">
            <v>27.439</v>
          </cell>
          <cell r="CE177">
            <v>28.489000000000001</v>
          </cell>
          <cell r="CF177">
            <v>28.959</v>
          </cell>
          <cell r="CG177">
            <v>29.786000000000001</v>
          </cell>
          <cell r="CH177">
            <v>30.734999999999999</v>
          </cell>
          <cell r="CI177">
            <v>31.306999999999999</v>
          </cell>
          <cell r="CJ177">
            <v>31.908999999999999</v>
          </cell>
          <cell r="CK177">
            <v>32.825000000000003</v>
          </cell>
          <cell r="CL177">
            <v>35.116</v>
          </cell>
          <cell r="CM177">
            <v>37.44</v>
          </cell>
          <cell r="CN177">
            <v>38.28</v>
          </cell>
          <cell r="CO177">
            <v>41.387999999999998</v>
          </cell>
          <cell r="CP177">
            <v>43.933999999999997</v>
          </cell>
          <cell r="CQ177">
            <v>46.792000000000002</v>
          </cell>
          <cell r="CR177">
            <v>48.978000000000002</v>
          </cell>
          <cell r="CS177">
            <v>52.100999999999999</v>
          </cell>
          <cell r="CT177">
            <v>56.08</v>
          </cell>
          <cell r="CU177">
            <v>59.703000000000003</v>
          </cell>
          <cell r="CV177">
            <v>63.207999999999998</v>
          </cell>
        </row>
        <row r="178">
          <cell r="B178" t="str">
            <v>CS11</v>
          </cell>
          <cell r="C178" t="str">
            <v>T11</v>
          </cell>
          <cell r="D178" t="str">
            <v>D.M.T. 0.007,00 Km</v>
          </cell>
          <cell r="E178">
            <v>2.8929999999999998</v>
          </cell>
          <cell r="F178">
            <v>2.8879999999999999</v>
          </cell>
          <cell r="G178">
            <v>2.9319999999999999</v>
          </cell>
          <cell r="H178">
            <v>3.1360000000000001</v>
          </cell>
          <cell r="I178">
            <v>3.1739999999999999</v>
          </cell>
          <cell r="J178">
            <v>3.214</v>
          </cell>
          <cell r="K178">
            <v>3.181</v>
          </cell>
          <cell r="L178">
            <v>3.3860000000000001</v>
          </cell>
          <cell r="M178">
            <v>3.4039999999999999</v>
          </cell>
          <cell r="N178">
            <v>3.4129999999999998</v>
          </cell>
          <cell r="O178">
            <v>3.452</v>
          </cell>
          <cell r="P178">
            <v>3.56</v>
          </cell>
          <cell r="Q178">
            <v>3.746</v>
          </cell>
          <cell r="R178">
            <v>3.9220000000000002</v>
          </cell>
          <cell r="S178">
            <v>3.944</v>
          </cell>
          <cell r="T178">
            <v>4.2939999999999996</v>
          </cell>
          <cell r="U178">
            <v>4.452</v>
          </cell>
          <cell r="V178">
            <v>4.4340000000000002</v>
          </cell>
          <cell r="W178">
            <v>4.4740000000000002</v>
          </cell>
          <cell r="X178">
            <v>4.4850000000000003</v>
          </cell>
          <cell r="Y178">
            <v>4.4909999999999997</v>
          </cell>
          <cell r="Z178">
            <v>4.6849999999999996</v>
          </cell>
          <cell r="AA178">
            <v>4.6929999999999996</v>
          </cell>
          <cell r="AB178">
            <v>4.7149999999999999</v>
          </cell>
          <cell r="AC178">
            <v>4.7859999999999996</v>
          </cell>
          <cell r="AD178">
            <v>4.931</v>
          </cell>
          <cell r="AE178">
            <v>4.9770000000000003</v>
          </cell>
          <cell r="AF178">
            <v>5.1319999999999997</v>
          </cell>
          <cell r="AG178">
            <v>5.157</v>
          </cell>
          <cell r="AH178">
            <v>5.1849999999999996</v>
          </cell>
          <cell r="AI178">
            <v>5.484</v>
          </cell>
          <cell r="AJ178">
            <v>5.52</v>
          </cell>
          <cell r="AK178">
            <v>5.5359999999999996</v>
          </cell>
          <cell r="AL178">
            <v>5.5570000000000004</v>
          </cell>
          <cell r="AM178">
            <v>5.7249999999999996</v>
          </cell>
          <cell r="AN178">
            <v>5.8719999999999999</v>
          </cell>
          <cell r="AO178">
            <v>5.9610000000000003</v>
          </cell>
          <cell r="AP178">
            <v>6.2089999999999996</v>
          </cell>
          <cell r="AQ178">
            <v>6.2779999999999996</v>
          </cell>
          <cell r="AR178">
            <v>6.5650000000000004</v>
          </cell>
          <cell r="AS178">
            <v>6.6870000000000003</v>
          </cell>
          <cell r="AT178">
            <v>7.0119999999999996</v>
          </cell>
          <cell r="AU178">
            <v>7.3810000000000002</v>
          </cell>
          <cell r="AV178">
            <v>7.726</v>
          </cell>
          <cell r="AW178">
            <v>8.7420000000000009</v>
          </cell>
          <cell r="AX178">
            <v>9.1739999999999995</v>
          </cell>
          <cell r="AY178">
            <v>9.4920000000000009</v>
          </cell>
          <cell r="AZ178">
            <v>9.7140000000000004</v>
          </cell>
          <cell r="BA178">
            <v>9.8070000000000004</v>
          </cell>
          <cell r="BB178">
            <v>9.9440000000000008</v>
          </cell>
          <cell r="BC178">
            <v>10.356999999999999</v>
          </cell>
          <cell r="BD178">
            <v>10.71</v>
          </cell>
          <cell r="BE178">
            <v>11.516999999999999</v>
          </cell>
          <cell r="BF178">
            <v>11.683999999999999</v>
          </cell>
          <cell r="BG178">
            <v>11.914999999999999</v>
          </cell>
          <cell r="BH178">
            <v>12.678000000000001</v>
          </cell>
          <cell r="BI178">
            <v>12.85</v>
          </cell>
          <cell r="BJ178">
            <v>13.497</v>
          </cell>
          <cell r="BK178">
            <v>14.204000000000001</v>
          </cell>
          <cell r="BL178">
            <v>15.162000000000001</v>
          </cell>
          <cell r="BM178">
            <v>15.552</v>
          </cell>
          <cell r="BN178">
            <v>15.765000000000001</v>
          </cell>
          <cell r="BO178">
            <v>15.781000000000001</v>
          </cell>
          <cell r="BP178">
            <v>15.92</v>
          </cell>
          <cell r="BQ178">
            <v>16.026</v>
          </cell>
          <cell r="BR178">
            <v>16.131</v>
          </cell>
          <cell r="BS178">
            <v>16.274999999999999</v>
          </cell>
          <cell r="BT178">
            <v>16.538</v>
          </cell>
          <cell r="BU178">
            <v>17.016999999999999</v>
          </cell>
          <cell r="BV178">
            <v>17.574999999999999</v>
          </cell>
          <cell r="BW178">
            <v>19.222999999999999</v>
          </cell>
          <cell r="BX178">
            <v>19.785</v>
          </cell>
          <cell r="BY178">
            <v>20.806999999999999</v>
          </cell>
          <cell r="BZ178">
            <v>22.241</v>
          </cell>
          <cell r="CA178">
            <v>22.67</v>
          </cell>
          <cell r="CB178">
            <v>24.286999999999999</v>
          </cell>
          <cell r="CC178">
            <v>25.213000000000001</v>
          </cell>
          <cell r="CD178">
            <v>26.04</v>
          </cell>
          <cell r="CE178">
            <v>27.01</v>
          </cell>
          <cell r="CF178">
            <v>27.448</v>
          </cell>
          <cell r="CG178">
            <v>28.213999999999999</v>
          </cell>
          <cell r="CH178">
            <v>29.091999999999999</v>
          </cell>
          <cell r="CI178">
            <v>29.623999999999999</v>
          </cell>
          <cell r="CJ178">
            <v>30.184999999999999</v>
          </cell>
          <cell r="CK178">
            <v>31.033999999999999</v>
          </cell>
          <cell r="CL178">
            <v>33.215000000000003</v>
          </cell>
          <cell r="CM178">
            <v>35.447000000000003</v>
          </cell>
          <cell r="CN178">
            <v>36.231000000000002</v>
          </cell>
          <cell r="CO178">
            <v>39.192</v>
          </cell>
          <cell r="CP178">
            <v>41.567</v>
          </cell>
          <cell r="CQ178">
            <v>44.34</v>
          </cell>
          <cell r="CR178">
            <v>46.372999999999998</v>
          </cell>
          <cell r="CS178">
            <v>49.338999999999999</v>
          </cell>
          <cell r="CT178">
            <v>53.115000000000002</v>
          </cell>
          <cell r="CU178">
            <v>56.566000000000003</v>
          </cell>
          <cell r="CV178">
            <v>59.868000000000002</v>
          </cell>
        </row>
        <row r="179">
          <cell r="B179" t="str">
            <v>CS12</v>
          </cell>
          <cell r="C179" t="str">
            <v>T12</v>
          </cell>
          <cell r="D179" t="str">
            <v>D.M.T. 0.008,00 Km</v>
          </cell>
          <cell r="E179">
            <v>2.7669999999999999</v>
          </cell>
          <cell r="F179">
            <v>2.7629999999999999</v>
          </cell>
          <cell r="G179">
            <v>2.8039999999999998</v>
          </cell>
          <cell r="H179">
            <v>2.9950000000000001</v>
          </cell>
          <cell r="I179">
            <v>3.0310000000000001</v>
          </cell>
          <cell r="J179">
            <v>3.0710000000000002</v>
          </cell>
          <cell r="K179">
            <v>3.0369999999999999</v>
          </cell>
          <cell r="L179">
            <v>3.234</v>
          </cell>
          <cell r="M179">
            <v>3.2509999999999999</v>
          </cell>
          <cell r="N179">
            <v>3.258</v>
          </cell>
          <cell r="O179">
            <v>3.2959999999999998</v>
          </cell>
          <cell r="P179">
            <v>3.3980000000000001</v>
          </cell>
          <cell r="Q179">
            <v>3.573</v>
          </cell>
          <cell r="R179">
            <v>3.7469999999999999</v>
          </cell>
          <cell r="S179">
            <v>3.7679999999999998</v>
          </cell>
          <cell r="T179">
            <v>4.0979999999999999</v>
          </cell>
          <cell r="U179">
            <v>4.2549999999999999</v>
          </cell>
          <cell r="V179">
            <v>4.2359999999999998</v>
          </cell>
          <cell r="W179">
            <v>4.2750000000000004</v>
          </cell>
          <cell r="X179">
            <v>4.2859999999999996</v>
          </cell>
          <cell r="Y179">
            <v>4.2919999999999998</v>
          </cell>
          <cell r="Z179">
            <v>4.4720000000000004</v>
          </cell>
          <cell r="AA179">
            <v>4.4790000000000001</v>
          </cell>
          <cell r="AB179">
            <v>4.5</v>
          </cell>
          <cell r="AC179">
            <v>4.5659999999999998</v>
          </cell>
          <cell r="AD179">
            <v>4.71</v>
          </cell>
          <cell r="AE179">
            <v>4.7519999999999998</v>
          </cell>
          <cell r="AF179">
            <v>4.8929999999999998</v>
          </cell>
          <cell r="AG179">
            <v>4.9169999999999998</v>
          </cell>
          <cell r="AH179">
            <v>4.9429999999999996</v>
          </cell>
          <cell r="AI179">
            <v>5.2279999999999998</v>
          </cell>
          <cell r="AJ179">
            <v>5.2619999999999996</v>
          </cell>
          <cell r="AK179">
            <v>5.2759999999999998</v>
          </cell>
          <cell r="AL179">
            <v>5.2969999999999997</v>
          </cell>
          <cell r="AM179">
            <v>5.4630000000000001</v>
          </cell>
          <cell r="AN179">
            <v>5.609</v>
          </cell>
          <cell r="AO179">
            <v>5.6920000000000002</v>
          </cell>
          <cell r="AP179">
            <v>5.9340000000000002</v>
          </cell>
          <cell r="AQ179">
            <v>5.9969999999999999</v>
          </cell>
          <cell r="AR179">
            <v>6.2679999999999998</v>
          </cell>
          <cell r="AS179">
            <v>6.3819999999999997</v>
          </cell>
          <cell r="AT179">
            <v>6.6920000000000002</v>
          </cell>
          <cell r="AU179">
            <v>7.05</v>
          </cell>
          <cell r="AV179">
            <v>7.3819999999999997</v>
          </cell>
          <cell r="AW179">
            <v>8.3550000000000004</v>
          </cell>
          <cell r="AX179">
            <v>8.7769999999999992</v>
          </cell>
          <cell r="AY179">
            <v>9.0809999999999995</v>
          </cell>
          <cell r="AZ179">
            <v>9.2970000000000006</v>
          </cell>
          <cell r="BA179">
            <v>9.3810000000000002</v>
          </cell>
          <cell r="BB179">
            <v>9.5139999999999993</v>
          </cell>
          <cell r="BC179">
            <v>9.9049999999999994</v>
          </cell>
          <cell r="BD179">
            <v>10.247999999999999</v>
          </cell>
          <cell r="BE179">
            <v>11.010999999999999</v>
          </cell>
          <cell r="BF179">
            <v>11.172000000000001</v>
          </cell>
          <cell r="BG179">
            <v>11.391999999999999</v>
          </cell>
          <cell r="BH179">
            <v>12.106999999999999</v>
          </cell>
          <cell r="BI179">
            <v>12.269</v>
          </cell>
          <cell r="BJ179">
            <v>12.882</v>
          </cell>
          <cell r="BK179">
            <v>13.557</v>
          </cell>
          <cell r="BL179">
            <v>14.488</v>
          </cell>
          <cell r="BM179">
            <v>14.85</v>
          </cell>
          <cell r="BN179">
            <v>15.048999999999999</v>
          </cell>
          <cell r="BO179">
            <v>15.064</v>
          </cell>
          <cell r="BP179">
            <v>15.196999999999999</v>
          </cell>
          <cell r="BQ179">
            <v>15.297000000000001</v>
          </cell>
          <cell r="BR179">
            <v>15.396000000000001</v>
          </cell>
          <cell r="BS179">
            <v>15.532</v>
          </cell>
          <cell r="BT179">
            <v>15.779</v>
          </cell>
          <cell r="BU179">
            <v>16.242999999999999</v>
          </cell>
          <cell r="BV179">
            <v>16.78</v>
          </cell>
          <cell r="BW179">
            <v>18.329000000000001</v>
          </cell>
          <cell r="BX179">
            <v>18.869</v>
          </cell>
          <cell r="BY179">
            <v>19.867999999999999</v>
          </cell>
          <cell r="BZ179">
            <v>21.247</v>
          </cell>
          <cell r="CA179">
            <v>21.65</v>
          </cell>
          <cell r="CB179">
            <v>23.190999999999999</v>
          </cell>
          <cell r="CC179">
            <v>24.088000000000001</v>
          </cell>
          <cell r="CD179">
            <v>24.890999999999998</v>
          </cell>
          <cell r="CE179">
            <v>25.795999999999999</v>
          </cell>
          <cell r="CF179">
            <v>26.207999999999998</v>
          </cell>
          <cell r="CG179">
            <v>26.922999999999998</v>
          </cell>
          <cell r="CH179">
            <v>27.742999999999999</v>
          </cell>
          <cell r="CI179">
            <v>28.242000000000001</v>
          </cell>
          <cell r="CJ179">
            <v>28.768999999999998</v>
          </cell>
          <cell r="CK179">
            <v>29.562999999999999</v>
          </cell>
          <cell r="CL179">
            <v>31.655000000000001</v>
          </cell>
          <cell r="CM179">
            <v>33.811</v>
          </cell>
          <cell r="CN179">
            <v>34.549999999999997</v>
          </cell>
          <cell r="CO179">
            <v>37.389000000000003</v>
          </cell>
          <cell r="CP179">
            <v>39.622999999999998</v>
          </cell>
          <cell r="CQ179">
            <v>42.326000000000001</v>
          </cell>
          <cell r="CR179">
            <v>44.234000000000002</v>
          </cell>
          <cell r="CS179">
            <v>47.073</v>
          </cell>
          <cell r="CT179">
            <v>50.680999999999997</v>
          </cell>
          <cell r="CU179">
            <v>53.991</v>
          </cell>
          <cell r="CV179">
            <v>57.127000000000002</v>
          </cell>
        </row>
        <row r="180">
          <cell r="B180" t="str">
            <v>CS13</v>
          </cell>
          <cell r="C180" t="str">
            <v>T13</v>
          </cell>
          <cell r="D180" t="str">
            <v>D.M.T. 0.009,00 Km</v>
          </cell>
          <cell r="E180">
            <v>2.66</v>
          </cell>
          <cell r="F180">
            <v>2.657</v>
          </cell>
          <cell r="G180">
            <v>2.6970000000000001</v>
          </cell>
          <cell r="H180">
            <v>2.8759999999999999</v>
          </cell>
          <cell r="I180">
            <v>2.911</v>
          </cell>
          <cell r="J180">
            <v>2.9489999999999998</v>
          </cell>
          <cell r="K180">
            <v>2.9159999999999999</v>
          </cell>
          <cell r="L180">
            <v>3.1059999999999999</v>
          </cell>
          <cell r="M180">
            <v>3.121</v>
          </cell>
          <cell r="N180">
            <v>3.1280000000000001</v>
          </cell>
          <cell r="O180">
            <v>3.1640000000000001</v>
          </cell>
          <cell r="P180">
            <v>3.2629999999999999</v>
          </cell>
          <cell r="Q180">
            <v>3.427</v>
          </cell>
          <cell r="R180">
            <v>3.6</v>
          </cell>
          <cell r="S180">
            <v>3.6190000000000002</v>
          </cell>
          <cell r="T180">
            <v>3.9329999999999998</v>
          </cell>
          <cell r="U180">
            <v>4.0890000000000004</v>
          </cell>
          <cell r="V180">
            <v>4.07</v>
          </cell>
          <cell r="W180">
            <v>4.1079999999999997</v>
          </cell>
          <cell r="X180">
            <v>4.1180000000000003</v>
          </cell>
          <cell r="Y180">
            <v>4.1239999999999997</v>
          </cell>
          <cell r="Z180">
            <v>4.2919999999999998</v>
          </cell>
          <cell r="AA180">
            <v>4.2990000000000004</v>
          </cell>
          <cell r="AB180">
            <v>4.319</v>
          </cell>
          <cell r="AC180">
            <v>4.3810000000000002</v>
          </cell>
          <cell r="AD180">
            <v>4.5229999999999997</v>
          </cell>
          <cell r="AE180">
            <v>4.5620000000000003</v>
          </cell>
          <cell r="AF180">
            <v>4.6929999999999996</v>
          </cell>
          <cell r="AG180">
            <v>4.7149999999999999</v>
          </cell>
          <cell r="AH180">
            <v>4.74</v>
          </cell>
          <cell r="AI180">
            <v>5.0119999999999996</v>
          </cell>
          <cell r="AJ180">
            <v>5.0439999999999996</v>
          </cell>
          <cell r="AK180">
            <v>5.0579999999999998</v>
          </cell>
          <cell r="AL180">
            <v>5.077</v>
          </cell>
          <cell r="AM180">
            <v>5.242</v>
          </cell>
          <cell r="AN180">
            <v>5.3869999999999996</v>
          </cell>
          <cell r="AO180">
            <v>5.4649999999999999</v>
          </cell>
          <cell r="AP180">
            <v>5.702</v>
          </cell>
          <cell r="AQ180">
            <v>5.7619999999999996</v>
          </cell>
          <cell r="AR180">
            <v>6.0179999999999998</v>
          </cell>
          <cell r="AS180">
            <v>6.125</v>
          </cell>
          <cell r="AT180">
            <v>6.423</v>
          </cell>
          <cell r="AU180">
            <v>6.7720000000000002</v>
          </cell>
          <cell r="AV180">
            <v>7.0919999999999996</v>
          </cell>
          <cell r="AW180">
            <v>8.0289999999999999</v>
          </cell>
          <cell r="AX180">
            <v>8.4429999999999996</v>
          </cell>
          <cell r="AY180">
            <v>8.734</v>
          </cell>
          <cell r="AZ180">
            <v>8.9450000000000003</v>
          </cell>
          <cell r="BA180">
            <v>9.0220000000000002</v>
          </cell>
          <cell r="BB180">
            <v>9.1509999999999998</v>
          </cell>
          <cell r="BC180">
            <v>9.5239999999999991</v>
          </cell>
          <cell r="BD180">
            <v>9.859</v>
          </cell>
          <cell r="BE180">
            <v>10.585000000000001</v>
          </cell>
          <cell r="BF180">
            <v>10.741</v>
          </cell>
          <cell r="BG180">
            <v>10.952</v>
          </cell>
          <cell r="BH180">
            <v>11.625</v>
          </cell>
          <cell r="BI180">
            <v>11.779</v>
          </cell>
          <cell r="BJ180">
            <v>12.363</v>
          </cell>
          <cell r="BK180">
            <v>13.010999999999999</v>
          </cell>
          <cell r="BL180">
            <v>13.919</v>
          </cell>
          <cell r="BM180">
            <v>14.259</v>
          </cell>
          <cell r="BN180">
            <v>14.445</v>
          </cell>
          <cell r="BO180">
            <v>14.46</v>
          </cell>
          <cell r="BP180">
            <v>14.587</v>
          </cell>
          <cell r="BQ180">
            <v>14.682</v>
          </cell>
          <cell r="BR180">
            <v>14.775</v>
          </cell>
          <cell r="BS180">
            <v>14.904999999999999</v>
          </cell>
          <cell r="BT180">
            <v>15.138999999999999</v>
          </cell>
          <cell r="BU180">
            <v>15.590999999999999</v>
          </cell>
          <cell r="BV180">
            <v>16.11</v>
          </cell>
          <cell r="BW180">
            <v>17.576000000000001</v>
          </cell>
          <cell r="BX180">
            <v>18.097999999999999</v>
          </cell>
          <cell r="BY180">
            <v>19.076000000000001</v>
          </cell>
          <cell r="BZ180">
            <v>20.408999999999999</v>
          </cell>
          <cell r="CA180">
            <v>20.79</v>
          </cell>
          <cell r="CB180">
            <v>22.265999999999998</v>
          </cell>
          <cell r="CC180">
            <v>23.138999999999999</v>
          </cell>
          <cell r="CD180">
            <v>23.922999999999998</v>
          </cell>
          <cell r="CE180">
            <v>24.771999999999998</v>
          </cell>
          <cell r="CF180">
            <v>25.161999999999999</v>
          </cell>
          <cell r="CG180">
            <v>25.834</v>
          </cell>
          <cell r="CH180">
            <v>26.605</v>
          </cell>
          <cell r="CI180">
            <v>27.076000000000001</v>
          </cell>
          <cell r="CJ180">
            <v>27.574999999999999</v>
          </cell>
          <cell r="CK180">
            <v>28.323</v>
          </cell>
          <cell r="CL180">
            <v>30.34</v>
          </cell>
          <cell r="CM180">
            <v>32.432000000000002</v>
          </cell>
          <cell r="CN180">
            <v>33.131</v>
          </cell>
          <cell r="CO180">
            <v>35.869</v>
          </cell>
          <cell r="CP180">
            <v>37.984000000000002</v>
          </cell>
          <cell r="CQ180">
            <v>40.628</v>
          </cell>
          <cell r="CR180">
            <v>42.429000000000002</v>
          </cell>
          <cell r="CS180">
            <v>45.161000000000001</v>
          </cell>
          <cell r="CT180">
            <v>48.628999999999998</v>
          </cell>
          <cell r="CU180">
            <v>51.82</v>
          </cell>
          <cell r="CV180">
            <v>54.814999999999998</v>
          </cell>
        </row>
        <row r="181">
          <cell r="B181" t="str">
            <v>CS14</v>
          </cell>
          <cell r="C181" t="str">
            <v>T14</v>
          </cell>
          <cell r="D181" t="str">
            <v>D.M.T. 0.010,00 Km</v>
          </cell>
          <cell r="E181">
            <v>2.5950000000000002</v>
          </cell>
          <cell r="F181">
            <v>2.593</v>
          </cell>
          <cell r="G181">
            <v>2.6309999999999998</v>
          </cell>
          <cell r="H181">
            <v>2.802</v>
          </cell>
          <cell r="I181">
            <v>2.8380000000000001</v>
          </cell>
          <cell r="J181">
            <v>2.875</v>
          </cell>
          <cell r="K181">
            <v>2.8420000000000001</v>
          </cell>
          <cell r="L181">
            <v>3.0270000000000001</v>
          </cell>
          <cell r="M181">
            <v>3.0419999999999998</v>
          </cell>
          <cell r="N181">
            <v>3.048</v>
          </cell>
          <cell r="O181">
            <v>3.0830000000000002</v>
          </cell>
          <cell r="P181">
            <v>3.1789999999999998</v>
          </cell>
          <cell r="Q181">
            <v>3.3380000000000001</v>
          </cell>
          <cell r="R181">
            <v>3.5089999999999999</v>
          </cell>
          <cell r="S181">
            <v>3.528</v>
          </cell>
          <cell r="T181">
            <v>3.8319999999999999</v>
          </cell>
          <cell r="U181">
            <v>3.9870000000000001</v>
          </cell>
          <cell r="V181">
            <v>3.968</v>
          </cell>
          <cell r="W181">
            <v>4.0060000000000002</v>
          </cell>
          <cell r="X181">
            <v>4.0149999999999997</v>
          </cell>
          <cell r="Y181">
            <v>4.0209999999999999</v>
          </cell>
          <cell r="Z181">
            <v>4.1820000000000004</v>
          </cell>
          <cell r="AA181">
            <v>4.1890000000000001</v>
          </cell>
          <cell r="AB181">
            <v>4.2080000000000002</v>
          </cell>
          <cell r="AC181">
            <v>4.2670000000000003</v>
          </cell>
          <cell r="AD181">
            <v>4.4089999999999998</v>
          </cell>
          <cell r="AE181">
            <v>4.4459999999999997</v>
          </cell>
          <cell r="AF181">
            <v>4.569</v>
          </cell>
          <cell r="AG181">
            <v>4.5910000000000002</v>
          </cell>
          <cell r="AH181">
            <v>4.6150000000000002</v>
          </cell>
          <cell r="AI181">
            <v>4.88</v>
          </cell>
          <cell r="AJ181">
            <v>4.91</v>
          </cell>
          <cell r="AK181">
            <v>4.923</v>
          </cell>
          <cell r="AL181">
            <v>4.9420000000000002</v>
          </cell>
          <cell r="AM181">
            <v>5.1070000000000002</v>
          </cell>
          <cell r="AN181">
            <v>5.2510000000000003</v>
          </cell>
          <cell r="AO181">
            <v>5.3259999999999996</v>
          </cell>
          <cell r="AP181">
            <v>5.56</v>
          </cell>
          <cell r="AQ181">
            <v>5.617</v>
          </cell>
          <cell r="AR181">
            <v>5.8650000000000002</v>
          </cell>
          <cell r="AS181">
            <v>5.968</v>
          </cell>
          <cell r="AT181">
            <v>6.258</v>
          </cell>
          <cell r="AU181">
            <v>6.6020000000000003</v>
          </cell>
          <cell r="AV181">
            <v>6.9139999999999997</v>
          </cell>
          <cell r="AW181">
            <v>7.8289999999999997</v>
          </cell>
          <cell r="AX181">
            <v>8.2379999999999995</v>
          </cell>
          <cell r="AY181">
            <v>8.5220000000000002</v>
          </cell>
          <cell r="AZ181">
            <v>8.73</v>
          </cell>
          <cell r="BA181">
            <v>8.8019999999999996</v>
          </cell>
          <cell r="BB181">
            <v>8.9290000000000003</v>
          </cell>
          <cell r="BC181">
            <v>9.2910000000000004</v>
          </cell>
          <cell r="BD181">
            <v>9.6210000000000004</v>
          </cell>
          <cell r="BE181">
            <v>10.324</v>
          </cell>
          <cell r="BF181">
            <v>10.477</v>
          </cell>
          <cell r="BG181">
            <v>10.682</v>
          </cell>
          <cell r="BH181">
            <v>11.33</v>
          </cell>
          <cell r="BI181">
            <v>11.478999999999999</v>
          </cell>
          <cell r="BJ181">
            <v>12.045</v>
          </cell>
          <cell r="BK181">
            <v>12.677</v>
          </cell>
          <cell r="BL181">
            <v>13.571999999999999</v>
          </cell>
          <cell r="BM181">
            <v>13.897</v>
          </cell>
          <cell r="BN181">
            <v>14.074999999999999</v>
          </cell>
          <cell r="BO181">
            <v>14.090999999999999</v>
          </cell>
          <cell r="BP181">
            <v>14.214</v>
          </cell>
          <cell r="BQ181">
            <v>14.305999999999999</v>
          </cell>
          <cell r="BR181">
            <v>14.396000000000001</v>
          </cell>
          <cell r="BS181">
            <v>14.521000000000001</v>
          </cell>
          <cell r="BT181">
            <v>14.747</v>
          </cell>
          <cell r="BU181">
            <v>15.192</v>
          </cell>
          <cell r="BV181">
            <v>15.701000000000001</v>
          </cell>
          <cell r="BW181">
            <v>17.114000000000001</v>
          </cell>
          <cell r="BX181">
            <v>17.626000000000001</v>
          </cell>
          <cell r="BY181">
            <v>18.591999999999999</v>
          </cell>
          <cell r="BZ181">
            <v>19.896999999999998</v>
          </cell>
          <cell r="CA181">
            <v>20.263999999999999</v>
          </cell>
          <cell r="CB181">
            <v>21.701000000000001</v>
          </cell>
          <cell r="CC181">
            <v>22.559000000000001</v>
          </cell>
          <cell r="CD181">
            <v>23.331</v>
          </cell>
          <cell r="CE181">
            <v>24.146000000000001</v>
          </cell>
          <cell r="CF181">
            <v>24.523</v>
          </cell>
          <cell r="CG181">
            <v>25.169</v>
          </cell>
          <cell r="CH181">
            <v>25.91</v>
          </cell>
          <cell r="CI181">
            <v>26.364000000000001</v>
          </cell>
          <cell r="CJ181">
            <v>26.846</v>
          </cell>
          <cell r="CK181">
            <v>27.565000000000001</v>
          </cell>
          <cell r="CL181">
            <v>29.536000000000001</v>
          </cell>
          <cell r="CM181">
            <v>31.588999999999999</v>
          </cell>
          <cell r="CN181">
            <v>32.265000000000001</v>
          </cell>
          <cell r="CO181">
            <v>34.94</v>
          </cell>
          <cell r="CP181">
            <v>36.982999999999997</v>
          </cell>
          <cell r="CQ181">
            <v>39.591000000000001</v>
          </cell>
          <cell r="CR181">
            <v>41.326999999999998</v>
          </cell>
          <cell r="CS181">
            <v>43.993000000000002</v>
          </cell>
          <cell r="CT181">
            <v>47.375</v>
          </cell>
          <cell r="CU181">
            <v>50.493000000000002</v>
          </cell>
          <cell r="CV181">
            <v>53.402000000000001</v>
          </cell>
        </row>
        <row r="182">
          <cell r="B182" t="str">
            <v>CS15</v>
          </cell>
          <cell r="C182" t="str">
            <v>T15</v>
          </cell>
          <cell r="D182" t="str">
            <v>D.M.T. 0.012,00 Km</v>
          </cell>
          <cell r="E182">
            <v>2.4870000000000001</v>
          </cell>
          <cell r="F182">
            <v>2.4860000000000002</v>
          </cell>
          <cell r="G182">
            <v>2.5219999999999998</v>
          </cell>
          <cell r="H182">
            <v>2.6819999999999999</v>
          </cell>
          <cell r="I182">
            <v>2.7160000000000002</v>
          </cell>
          <cell r="J182">
            <v>2.7519999999999998</v>
          </cell>
          <cell r="K182">
            <v>2.718</v>
          </cell>
          <cell r="L182">
            <v>2.8969999999999998</v>
          </cell>
          <cell r="M182">
            <v>2.911</v>
          </cell>
          <cell r="N182">
            <v>2.9159999999999999</v>
          </cell>
          <cell r="O182">
            <v>2.95</v>
          </cell>
          <cell r="P182">
            <v>3.0409999999999999</v>
          </cell>
          <cell r="Q182">
            <v>3.19</v>
          </cell>
          <cell r="R182">
            <v>3.36</v>
          </cell>
          <cell r="S182">
            <v>3.3780000000000001</v>
          </cell>
          <cell r="T182">
            <v>3.665</v>
          </cell>
          <cell r="U182">
            <v>3.819</v>
          </cell>
          <cell r="V182">
            <v>3.8</v>
          </cell>
          <cell r="W182">
            <v>3.8359999999999999</v>
          </cell>
          <cell r="X182">
            <v>3.8450000000000002</v>
          </cell>
          <cell r="Y182">
            <v>3.851</v>
          </cell>
          <cell r="Z182">
            <v>3.9990000000000001</v>
          </cell>
          <cell r="AA182">
            <v>4.0060000000000002</v>
          </cell>
          <cell r="AB182">
            <v>4.0250000000000004</v>
          </cell>
          <cell r="AC182">
            <v>4.0789999999999997</v>
          </cell>
          <cell r="AD182">
            <v>4.22</v>
          </cell>
          <cell r="AE182">
            <v>4.2539999999999996</v>
          </cell>
          <cell r="AF182">
            <v>4.3650000000000002</v>
          </cell>
          <cell r="AG182">
            <v>4.3860000000000001</v>
          </cell>
          <cell r="AH182">
            <v>4.4080000000000004</v>
          </cell>
          <cell r="AI182">
            <v>4.6609999999999996</v>
          </cell>
          <cell r="AJ182">
            <v>4.6890000000000001</v>
          </cell>
          <cell r="AK182">
            <v>4.702</v>
          </cell>
          <cell r="AL182">
            <v>4.7190000000000003</v>
          </cell>
          <cell r="AM182">
            <v>4.883</v>
          </cell>
          <cell r="AN182">
            <v>5.0259999999999998</v>
          </cell>
          <cell r="AO182">
            <v>5.0960000000000001</v>
          </cell>
          <cell r="AP182">
            <v>5.3250000000000002</v>
          </cell>
          <cell r="AQ182">
            <v>5.3769999999999998</v>
          </cell>
          <cell r="AR182">
            <v>5.6109999999999998</v>
          </cell>
          <cell r="AS182">
            <v>5.7080000000000002</v>
          </cell>
          <cell r="AT182">
            <v>5.9850000000000003</v>
          </cell>
          <cell r="AU182">
            <v>6.32</v>
          </cell>
          <cell r="AV182">
            <v>6.62</v>
          </cell>
          <cell r="AW182">
            <v>7.4989999999999997</v>
          </cell>
          <cell r="AX182">
            <v>7.899</v>
          </cell>
          <cell r="AY182">
            <v>8.17</v>
          </cell>
          <cell r="AZ182">
            <v>8.3729999999999993</v>
          </cell>
          <cell r="BA182">
            <v>8.4380000000000006</v>
          </cell>
          <cell r="BB182">
            <v>8.5619999999999994</v>
          </cell>
          <cell r="BC182">
            <v>8.9049999999999994</v>
          </cell>
          <cell r="BD182">
            <v>9.2260000000000009</v>
          </cell>
          <cell r="BE182">
            <v>9.8919999999999995</v>
          </cell>
          <cell r="BF182">
            <v>10.039999999999999</v>
          </cell>
          <cell r="BG182">
            <v>10.236000000000001</v>
          </cell>
          <cell r="BH182">
            <v>10.843</v>
          </cell>
          <cell r="BI182">
            <v>10.983000000000001</v>
          </cell>
          <cell r="BJ182">
            <v>11.52</v>
          </cell>
          <cell r="BK182">
            <v>12.125</v>
          </cell>
          <cell r="BL182">
            <v>12.996</v>
          </cell>
          <cell r="BM182">
            <v>13.298</v>
          </cell>
          <cell r="BN182">
            <v>13.464</v>
          </cell>
          <cell r="BO182">
            <v>13.478999999999999</v>
          </cell>
          <cell r="BP182">
            <v>13.597</v>
          </cell>
          <cell r="BQ182">
            <v>13.683999999999999</v>
          </cell>
          <cell r="BR182">
            <v>13.769</v>
          </cell>
          <cell r="BS182">
            <v>13.887</v>
          </cell>
          <cell r="BT182">
            <v>14.099</v>
          </cell>
          <cell r="BU182">
            <v>14.532</v>
          </cell>
          <cell r="BV182">
            <v>15.023</v>
          </cell>
          <cell r="BW182">
            <v>16.352</v>
          </cell>
          <cell r="BX182">
            <v>16.844999999999999</v>
          </cell>
          <cell r="BY182">
            <v>17.79</v>
          </cell>
          <cell r="BZ182">
            <v>19.048999999999999</v>
          </cell>
          <cell r="CA182">
            <v>19.393999999999998</v>
          </cell>
          <cell r="CB182">
            <v>20.765000000000001</v>
          </cell>
          <cell r="CC182">
            <v>21.6</v>
          </cell>
          <cell r="CD182">
            <v>22.350999999999999</v>
          </cell>
          <cell r="CE182">
            <v>23.11</v>
          </cell>
          <cell r="CF182">
            <v>23.465</v>
          </cell>
          <cell r="CG182">
            <v>24.068000000000001</v>
          </cell>
          <cell r="CH182">
            <v>24.759</v>
          </cell>
          <cell r="CI182">
            <v>25.184999999999999</v>
          </cell>
          <cell r="CJ182">
            <v>25.638000000000002</v>
          </cell>
          <cell r="CK182">
            <v>26.311</v>
          </cell>
          <cell r="CL182">
            <v>28.204999999999998</v>
          </cell>
          <cell r="CM182">
            <v>30.193999999999999</v>
          </cell>
          <cell r="CN182">
            <v>30.83</v>
          </cell>
          <cell r="CO182">
            <v>33.402000000000001</v>
          </cell>
          <cell r="CP182">
            <v>35.325000000000003</v>
          </cell>
          <cell r="CQ182">
            <v>37.874000000000002</v>
          </cell>
          <cell r="CR182">
            <v>39.502000000000002</v>
          </cell>
          <cell r="CS182">
            <v>42.058999999999997</v>
          </cell>
          <cell r="CT182">
            <v>45.298000000000002</v>
          </cell>
          <cell r="CU182">
            <v>48.295000000000002</v>
          </cell>
          <cell r="CV182">
            <v>51.063000000000002</v>
          </cell>
        </row>
        <row r="183">
          <cell r="B183" t="str">
            <v>CS16</v>
          </cell>
          <cell r="C183" t="str">
            <v>T16</v>
          </cell>
          <cell r="D183" t="str">
            <v>D.M.T. 0.015,00 Km</v>
          </cell>
          <cell r="E183">
            <v>2.3839999999999999</v>
          </cell>
          <cell r="F183">
            <v>2.383</v>
          </cell>
          <cell r="G183">
            <v>2.4180000000000001</v>
          </cell>
          <cell r="H183">
            <v>2.5659999999999998</v>
          </cell>
          <cell r="I183">
            <v>2.5990000000000002</v>
          </cell>
          <cell r="J183">
            <v>2.6339999999999999</v>
          </cell>
          <cell r="K183">
            <v>2.6</v>
          </cell>
          <cell r="L183">
            <v>2.7730000000000001</v>
          </cell>
          <cell r="M183">
            <v>2.786</v>
          </cell>
          <cell r="N183">
            <v>2.7890000000000001</v>
          </cell>
          <cell r="O183">
            <v>2.8220000000000001</v>
          </cell>
          <cell r="P183">
            <v>2.9089999999999998</v>
          </cell>
          <cell r="Q183">
            <v>3.048</v>
          </cell>
          <cell r="R183">
            <v>3.2170000000000001</v>
          </cell>
          <cell r="S183">
            <v>3.2330000000000001</v>
          </cell>
          <cell r="T183">
            <v>3.504</v>
          </cell>
          <cell r="U183">
            <v>3.6579999999999999</v>
          </cell>
          <cell r="V183">
            <v>3.6389999999999998</v>
          </cell>
          <cell r="W183">
            <v>3.673</v>
          </cell>
          <cell r="X183">
            <v>3.6819999999999999</v>
          </cell>
          <cell r="Y183">
            <v>3.6869999999999998</v>
          </cell>
          <cell r="Z183">
            <v>3.8250000000000002</v>
          </cell>
          <cell r="AA183">
            <v>3.831</v>
          </cell>
          <cell r="AB183">
            <v>3.8490000000000002</v>
          </cell>
          <cell r="AC183">
            <v>3.8980000000000001</v>
          </cell>
          <cell r="AD183">
            <v>4.0389999999999997</v>
          </cell>
          <cell r="AE183">
            <v>4.07</v>
          </cell>
          <cell r="AF183">
            <v>4.17</v>
          </cell>
          <cell r="AG183">
            <v>4.1890000000000001</v>
          </cell>
          <cell r="AH183">
            <v>4.21</v>
          </cell>
          <cell r="AI183">
            <v>4.45</v>
          </cell>
          <cell r="AJ183">
            <v>4.4770000000000003</v>
          </cell>
          <cell r="AK183">
            <v>4.4889999999999999</v>
          </cell>
          <cell r="AL183">
            <v>4.5049999999999999</v>
          </cell>
          <cell r="AM183">
            <v>4.6680000000000001</v>
          </cell>
          <cell r="AN183">
            <v>4.8099999999999996</v>
          </cell>
          <cell r="AO183">
            <v>4.875</v>
          </cell>
          <cell r="AP183">
            <v>5.0990000000000002</v>
          </cell>
          <cell r="AQ183">
            <v>5.1479999999999997</v>
          </cell>
          <cell r="AR183">
            <v>5.367</v>
          </cell>
          <cell r="AS183">
            <v>5.4580000000000002</v>
          </cell>
          <cell r="AT183">
            <v>5.7229999999999999</v>
          </cell>
          <cell r="AU183">
            <v>6.05</v>
          </cell>
          <cell r="AV183">
            <v>6.3380000000000001</v>
          </cell>
          <cell r="AW183">
            <v>7.1820000000000004</v>
          </cell>
          <cell r="AX183">
            <v>7.5739999999999998</v>
          </cell>
          <cell r="AY183">
            <v>7.8339999999999996</v>
          </cell>
          <cell r="AZ183">
            <v>8.032</v>
          </cell>
          <cell r="BA183">
            <v>8.09</v>
          </cell>
          <cell r="BB183">
            <v>8.2100000000000009</v>
          </cell>
          <cell r="BC183">
            <v>8.5350000000000001</v>
          </cell>
          <cell r="BD183">
            <v>8.8490000000000002</v>
          </cell>
          <cell r="BE183">
            <v>9.4779999999999998</v>
          </cell>
          <cell r="BF183">
            <v>9.6219999999999999</v>
          </cell>
          <cell r="BG183">
            <v>9.8079999999999998</v>
          </cell>
          <cell r="BH183">
            <v>10.375</v>
          </cell>
          <cell r="BI183">
            <v>10.507</v>
          </cell>
          <cell r="BJ183">
            <v>11.016</v>
          </cell>
          <cell r="BK183">
            <v>11.595000000000001</v>
          </cell>
          <cell r="BL183">
            <v>12.445</v>
          </cell>
          <cell r="BM183">
            <v>12.724</v>
          </cell>
          <cell r="BN183">
            <v>12.878</v>
          </cell>
          <cell r="BO183">
            <v>12.893000000000001</v>
          </cell>
          <cell r="BP183">
            <v>13.006</v>
          </cell>
          <cell r="BQ183">
            <v>13.087999999999999</v>
          </cell>
          <cell r="BR183">
            <v>13.167</v>
          </cell>
          <cell r="BS183">
            <v>13.278</v>
          </cell>
          <cell r="BT183">
            <v>13.478</v>
          </cell>
          <cell r="BU183">
            <v>13.9</v>
          </cell>
          <cell r="BV183">
            <v>14.372999999999999</v>
          </cell>
          <cell r="BW183">
            <v>15.62</v>
          </cell>
          <cell r="BX183">
            <v>16.096</v>
          </cell>
          <cell r="BY183">
            <v>17.021999999999998</v>
          </cell>
          <cell r="BZ183">
            <v>18.236000000000001</v>
          </cell>
          <cell r="CA183">
            <v>18.559999999999999</v>
          </cell>
          <cell r="CB183">
            <v>19.867999999999999</v>
          </cell>
          <cell r="CC183">
            <v>20.68</v>
          </cell>
          <cell r="CD183">
            <v>21.411999999999999</v>
          </cell>
          <cell r="CE183">
            <v>22.117000000000001</v>
          </cell>
          <cell r="CF183">
            <v>22.451000000000001</v>
          </cell>
          <cell r="CG183">
            <v>23.012</v>
          </cell>
          <cell r="CH183">
            <v>23.655999999999999</v>
          </cell>
          <cell r="CI183">
            <v>24.055</v>
          </cell>
          <cell r="CJ183">
            <v>24.481000000000002</v>
          </cell>
          <cell r="CK183">
            <v>25.109000000000002</v>
          </cell>
          <cell r="CL183">
            <v>26.93</v>
          </cell>
          <cell r="CM183">
            <v>28.856999999999999</v>
          </cell>
          <cell r="CN183">
            <v>29.456</v>
          </cell>
          <cell r="CO183">
            <v>31.928000000000001</v>
          </cell>
          <cell r="CP183">
            <v>33.735999999999997</v>
          </cell>
          <cell r="CQ183">
            <v>36.228000000000002</v>
          </cell>
          <cell r="CR183">
            <v>37.753999999999998</v>
          </cell>
          <cell r="CS183">
            <v>40.206000000000003</v>
          </cell>
          <cell r="CT183">
            <v>43.308999999999997</v>
          </cell>
          <cell r="CU183">
            <v>46.19</v>
          </cell>
          <cell r="CV183">
            <v>48.822000000000003</v>
          </cell>
        </row>
        <row r="184">
          <cell r="B184" t="str">
            <v>CS17</v>
          </cell>
          <cell r="C184" t="str">
            <v>T17</v>
          </cell>
          <cell r="D184" t="str">
            <v>D.M.T. 0.017,00 Km</v>
          </cell>
          <cell r="E184">
            <v>2.335</v>
          </cell>
          <cell r="F184">
            <v>2.335</v>
          </cell>
          <cell r="G184">
            <v>2.3690000000000002</v>
          </cell>
          <cell r="H184">
            <v>2.5110000000000001</v>
          </cell>
          <cell r="I184">
            <v>2.544</v>
          </cell>
          <cell r="J184">
            <v>2.5790000000000002</v>
          </cell>
          <cell r="K184">
            <v>2.5449999999999999</v>
          </cell>
          <cell r="L184">
            <v>2.714</v>
          </cell>
          <cell r="M184">
            <v>2.7269999999999999</v>
          </cell>
          <cell r="N184">
            <v>2.7290000000000001</v>
          </cell>
          <cell r="O184">
            <v>2.762</v>
          </cell>
          <cell r="P184">
            <v>2.847</v>
          </cell>
          <cell r="Q184">
            <v>2.9809999999999999</v>
          </cell>
          <cell r="R184">
            <v>3.15</v>
          </cell>
          <cell r="S184">
            <v>3.1659999999999999</v>
          </cell>
          <cell r="T184">
            <v>3.4289999999999998</v>
          </cell>
          <cell r="U184">
            <v>3.5819999999999999</v>
          </cell>
          <cell r="V184">
            <v>3.5630000000000002</v>
          </cell>
          <cell r="W184">
            <v>3.597</v>
          </cell>
          <cell r="X184">
            <v>3.6059999999999999</v>
          </cell>
          <cell r="Y184">
            <v>3.6110000000000002</v>
          </cell>
          <cell r="Z184">
            <v>3.7429999999999999</v>
          </cell>
          <cell r="AA184">
            <v>3.7490000000000001</v>
          </cell>
          <cell r="AB184">
            <v>3.766</v>
          </cell>
          <cell r="AC184">
            <v>3.8140000000000001</v>
          </cell>
          <cell r="AD184">
            <v>3.9540000000000002</v>
          </cell>
          <cell r="AE184">
            <v>3.9830000000000001</v>
          </cell>
          <cell r="AF184">
            <v>4.0780000000000003</v>
          </cell>
          <cell r="AG184">
            <v>4.0970000000000004</v>
          </cell>
          <cell r="AH184">
            <v>4.117</v>
          </cell>
          <cell r="AI184">
            <v>4.3520000000000003</v>
          </cell>
          <cell r="AJ184">
            <v>4.3780000000000001</v>
          </cell>
          <cell r="AK184">
            <v>4.3890000000000002</v>
          </cell>
          <cell r="AL184">
            <v>4.4050000000000002</v>
          </cell>
          <cell r="AM184">
            <v>4.5670000000000002</v>
          </cell>
          <cell r="AN184">
            <v>4.7089999999999996</v>
          </cell>
          <cell r="AO184">
            <v>4.7720000000000002</v>
          </cell>
          <cell r="AP184">
            <v>4.9939999999999998</v>
          </cell>
          <cell r="AQ184">
            <v>5.04</v>
          </cell>
          <cell r="AR184">
            <v>5.2530000000000001</v>
          </cell>
          <cell r="AS184">
            <v>5.3410000000000002</v>
          </cell>
          <cell r="AT184">
            <v>5.6</v>
          </cell>
          <cell r="AU184">
            <v>5.923</v>
          </cell>
          <cell r="AV184">
            <v>6.2060000000000004</v>
          </cell>
          <cell r="AW184">
            <v>7.0330000000000004</v>
          </cell>
          <cell r="AX184">
            <v>7.4219999999999997</v>
          </cell>
          <cell r="AY184">
            <v>7.6760000000000002</v>
          </cell>
          <cell r="AZ184">
            <v>7.8719999999999999</v>
          </cell>
          <cell r="BA184">
            <v>7.9260000000000002</v>
          </cell>
          <cell r="BB184">
            <v>8.0440000000000005</v>
          </cell>
          <cell r="BC184">
            <v>8.3620000000000001</v>
          </cell>
          <cell r="BD184">
            <v>8.6709999999999994</v>
          </cell>
          <cell r="BE184">
            <v>9.2840000000000007</v>
          </cell>
          <cell r="BF184">
            <v>9.4250000000000007</v>
          </cell>
          <cell r="BG184">
            <v>9.6080000000000005</v>
          </cell>
          <cell r="BH184">
            <v>10.156000000000001</v>
          </cell>
          <cell r="BI184">
            <v>10.284000000000001</v>
          </cell>
          <cell r="BJ184">
            <v>10.78</v>
          </cell>
          <cell r="BK184">
            <v>11.347</v>
          </cell>
          <cell r="BL184">
            <v>12.186</v>
          </cell>
          <cell r="BM184">
            <v>12.455</v>
          </cell>
          <cell r="BN184">
            <v>12.603</v>
          </cell>
          <cell r="BO184">
            <v>12.618</v>
          </cell>
          <cell r="BP184">
            <v>12.728</v>
          </cell>
          <cell r="BQ184">
            <v>12.808</v>
          </cell>
          <cell r="BR184">
            <v>12.885</v>
          </cell>
          <cell r="BS184">
            <v>12.993</v>
          </cell>
          <cell r="BT184">
            <v>13.186999999999999</v>
          </cell>
          <cell r="BU184">
            <v>13.603</v>
          </cell>
          <cell r="BV184">
            <v>14.068</v>
          </cell>
          <cell r="BW184">
            <v>15.276999999999999</v>
          </cell>
          <cell r="BX184">
            <v>15.744</v>
          </cell>
          <cell r="BY184">
            <v>16.661999999999999</v>
          </cell>
          <cell r="BZ184">
            <v>17.855</v>
          </cell>
          <cell r="CA184">
            <v>18.167999999999999</v>
          </cell>
          <cell r="CB184">
            <v>19.446999999999999</v>
          </cell>
          <cell r="CC184">
            <v>20.248000000000001</v>
          </cell>
          <cell r="CD184">
            <v>20.971</v>
          </cell>
          <cell r="CE184">
            <v>21.651</v>
          </cell>
          <cell r="CF184">
            <v>21.975000000000001</v>
          </cell>
          <cell r="CG184">
            <v>22.516999999999999</v>
          </cell>
          <cell r="CH184">
            <v>23.138000000000002</v>
          </cell>
          <cell r="CI184">
            <v>23.524999999999999</v>
          </cell>
          <cell r="CJ184">
            <v>23.937999999999999</v>
          </cell>
          <cell r="CK184">
            <v>24.544</v>
          </cell>
          <cell r="CL184">
            <v>26.332000000000001</v>
          </cell>
          <cell r="CM184">
            <v>28.228999999999999</v>
          </cell>
          <cell r="CN184">
            <v>28.811</v>
          </cell>
          <cell r="CO184">
            <v>31.236000000000001</v>
          </cell>
          <cell r="CP184">
            <v>32.99</v>
          </cell>
          <cell r="CQ184">
            <v>35.456000000000003</v>
          </cell>
          <cell r="CR184">
            <v>36.933999999999997</v>
          </cell>
          <cell r="CS184">
            <v>39.335999999999999</v>
          </cell>
          <cell r="CT184">
            <v>42.375</v>
          </cell>
          <cell r="CU184">
            <v>45.201999999999998</v>
          </cell>
          <cell r="CV184">
            <v>47.77</v>
          </cell>
        </row>
        <row r="185">
          <cell r="B185" t="str">
            <v>CS18</v>
          </cell>
          <cell r="C185" t="str">
            <v>T18</v>
          </cell>
          <cell r="D185" t="str">
            <v>D.M.T. 0.019,00 Km</v>
          </cell>
          <cell r="E185">
            <v>2.2730000000000001</v>
          </cell>
          <cell r="F185">
            <v>2.2730000000000001</v>
          </cell>
          <cell r="G185">
            <v>2.306</v>
          </cell>
          <cell r="H185">
            <v>2.4420000000000002</v>
          </cell>
          <cell r="I185">
            <v>2.4740000000000002</v>
          </cell>
          <cell r="J185">
            <v>2.508</v>
          </cell>
          <cell r="K185">
            <v>2.4740000000000002</v>
          </cell>
          <cell r="L185">
            <v>2.6389999999999998</v>
          </cell>
          <cell r="M185">
            <v>2.6509999999999998</v>
          </cell>
          <cell r="N185">
            <v>2.653</v>
          </cell>
          <cell r="O185">
            <v>2.6850000000000001</v>
          </cell>
          <cell r="P185">
            <v>2.7679999999999998</v>
          </cell>
          <cell r="Q185">
            <v>2.8959999999999999</v>
          </cell>
          <cell r="R185">
            <v>3.0630000000000002</v>
          </cell>
          <cell r="S185">
            <v>3.0790000000000002</v>
          </cell>
          <cell r="T185">
            <v>3.3330000000000002</v>
          </cell>
          <cell r="U185">
            <v>3.4849999999999999</v>
          </cell>
          <cell r="V185">
            <v>3.4660000000000002</v>
          </cell>
          <cell r="W185">
            <v>3.4990000000000001</v>
          </cell>
          <cell r="X185">
            <v>3.508</v>
          </cell>
          <cell r="Y185">
            <v>3.5129999999999999</v>
          </cell>
          <cell r="Z185">
            <v>3.6379999999999999</v>
          </cell>
          <cell r="AA185">
            <v>3.6440000000000001</v>
          </cell>
          <cell r="AB185">
            <v>3.66</v>
          </cell>
          <cell r="AC185">
            <v>3.7050000000000001</v>
          </cell>
          <cell r="AD185">
            <v>3.8450000000000002</v>
          </cell>
          <cell r="AE185">
            <v>3.8730000000000002</v>
          </cell>
          <cell r="AF185">
            <v>3.9609999999999999</v>
          </cell>
          <cell r="AG185">
            <v>3.9790000000000001</v>
          </cell>
          <cell r="AH185">
            <v>3.9980000000000002</v>
          </cell>
          <cell r="AI185">
            <v>4.226</v>
          </cell>
          <cell r="AJ185">
            <v>4.2510000000000003</v>
          </cell>
          <cell r="AK185">
            <v>4.2619999999999996</v>
          </cell>
          <cell r="AL185">
            <v>4.2770000000000001</v>
          </cell>
          <cell r="AM185">
            <v>4.4379999999999997</v>
          </cell>
          <cell r="AN185">
            <v>4.58</v>
          </cell>
          <cell r="AO185">
            <v>4.6399999999999997</v>
          </cell>
          <cell r="AP185">
            <v>4.8579999999999997</v>
          </cell>
          <cell r="AQ185">
            <v>4.9029999999999996</v>
          </cell>
          <cell r="AR185">
            <v>5.1070000000000002</v>
          </cell>
          <cell r="AS185">
            <v>5.1909999999999998</v>
          </cell>
          <cell r="AT185">
            <v>5.4429999999999996</v>
          </cell>
          <cell r="AU185">
            <v>5.76</v>
          </cell>
          <cell r="AV185">
            <v>6.0359999999999996</v>
          </cell>
          <cell r="AW185">
            <v>6.8419999999999996</v>
          </cell>
          <cell r="AX185">
            <v>7.226</v>
          </cell>
          <cell r="AY185">
            <v>7.4729999999999999</v>
          </cell>
          <cell r="AZ185">
            <v>7.6660000000000004</v>
          </cell>
          <cell r="BA185">
            <v>7.7160000000000002</v>
          </cell>
          <cell r="BB185">
            <v>7.8319999999999999</v>
          </cell>
          <cell r="BC185">
            <v>8.1389999999999993</v>
          </cell>
          <cell r="BD185">
            <v>8.4440000000000008</v>
          </cell>
          <cell r="BE185">
            <v>9.0350000000000001</v>
          </cell>
          <cell r="BF185">
            <v>9.173</v>
          </cell>
          <cell r="BG185">
            <v>9.35</v>
          </cell>
          <cell r="BH185">
            <v>9.8740000000000006</v>
          </cell>
          <cell r="BI185">
            <v>9.9969999999999999</v>
          </cell>
          <cell r="BJ185">
            <v>10.476000000000001</v>
          </cell>
          <cell r="BK185">
            <v>11.028</v>
          </cell>
          <cell r="BL185">
            <v>11.853</v>
          </cell>
          <cell r="BM185">
            <v>12.109</v>
          </cell>
          <cell r="BN185">
            <v>12.25</v>
          </cell>
          <cell r="BO185">
            <v>12.265000000000001</v>
          </cell>
          <cell r="BP185">
            <v>12.371</v>
          </cell>
          <cell r="BQ185">
            <v>12.448</v>
          </cell>
          <cell r="BR185">
            <v>12.522</v>
          </cell>
          <cell r="BS185">
            <v>12.625999999999999</v>
          </cell>
          <cell r="BT185">
            <v>12.811999999999999</v>
          </cell>
          <cell r="BU185">
            <v>13.221</v>
          </cell>
          <cell r="BV185">
            <v>13.676</v>
          </cell>
          <cell r="BW185">
            <v>14.836</v>
          </cell>
          <cell r="BX185">
            <v>15.292999999999999</v>
          </cell>
          <cell r="BY185">
            <v>16.198</v>
          </cell>
          <cell r="BZ185">
            <v>17.364000000000001</v>
          </cell>
          <cell r="CA185">
            <v>17.664999999999999</v>
          </cell>
          <cell r="CB185">
            <v>18.905999999999999</v>
          </cell>
          <cell r="CC185">
            <v>19.693000000000001</v>
          </cell>
          <cell r="CD185">
            <v>20.404</v>
          </cell>
          <cell r="CE185">
            <v>21.052</v>
          </cell>
          <cell r="CF185">
            <v>21.361999999999998</v>
          </cell>
          <cell r="CG185">
            <v>21.88</v>
          </cell>
          <cell r="CH185">
            <v>22.472999999999999</v>
          </cell>
          <cell r="CI185">
            <v>22.841999999999999</v>
          </cell>
          <cell r="CJ185">
            <v>23.239000000000001</v>
          </cell>
          <cell r="CK185">
            <v>23.818000000000001</v>
          </cell>
          <cell r="CL185">
            <v>25.561</v>
          </cell>
          <cell r="CM185">
            <v>27.420999999999999</v>
          </cell>
          <cell r="CN185">
            <v>27.98</v>
          </cell>
          <cell r="CO185">
            <v>30.346</v>
          </cell>
          <cell r="CP185">
            <v>32.03</v>
          </cell>
          <cell r="CQ185">
            <v>34.460999999999999</v>
          </cell>
          <cell r="CR185">
            <v>35.875999999999998</v>
          </cell>
          <cell r="CS185">
            <v>38.216999999999999</v>
          </cell>
          <cell r="CT185">
            <v>41.173000000000002</v>
          </cell>
          <cell r="CU185">
            <v>43.930999999999997</v>
          </cell>
          <cell r="CV185">
            <v>46.417000000000002</v>
          </cell>
        </row>
        <row r="186">
          <cell r="B186" t="str">
            <v>CS19</v>
          </cell>
          <cell r="C186" t="str">
            <v>T19</v>
          </cell>
          <cell r="D186" t="str">
            <v>D.M.T. 0.020,00 Km</v>
          </cell>
          <cell r="E186">
            <v>2.226</v>
          </cell>
          <cell r="F186">
            <v>2.2269999999999999</v>
          </cell>
          <cell r="G186">
            <v>2.2589999999999999</v>
          </cell>
          <cell r="H186">
            <v>2.39</v>
          </cell>
          <cell r="I186">
            <v>2.4220000000000002</v>
          </cell>
          <cell r="J186">
            <v>2.4550000000000001</v>
          </cell>
          <cell r="K186">
            <v>2.4209999999999998</v>
          </cell>
          <cell r="L186">
            <v>2.5830000000000002</v>
          </cell>
          <cell r="M186">
            <v>2.5950000000000002</v>
          </cell>
          <cell r="N186">
            <v>2.5960000000000001</v>
          </cell>
          <cell r="O186">
            <v>2.6269999999999998</v>
          </cell>
          <cell r="P186">
            <v>2.7080000000000002</v>
          </cell>
          <cell r="Q186">
            <v>2.8319999999999999</v>
          </cell>
          <cell r="R186">
            <v>2.9980000000000002</v>
          </cell>
          <cell r="S186">
            <v>3.0129999999999999</v>
          </cell>
          <cell r="T186">
            <v>3.2610000000000001</v>
          </cell>
          <cell r="U186">
            <v>3.4129999999999998</v>
          </cell>
          <cell r="V186">
            <v>3.3929999999999998</v>
          </cell>
          <cell r="W186">
            <v>3.4260000000000002</v>
          </cell>
          <cell r="X186">
            <v>3.4340000000000002</v>
          </cell>
          <cell r="Y186">
            <v>3.4390000000000001</v>
          </cell>
          <cell r="Z186">
            <v>3.5590000000000002</v>
          </cell>
          <cell r="AA186">
            <v>3.5649999999999999</v>
          </cell>
          <cell r="AB186">
            <v>3.581</v>
          </cell>
          <cell r="AC186">
            <v>3.6240000000000001</v>
          </cell>
          <cell r="AD186">
            <v>3.7629999999999999</v>
          </cell>
          <cell r="AE186">
            <v>3.7890000000000001</v>
          </cell>
          <cell r="AF186">
            <v>3.8730000000000002</v>
          </cell>
          <cell r="AG186">
            <v>3.89</v>
          </cell>
          <cell r="AH186">
            <v>3.9089999999999998</v>
          </cell>
          <cell r="AI186">
            <v>4.1310000000000002</v>
          </cell>
          <cell r="AJ186">
            <v>4.1559999999999997</v>
          </cell>
          <cell r="AK186">
            <v>4.1660000000000004</v>
          </cell>
          <cell r="AL186">
            <v>4.18</v>
          </cell>
          <cell r="AM186">
            <v>4.3410000000000002</v>
          </cell>
          <cell r="AN186">
            <v>4.4829999999999997</v>
          </cell>
          <cell r="AO186">
            <v>4.54</v>
          </cell>
          <cell r="AP186">
            <v>4.7569999999999997</v>
          </cell>
          <cell r="AQ186">
            <v>4.7990000000000004</v>
          </cell>
          <cell r="AR186">
            <v>4.9980000000000002</v>
          </cell>
          <cell r="AS186">
            <v>5.0780000000000003</v>
          </cell>
          <cell r="AT186">
            <v>5.3239999999999998</v>
          </cell>
          <cell r="AU186">
            <v>5.6379999999999999</v>
          </cell>
          <cell r="AV186">
            <v>5.9089999999999998</v>
          </cell>
          <cell r="AW186">
            <v>6.6980000000000004</v>
          </cell>
          <cell r="AX186">
            <v>7.0780000000000003</v>
          </cell>
          <cell r="AY186">
            <v>7.32</v>
          </cell>
          <cell r="AZ186">
            <v>7.5110000000000001</v>
          </cell>
          <cell r="BA186">
            <v>7.5570000000000004</v>
          </cell>
          <cell r="BB186">
            <v>7.6719999999999997</v>
          </cell>
          <cell r="BC186">
            <v>7.9710000000000001</v>
          </cell>
          <cell r="BD186">
            <v>8.2720000000000002</v>
          </cell>
          <cell r="BE186">
            <v>8.8469999999999995</v>
          </cell>
          <cell r="BF186">
            <v>8.9830000000000005</v>
          </cell>
          <cell r="BG186">
            <v>9.1560000000000006</v>
          </cell>
          <cell r="BH186">
            <v>9.6609999999999996</v>
          </cell>
          <cell r="BI186">
            <v>9.7810000000000006</v>
          </cell>
          <cell r="BJ186">
            <v>10.247</v>
          </cell>
          <cell r="BK186">
            <v>10.787000000000001</v>
          </cell>
          <cell r="BL186">
            <v>11.602</v>
          </cell>
          <cell r="BM186">
            <v>11.848000000000001</v>
          </cell>
          <cell r="BN186">
            <v>11.983000000000001</v>
          </cell>
          <cell r="BO186">
            <v>11.997999999999999</v>
          </cell>
          <cell r="BP186">
            <v>12.102</v>
          </cell>
          <cell r="BQ186">
            <v>12.176</v>
          </cell>
          <cell r="BR186">
            <v>12.247999999999999</v>
          </cell>
          <cell r="BS186">
            <v>12.349</v>
          </cell>
          <cell r="BT186">
            <v>12.529</v>
          </cell>
          <cell r="BU186">
            <v>12.932</v>
          </cell>
          <cell r="BV186">
            <v>13.379</v>
          </cell>
          <cell r="BW186">
            <v>14.504</v>
          </cell>
          <cell r="BX186">
            <v>14.952</v>
          </cell>
          <cell r="BY186">
            <v>15.848000000000001</v>
          </cell>
          <cell r="BZ186">
            <v>16.994</v>
          </cell>
          <cell r="CA186">
            <v>17.283999999999999</v>
          </cell>
          <cell r="CB186">
            <v>18.498000000000001</v>
          </cell>
          <cell r="CC186">
            <v>19.273</v>
          </cell>
          <cell r="CD186">
            <v>19.975000000000001</v>
          </cell>
          <cell r="CE186">
            <v>20.599</v>
          </cell>
          <cell r="CF186">
            <v>20.9</v>
          </cell>
          <cell r="CG186">
            <v>21.398</v>
          </cell>
          <cell r="CH186">
            <v>21.969000000000001</v>
          </cell>
          <cell r="CI186">
            <v>22.326000000000001</v>
          </cell>
          <cell r="CJ186">
            <v>22.71</v>
          </cell>
          <cell r="CK186">
            <v>23.268000000000001</v>
          </cell>
          <cell r="CL186">
            <v>24.978000000000002</v>
          </cell>
          <cell r="CM186">
            <v>26.809000000000001</v>
          </cell>
          <cell r="CN186">
            <v>27.35</v>
          </cell>
          <cell r="CO186">
            <v>29.672000000000001</v>
          </cell>
          <cell r="CP186">
            <v>31.303999999999998</v>
          </cell>
          <cell r="CQ186">
            <v>33.707999999999998</v>
          </cell>
          <cell r="CR186">
            <v>35.076000000000001</v>
          </cell>
          <cell r="CS186">
            <v>37.369999999999997</v>
          </cell>
          <cell r="CT186">
            <v>40.265000000000001</v>
          </cell>
          <cell r="CU186">
            <v>42.97</v>
          </cell>
          <cell r="CV186">
            <v>45.393000000000001</v>
          </cell>
        </row>
        <row r="187">
          <cell r="B187" t="str">
            <v>CS20</v>
          </cell>
          <cell r="C187" t="str">
            <v>T20</v>
          </cell>
          <cell r="D187" t="str">
            <v>D.M.T. 0.025,00 Km</v>
          </cell>
          <cell r="E187">
            <v>2.1749999999999998</v>
          </cell>
          <cell r="F187">
            <v>2.1760000000000002</v>
          </cell>
          <cell r="G187">
            <v>2.206</v>
          </cell>
          <cell r="H187">
            <v>2.331</v>
          </cell>
          <cell r="I187">
            <v>2.363</v>
          </cell>
          <cell r="J187">
            <v>2.3959999999999999</v>
          </cell>
          <cell r="K187">
            <v>2.3620000000000001</v>
          </cell>
          <cell r="L187">
            <v>2.5209999999999999</v>
          </cell>
          <cell r="M187">
            <v>2.532</v>
          </cell>
          <cell r="N187">
            <v>2.5329999999999999</v>
          </cell>
          <cell r="O187">
            <v>2.5630000000000002</v>
          </cell>
          <cell r="P187">
            <v>2.6419999999999999</v>
          </cell>
          <cell r="Q187">
            <v>2.7610000000000001</v>
          </cell>
          <cell r="R187">
            <v>2.927</v>
          </cell>
          <cell r="S187">
            <v>2.9409999999999998</v>
          </cell>
          <cell r="T187">
            <v>3.18</v>
          </cell>
          <cell r="U187">
            <v>3.3319999999999999</v>
          </cell>
          <cell r="V187">
            <v>3.3119999999999998</v>
          </cell>
          <cell r="W187">
            <v>3.3439999999999999</v>
          </cell>
          <cell r="X187">
            <v>3.3519999999999999</v>
          </cell>
          <cell r="Y187">
            <v>3.3570000000000002</v>
          </cell>
          <cell r="Z187">
            <v>3.4710000000000001</v>
          </cell>
          <cell r="AA187">
            <v>3.4769999999999999</v>
          </cell>
          <cell r="AB187">
            <v>3.4929999999999999</v>
          </cell>
          <cell r="AC187">
            <v>3.5339999999999998</v>
          </cell>
          <cell r="AD187">
            <v>3.673</v>
          </cell>
          <cell r="AE187">
            <v>3.6970000000000001</v>
          </cell>
          <cell r="AF187">
            <v>3.7749999999999999</v>
          </cell>
          <cell r="AG187">
            <v>3.7909999999999999</v>
          </cell>
          <cell r="AH187">
            <v>3.81</v>
          </cell>
          <cell r="AI187">
            <v>4.0259999999999998</v>
          </cell>
          <cell r="AJ187">
            <v>4.0490000000000004</v>
          </cell>
          <cell r="AK187">
            <v>4.0590000000000002</v>
          </cell>
          <cell r="AL187">
            <v>4.0730000000000004</v>
          </cell>
          <cell r="AM187">
            <v>4.2329999999999997</v>
          </cell>
          <cell r="AN187">
            <v>4.3739999999999997</v>
          </cell>
          <cell r="AO187">
            <v>4.43</v>
          </cell>
          <cell r="AP187">
            <v>4.6440000000000001</v>
          </cell>
          <cell r="AQ187">
            <v>4.6840000000000002</v>
          </cell>
          <cell r="AR187">
            <v>4.8760000000000003</v>
          </cell>
          <cell r="AS187">
            <v>4.9530000000000003</v>
          </cell>
          <cell r="AT187">
            <v>5.1929999999999996</v>
          </cell>
          <cell r="AU187">
            <v>5.5030000000000001</v>
          </cell>
          <cell r="AV187">
            <v>5.7670000000000003</v>
          </cell>
          <cell r="AW187">
            <v>6.54</v>
          </cell>
          <cell r="AX187">
            <v>6.9160000000000004</v>
          </cell>
          <cell r="AY187">
            <v>7.1509999999999998</v>
          </cell>
          <cell r="AZ187">
            <v>7.34</v>
          </cell>
          <cell r="BA187">
            <v>7.383</v>
          </cell>
          <cell r="BB187">
            <v>7.4960000000000004</v>
          </cell>
          <cell r="BC187">
            <v>7.7859999999999996</v>
          </cell>
          <cell r="BD187">
            <v>8.0830000000000002</v>
          </cell>
          <cell r="BE187">
            <v>8.64</v>
          </cell>
          <cell r="BF187">
            <v>8.7739999999999991</v>
          </cell>
          <cell r="BG187">
            <v>8.9420000000000002</v>
          </cell>
          <cell r="BH187">
            <v>9.4269999999999996</v>
          </cell>
          <cell r="BI187">
            <v>9.5429999999999993</v>
          </cell>
          <cell r="BJ187">
            <v>9.9949999999999992</v>
          </cell>
          <cell r="BK187">
            <v>10.522</v>
          </cell>
          <cell r="BL187">
            <v>11.326000000000001</v>
          </cell>
          <cell r="BM187">
            <v>11.56</v>
          </cell>
          <cell r="BN187">
            <v>11.69</v>
          </cell>
          <cell r="BO187">
            <v>11.705</v>
          </cell>
          <cell r="BP187">
            <v>11.805999999999999</v>
          </cell>
          <cell r="BQ187">
            <v>11.878</v>
          </cell>
          <cell r="BR187">
            <v>11.946999999999999</v>
          </cell>
          <cell r="BS187">
            <v>12.044</v>
          </cell>
          <cell r="BT187">
            <v>12.218</v>
          </cell>
          <cell r="BU187">
            <v>12.616</v>
          </cell>
          <cell r="BV187">
            <v>13.054</v>
          </cell>
          <cell r="BW187">
            <v>14.138</v>
          </cell>
          <cell r="BX187">
            <v>14.577</v>
          </cell>
          <cell r="BY187">
            <v>15.464</v>
          </cell>
          <cell r="BZ187">
            <v>16.587</v>
          </cell>
          <cell r="CA187">
            <v>16.867000000000001</v>
          </cell>
          <cell r="CB187">
            <v>18.048999999999999</v>
          </cell>
          <cell r="CC187">
            <v>18.812999999999999</v>
          </cell>
          <cell r="CD187">
            <v>19.504999999999999</v>
          </cell>
          <cell r="CE187">
            <v>20.103000000000002</v>
          </cell>
          <cell r="CF187">
            <v>20.393000000000001</v>
          </cell>
          <cell r="CG187">
            <v>20.87</v>
          </cell>
          <cell r="CH187">
            <v>21.417999999999999</v>
          </cell>
          <cell r="CI187">
            <v>21.760999999999999</v>
          </cell>
          <cell r="CJ187">
            <v>22.132000000000001</v>
          </cell>
          <cell r="CK187">
            <v>22.667999999999999</v>
          </cell>
          <cell r="CL187">
            <v>24.341000000000001</v>
          </cell>
          <cell r="CM187">
            <v>26.140999999999998</v>
          </cell>
          <cell r="CN187">
            <v>26.664000000000001</v>
          </cell>
          <cell r="CO187">
            <v>28.934999999999999</v>
          </cell>
          <cell r="CP187">
            <v>30.51</v>
          </cell>
          <cell r="CQ187">
            <v>32.886000000000003</v>
          </cell>
          <cell r="CR187">
            <v>34.203000000000003</v>
          </cell>
          <cell r="CS187">
            <v>36.444000000000003</v>
          </cell>
          <cell r="CT187">
            <v>39.270000000000003</v>
          </cell>
          <cell r="CU187">
            <v>41.917000000000002</v>
          </cell>
          <cell r="CV187">
            <v>44.273000000000003</v>
          </cell>
        </row>
        <row r="188">
          <cell r="B188" t="str">
            <v>CS21</v>
          </cell>
          <cell r="C188" t="str">
            <v>T21</v>
          </cell>
          <cell r="D188" t="str">
            <v>D.M.T. 0.030,00 Km</v>
          </cell>
          <cell r="E188">
            <v>2.1179999999999999</v>
          </cell>
          <cell r="F188">
            <v>2.12</v>
          </cell>
          <cell r="G188">
            <v>2.149</v>
          </cell>
          <cell r="H188">
            <v>2.2679999999999998</v>
          </cell>
          <cell r="I188">
            <v>2.2999999999999998</v>
          </cell>
          <cell r="J188">
            <v>2.3319999999999999</v>
          </cell>
          <cell r="K188">
            <v>2.298</v>
          </cell>
          <cell r="L188">
            <v>2.4529999999999998</v>
          </cell>
          <cell r="M188">
            <v>2.4630000000000001</v>
          </cell>
          <cell r="N188">
            <v>2.464</v>
          </cell>
          <cell r="O188">
            <v>2.4940000000000002</v>
          </cell>
          <cell r="P188">
            <v>2.57</v>
          </cell>
          <cell r="Q188">
            <v>2.6829999999999998</v>
          </cell>
          <cell r="R188">
            <v>2.8490000000000002</v>
          </cell>
          <cell r="S188">
            <v>2.863</v>
          </cell>
          <cell r="T188">
            <v>3.093</v>
          </cell>
          <cell r="U188">
            <v>3.2440000000000002</v>
          </cell>
          <cell r="V188">
            <v>3.2240000000000002</v>
          </cell>
          <cell r="W188">
            <v>3.2559999999999998</v>
          </cell>
          <cell r="X188">
            <v>3.2639999999999998</v>
          </cell>
          <cell r="Y188">
            <v>3.2679999999999998</v>
          </cell>
          <cell r="Z188">
            <v>3.3759999999999999</v>
          </cell>
          <cell r="AA188">
            <v>3.3809999999999998</v>
          </cell>
          <cell r="AB188">
            <v>3.3969999999999998</v>
          </cell>
          <cell r="AC188">
            <v>3.4350000000000001</v>
          </cell>
          <cell r="AD188">
            <v>3.5739999999999998</v>
          </cell>
          <cell r="AE188">
            <v>3.5960000000000001</v>
          </cell>
          <cell r="AF188">
            <v>3.669</v>
          </cell>
          <cell r="AG188">
            <v>3.6840000000000002</v>
          </cell>
          <cell r="AH188">
            <v>3.702</v>
          </cell>
          <cell r="AI188">
            <v>3.9119999999999999</v>
          </cell>
          <cell r="AJ188">
            <v>3.9340000000000002</v>
          </cell>
          <cell r="AK188">
            <v>3.944</v>
          </cell>
          <cell r="AL188">
            <v>3.9569999999999999</v>
          </cell>
          <cell r="AM188">
            <v>4.1159999999999997</v>
          </cell>
          <cell r="AN188">
            <v>4.2569999999999997</v>
          </cell>
          <cell r="AO188">
            <v>4.3099999999999996</v>
          </cell>
          <cell r="AP188">
            <v>4.5209999999999999</v>
          </cell>
          <cell r="AQ188">
            <v>4.5590000000000002</v>
          </cell>
          <cell r="AR188">
            <v>4.7430000000000003</v>
          </cell>
          <cell r="AS188">
            <v>4.8170000000000002</v>
          </cell>
          <cell r="AT188">
            <v>5.05</v>
          </cell>
          <cell r="AU188">
            <v>5.3550000000000004</v>
          </cell>
          <cell r="AV188">
            <v>5.6139999999999999</v>
          </cell>
          <cell r="AW188">
            <v>6.367</v>
          </cell>
          <cell r="AX188">
            <v>6.7380000000000004</v>
          </cell>
          <cell r="AY188">
            <v>6.9669999999999996</v>
          </cell>
          <cell r="AZ188">
            <v>7.1529999999999996</v>
          </cell>
          <cell r="BA188">
            <v>7.1920000000000002</v>
          </cell>
          <cell r="BB188">
            <v>7.3029999999999999</v>
          </cell>
          <cell r="BC188">
            <v>7.5839999999999996</v>
          </cell>
          <cell r="BD188">
            <v>7.8760000000000003</v>
          </cell>
          <cell r="BE188">
            <v>8.4139999999999997</v>
          </cell>
          <cell r="BF188">
            <v>8.5449999999999999</v>
          </cell>
          <cell r="BG188">
            <v>8.7089999999999996</v>
          </cell>
          <cell r="BH188">
            <v>9.1720000000000006</v>
          </cell>
          <cell r="BI188">
            <v>9.2829999999999995</v>
          </cell>
          <cell r="BJ188">
            <v>9.7200000000000006</v>
          </cell>
          <cell r="BK188">
            <v>10.233000000000001</v>
          </cell>
          <cell r="BL188">
            <v>11.025</v>
          </cell>
          <cell r="BM188">
            <v>11.247</v>
          </cell>
          <cell r="BN188">
            <v>11.37</v>
          </cell>
          <cell r="BO188">
            <v>11.385</v>
          </cell>
          <cell r="BP188">
            <v>11.483000000000001</v>
          </cell>
          <cell r="BQ188">
            <v>11.552</v>
          </cell>
          <cell r="BR188">
            <v>11.618</v>
          </cell>
          <cell r="BS188">
            <v>11.712</v>
          </cell>
          <cell r="BT188">
            <v>11.879</v>
          </cell>
          <cell r="BU188">
            <v>12.27</v>
          </cell>
          <cell r="BV188">
            <v>12.699</v>
          </cell>
          <cell r="BW188">
            <v>13.738</v>
          </cell>
          <cell r="BX188">
            <v>14.167999999999999</v>
          </cell>
          <cell r="BY188">
            <v>15.044</v>
          </cell>
          <cell r="BZ188">
            <v>16.143000000000001</v>
          </cell>
          <cell r="CA188">
            <v>16.411000000000001</v>
          </cell>
          <cell r="CB188">
            <v>17.559000000000001</v>
          </cell>
          <cell r="CC188">
            <v>18.309999999999999</v>
          </cell>
          <cell r="CD188">
            <v>18.992000000000001</v>
          </cell>
          <cell r="CE188">
            <v>19.559999999999999</v>
          </cell>
          <cell r="CF188">
            <v>19.838000000000001</v>
          </cell>
          <cell r="CG188">
            <v>20.292999999999999</v>
          </cell>
          <cell r="CH188">
            <v>20.815000000000001</v>
          </cell>
          <cell r="CI188">
            <v>21.143000000000001</v>
          </cell>
          <cell r="CJ188">
            <v>21.498999999999999</v>
          </cell>
          <cell r="CK188">
            <v>22.01</v>
          </cell>
          <cell r="CL188">
            <v>23.643000000000001</v>
          </cell>
          <cell r="CM188">
            <v>25.41</v>
          </cell>
          <cell r="CN188">
            <v>25.911000000000001</v>
          </cell>
          <cell r="CO188">
            <v>28.129000000000001</v>
          </cell>
          <cell r="CP188">
            <v>29.640999999999998</v>
          </cell>
          <cell r="CQ188">
            <v>31.984999999999999</v>
          </cell>
          <cell r="CR188">
            <v>33.246000000000002</v>
          </cell>
          <cell r="CS188">
            <v>35.43</v>
          </cell>
          <cell r="CT188">
            <v>38.182000000000002</v>
          </cell>
          <cell r="CU188">
            <v>40.765999999999998</v>
          </cell>
          <cell r="CV188">
            <v>43.046999999999997</v>
          </cell>
        </row>
        <row r="189">
          <cell r="B189" t="str">
            <v>CS22</v>
          </cell>
          <cell r="C189" t="str">
            <v>T22</v>
          </cell>
          <cell r="D189" t="str">
            <v>D.M.T. 0.035,00 Km</v>
          </cell>
          <cell r="E189">
            <v>2.0710000000000002</v>
          </cell>
          <cell r="F189">
            <v>2.073</v>
          </cell>
          <cell r="G189">
            <v>2.101</v>
          </cell>
          <cell r="H189">
            <v>2.2149999999999999</v>
          </cell>
          <cell r="I189">
            <v>2.246</v>
          </cell>
          <cell r="J189">
            <v>2.278</v>
          </cell>
          <cell r="K189">
            <v>2.2429999999999999</v>
          </cell>
          <cell r="L189">
            <v>2.3959999999999999</v>
          </cell>
          <cell r="M189">
            <v>2.4060000000000001</v>
          </cell>
          <cell r="N189">
            <v>2.4060000000000001</v>
          </cell>
          <cell r="O189">
            <v>2.4350000000000001</v>
          </cell>
          <cell r="P189">
            <v>2.5089999999999999</v>
          </cell>
          <cell r="Q189">
            <v>2.6179999999999999</v>
          </cell>
          <cell r="R189">
            <v>2.7829999999999999</v>
          </cell>
          <cell r="S189">
            <v>2.7959999999999998</v>
          </cell>
          <cell r="T189">
            <v>3.0190000000000001</v>
          </cell>
          <cell r="U189">
            <v>3.17</v>
          </cell>
          <cell r="V189">
            <v>3.15</v>
          </cell>
          <cell r="W189">
            <v>3.181</v>
          </cell>
          <cell r="X189">
            <v>3.1890000000000001</v>
          </cell>
          <cell r="Y189">
            <v>3.1930000000000001</v>
          </cell>
          <cell r="Z189">
            <v>3.2959999999999998</v>
          </cell>
          <cell r="AA189">
            <v>3.3010000000000002</v>
          </cell>
          <cell r="AB189">
            <v>3.3159999999999998</v>
          </cell>
          <cell r="AC189">
            <v>3.3530000000000002</v>
          </cell>
          <cell r="AD189">
            <v>3.4910000000000001</v>
          </cell>
          <cell r="AE189">
            <v>3.512</v>
          </cell>
          <cell r="AF189">
            <v>3.5790000000000002</v>
          </cell>
          <cell r="AG189">
            <v>3.5939999999999999</v>
          </cell>
          <cell r="AH189">
            <v>3.6110000000000002</v>
          </cell>
          <cell r="AI189">
            <v>3.8159999999999998</v>
          </cell>
          <cell r="AJ189">
            <v>3.8370000000000002</v>
          </cell>
          <cell r="AK189">
            <v>3.8460000000000001</v>
          </cell>
          <cell r="AL189">
            <v>3.859</v>
          </cell>
          <cell r="AM189">
            <v>4.0179999999999998</v>
          </cell>
          <cell r="AN189">
            <v>4.1580000000000004</v>
          </cell>
          <cell r="AO189">
            <v>4.2080000000000002</v>
          </cell>
          <cell r="AP189">
            <v>4.4180000000000001</v>
          </cell>
          <cell r="AQ189">
            <v>4.4539999999999997</v>
          </cell>
          <cell r="AR189">
            <v>4.6319999999999997</v>
          </cell>
          <cell r="AS189">
            <v>4.7030000000000003</v>
          </cell>
          <cell r="AT189">
            <v>4.93</v>
          </cell>
          <cell r="AU189">
            <v>5.2309999999999999</v>
          </cell>
          <cell r="AV189">
            <v>5.484</v>
          </cell>
          <cell r="AW189">
            <v>6.2210000000000001</v>
          </cell>
          <cell r="AX189">
            <v>6.5890000000000004</v>
          </cell>
          <cell r="AY189">
            <v>6.8120000000000003</v>
          </cell>
          <cell r="AZ189">
            <v>6.9960000000000004</v>
          </cell>
          <cell r="BA189">
            <v>7.032</v>
          </cell>
          <cell r="BB189">
            <v>7.141</v>
          </cell>
          <cell r="BC189">
            <v>7.4130000000000003</v>
          </cell>
          <cell r="BD189">
            <v>7.702</v>
          </cell>
          <cell r="BE189">
            <v>8.2230000000000008</v>
          </cell>
          <cell r="BF189">
            <v>8.3529999999999998</v>
          </cell>
          <cell r="BG189">
            <v>8.5120000000000005</v>
          </cell>
          <cell r="BH189">
            <v>8.9570000000000007</v>
          </cell>
          <cell r="BI189">
            <v>9.0640000000000001</v>
          </cell>
          <cell r="BJ189">
            <v>9.4879999999999995</v>
          </cell>
          <cell r="BK189">
            <v>9.9890000000000008</v>
          </cell>
          <cell r="BL189">
            <v>10.771000000000001</v>
          </cell>
          <cell r="BM189">
            <v>10.983000000000001</v>
          </cell>
          <cell r="BN189">
            <v>11.1</v>
          </cell>
          <cell r="BO189">
            <v>11.115</v>
          </cell>
          <cell r="BP189">
            <v>11.211</v>
          </cell>
          <cell r="BQ189">
            <v>11.276999999999999</v>
          </cell>
          <cell r="BR189">
            <v>11.340999999999999</v>
          </cell>
          <cell r="BS189">
            <v>11.430999999999999</v>
          </cell>
          <cell r="BT189">
            <v>11.593</v>
          </cell>
          <cell r="BU189">
            <v>11.978</v>
          </cell>
          <cell r="BV189">
            <v>12.398999999999999</v>
          </cell>
          <cell r="BW189">
            <v>13.401999999999999</v>
          </cell>
          <cell r="BX189">
            <v>13.823</v>
          </cell>
          <cell r="BY189">
            <v>14.69</v>
          </cell>
          <cell r="BZ189">
            <v>15.768000000000001</v>
          </cell>
          <cell r="CA189">
            <v>16.026</v>
          </cell>
          <cell r="CB189">
            <v>17.146000000000001</v>
          </cell>
          <cell r="CC189">
            <v>17.885999999999999</v>
          </cell>
          <cell r="CD189">
            <v>18.559000000000001</v>
          </cell>
          <cell r="CE189">
            <v>19.102</v>
          </cell>
          <cell r="CF189">
            <v>19.37</v>
          </cell>
          <cell r="CG189">
            <v>19.806000000000001</v>
          </cell>
          <cell r="CH189">
            <v>20.306000000000001</v>
          </cell>
          <cell r="CI189">
            <v>20.622</v>
          </cell>
          <cell r="CJ189">
            <v>20.963999999999999</v>
          </cell>
          <cell r="CK189">
            <v>21.454999999999998</v>
          </cell>
          <cell r="CL189">
            <v>23.053999999999998</v>
          </cell>
          <cell r="CM189">
            <v>24.792000000000002</v>
          </cell>
          <cell r="CN189">
            <v>25.276</v>
          </cell>
          <cell r="CO189">
            <v>27.448</v>
          </cell>
          <cell r="CP189">
            <v>28.907</v>
          </cell>
          <cell r="CQ189">
            <v>31.225000000000001</v>
          </cell>
          <cell r="CR189">
            <v>32.438000000000002</v>
          </cell>
          <cell r="CS189">
            <v>34.573999999999998</v>
          </cell>
          <cell r="CT189">
            <v>37.264000000000003</v>
          </cell>
          <cell r="CU189">
            <v>39.795000000000002</v>
          </cell>
          <cell r="CV189">
            <v>42.012999999999998</v>
          </cell>
        </row>
        <row r="190">
          <cell r="B190" t="str">
            <v>CS23</v>
          </cell>
          <cell r="C190" t="str">
            <v>T23</v>
          </cell>
          <cell r="D190" t="str">
            <v>D.M.T. 0.040,00 Km</v>
          </cell>
          <cell r="E190">
            <v>2.0299999999999998</v>
          </cell>
          <cell r="F190">
            <v>2.032</v>
          </cell>
          <cell r="G190">
            <v>2.06</v>
          </cell>
          <cell r="H190">
            <v>2.169</v>
          </cell>
          <cell r="I190">
            <v>2.2000000000000002</v>
          </cell>
          <cell r="J190">
            <v>2.2309999999999999</v>
          </cell>
          <cell r="K190">
            <v>2.1960000000000002</v>
          </cell>
          <cell r="L190">
            <v>2.3460000000000001</v>
          </cell>
          <cell r="M190">
            <v>2.3559999999999999</v>
          </cell>
          <cell r="N190">
            <v>2.355</v>
          </cell>
          <cell r="O190">
            <v>2.3839999999999999</v>
          </cell>
          <cell r="P190">
            <v>2.4569999999999999</v>
          </cell>
          <cell r="Q190">
            <v>2.5619999999999998</v>
          </cell>
          <cell r="R190">
            <v>2.726</v>
          </cell>
          <cell r="S190">
            <v>2.738</v>
          </cell>
          <cell r="T190">
            <v>2.9550000000000001</v>
          </cell>
          <cell r="U190">
            <v>3.1059999999999999</v>
          </cell>
          <cell r="V190">
            <v>3.0859999999999999</v>
          </cell>
          <cell r="W190">
            <v>3.1160000000000001</v>
          </cell>
          <cell r="X190">
            <v>3.1240000000000001</v>
          </cell>
          <cell r="Y190">
            <v>3.1280000000000001</v>
          </cell>
          <cell r="Z190">
            <v>3.2269999999999999</v>
          </cell>
          <cell r="AA190">
            <v>3.2309999999999999</v>
          </cell>
          <cell r="AB190">
            <v>3.246</v>
          </cell>
          <cell r="AC190">
            <v>3.2810000000000001</v>
          </cell>
          <cell r="AD190">
            <v>3.419</v>
          </cell>
          <cell r="AE190">
            <v>3.4390000000000001</v>
          </cell>
          <cell r="AF190">
            <v>3.5009999999999999</v>
          </cell>
          <cell r="AG190">
            <v>3.516</v>
          </cell>
          <cell r="AH190">
            <v>3.532</v>
          </cell>
          <cell r="AI190">
            <v>3.7320000000000002</v>
          </cell>
          <cell r="AJ190">
            <v>3.7530000000000001</v>
          </cell>
          <cell r="AK190">
            <v>3.762</v>
          </cell>
          <cell r="AL190">
            <v>3.774</v>
          </cell>
          <cell r="AM190">
            <v>3.9319999999999999</v>
          </cell>
          <cell r="AN190">
            <v>4.0720000000000001</v>
          </cell>
          <cell r="AO190">
            <v>4.1210000000000004</v>
          </cell>
          <cell r="AP190">
            <v>4.3280000000000003</v>
          </cell>
          <cell r="AQ190">
            <v>4.3620000000000001</v>
          </cell>
          <cell r="AR190">
            <v>4.5350000000000001</v>
          </cell>
          <cell r="AS190">
            <v>4.6029999999999998</v>
          </cell>
          <cell r="AT190">
            <v>4.8250000000000002</v>
          </cell>
          <cell r="AU190">
            <v>5.1230000000000002</v>
          </cell>
          <cell r="AV190">
            <v>5.3719999999999999</v>
          </cell>
          <cell r="AW190">
            <v>6.0940000000000003</v>
          </cell>
          <cell r="AX190">
            <v>6.4580000000000002</v>
          </cell>
          <cell r="AY190">
            <v>6.6769999999999996</v>
          </cell>
          <cell r="AZ190">
            <v>6.859</v>
          </cell>
          <cell r="BA190">
            <v>6.8920000000000003</v>
          </cell>
          <cell r="BB190">
            <v>7</v>
          </cell>
          <cell r="BC190">
            <v>7.2649999999999997</v>
          </cell>
          <cell r="BD190">
            <v>7.5510000000000002</v>
          </cell>
          <cell r="BE190">
            <v>8.0579999999999998</v>
          </cell>
          <cell r="BF190">
            <v>8.1850000000000005</v>
          </cell>
          <cell r="BG190">
            <v>8.3409999999999993</v>
          </cell>
          <cell r="BH190">
            <v>8.7690000000000001</v>
          </cell>
          <cell r="BI190">
            <v>8.8729999999999993</v>
          </cell>
          <cell r="BJ190">
            <v>9.2859999999999996</v>
          </cell>
          <cell r="BK190">
            <v>9.7769999999999992</v>
          </cell>
          <cell r="BL190">
            <v>10.548999999999999</v>
          </cell>
          <cell r="BM190">
            <v>10.752000000000001</v>
          </cell>
          <cell r="BN190">
            <v>10.865</v>
          </cell>
          <cell r="BO190">
            <v>10.88</v>
          </cell>
          <cell r="BP190">
            <v>10.974</v>
          </cell>
          <cell r="BQ190">
            <v>11.038</v>
          </cell>
          <cell r="BR190">
            <v>11.1</v>
          </cell>
          <cell r="BS190">
            <v>11.186999999999999</v>
          </cell>
          <cell r="BT190">
            <v>11.343</v>
          </cell>
          <cell r="BU190">
            <v>11.724</v>
          </cell>
          <cell r="BV190">
            <v>12.138</v>
          </cell>
          <cell r="BW190">
            <v>13.109</v>
          </cell>
          <cell r="BX190">
            <v>13.523</v>
          </cell>
          <cell r="BY190">
            <v>14.381</v>
          </cell>
          <cell r="BZ190">
            <v>15.442</v>
          </cell>
          <cell r="CA190">
            <v>15.691000000000001</v>
          </cell>
          <cell r="CB190">
            <v>16.786000000000001</v>
          </cell>
          <cell r="CC190">
            <v>17.516999999999999</v>
          </cell>
          <cell r="CD190">
            <v>18.181000000000001</v>
          </cell>
          <cell r="CE190">
            <v>18.704000000000001</v>
          </cell>
          <cell r="CF190">
            <v>18.963000000000001</v>
          </cell>
          <cell r="CG190">
            <v>19.382999999999999</v>
          </cell>
          <cell r="CH190">
            <v>19.863</v>
          </cell>
          <cell r="CI190">
            <v>20.167999999999999</v>
          </cell>
          <cell r="CJ190">
            <v>20.498999999999999</v>
          </cell>
          <cell r="CK190">
            <v>20.971</v>
          </cell>
          <cell r="CL190">
            <v>22.541</v>
          </cell>
          <cell r="CM190">
            <v>24.254999999999999</v>
          </cell>
          <cell r="CN190">
            <v>24.722999999999999</v>
          </cell>
          <cell r="CO190">
            <v>26.856000000000002</v>
          </cell>
          <cell r="CP190">
            <v>28.268999999999998</v>
          </cell>
          <cell r="CQ190">
            <v>30.562999999999999</v>
          </cell>
          <cell r="CR190">
            <v>31.734999999999999</v>
          </cell>
          <cell r="CS190">
            <v>33.83</v>
          </cell>
          <cell r="CT190">
            <v>36.465000000000003</v>
          </cell>
          <cell r="CU190">
            <v>38.950000000000003</v>
          </cell>
          <cell r="CV190">
            <v>41.113</v>
          </cell>
        </row>
        <row r="191">
          <cell r="B191" t="str">
            <v>CS24</v>
          </cell>
          <cell r="C191" t="str">
            <v>T24</v>
          </cell>
          <cell r="D191" t="str">
            <v>D.M.T. 0.045,00 Km</v>
          </cell>
          <cell r="E191">
            <v>2.0059999999999998</v>
          </cell>
          <cell r="F191">
            <v>2.0089999999999999</v>
          </cell>
          <cell r="G191">
            <v>2.036</v>
          </cell>
          <cell r="H191">
            <v>2.1429999999999998</v>
          </cell>
          <cell r="I191">
            <v>2.1739999999999999</v>
          </cell>
          <cell r="J191">
            <v>2.2040000000000002</v>
          </cell>
          <cell r="K191">
            <v>2.17</v>
          </cell>
          <cell r="L191">
            <v>2.3180000000000001</v>
          </cell>
          <cell r="M191">
            <v>2.3279999999999998</v>
          </cell>
          <cell r="N191">
            <v>2.327</v>
          </cell>
          <cell r="O191">
            <v>2.355</v>
          </cell>
          <cell r="P191">
            <v>2.427</v>
          </cell>
          <cell r="Q191">
            <v>2.5299999999999998</v>
          </cell>
          <cell r="R191">
            <v>2.6930000000000001</v>
          </cell>
          <cell r="S191">
            <v>2.706</v>
          </cell>
          <cell r="T191">
            <v>2.919</v>
          </cell>
          <cell r="U191">
            <v>3.07</v>
          </cell>
          <cell r="V191">
            <v>3.0489999999999999</v>
          </cell>
          <cell r="W191">
            <v>3.08</v>
          </cell>
          <cell r="X191">
            <v>3.0870000000000002</v>
          </cell>
          <cell r="Y191">
            <v>3.0910000000000002</v>
          </cell>
          <cell r="Z191">
            <v>3.1869999999999998</v>
          </cell>
          <cell r="AA191">
            <v>3.1920000000000002</v>
          </cell>
          <cell r="AB191">
            <v>3.2069999999999999</v>
          </cell>
          <cell r="AC191">
            <v>3.24</v>
          </cell>
          <cell r="AD191">
            <v>3.3780000000000001</v>
          </cell>
          <cell r="AE191">
            <v>3.3969999999999998</v>
          </cell>
          <cell r="AF191">
            <v>3.4580000000000002</v>
          </cell>
          <cell r="AG191">
            <v>3.472</v>
          </cell>
          <cell r="AH191">
            <v>3.488</v>
          </cell>
          <cell r="AI191">
            <v>3.6850000000000001</v>
          </cell>
          <cell r="AJ191">
            <v>3.7050000000000001</v>
          </cell>
          <cell r="AK191">
            <v>3.714</v>
          </cell>
          <cell r="AL191">
            <v>3.726</v>
          </cell>
          <cell r="AM191">
            <v>3.8839999999999999</v>
          </cell>
          <cell r="AN191">
            <v>4.024</v>
          </cell>
          <cell r="AO191">
            <v>4.0709999999999997</v>
          </cell>
          <cell r="AP191">
            <v>4.2770000000000001</v>
          </cell>
          <cell r="AQ191">
            <v>4.3109999999999999</v>
          </cell>
          <cell r="AR191">
            <v>4.4800000000000004</v>
          </cell>
          <cell r="AS191">
            <v>4.5469999999999997</v>
          </cell>
          <cell r="AT191">
            <v>4.766</v>
          </cell>
          <cell r="AU191">
            <v>5.0620000000000003</v>
          </cell>
          <cell r="AV191">
            <v>5.3079999999999998</v>
          </cell>
          <cell r="AW191">
            <v>6.0229999999999997</v>
          </cell>
          <cell r="AX191">
            <v>6.3849999999999998</v>
          </cell>
          <cell r="AY191">
            <v>6.601</v>
          </cell>
          <cell r="AZ191">
            <v>6.782</v>
          </cell>
          <cell r="BA191">
            <v>6.8129999999999997</v>
          </cell>
          <cell r="BB191">
            <v>6.92</v>
          </cell>
          <cell r="BC191">
            <v>7.1820000000000004</v>
          </cell>
          <cell r="BD191">
            <v>7.4660000000000002</v>
          </cell>
          <cell r="BE191">
            <v>7.9649999999999999</v>
          </cell>
          <cell r="BF191">
            <v>8.0909999999999993</v>
          </cell>
          <cell r="BG191">
            <v>8.2449999999999992</v>
          </cell>
          <cell r="BH191">
            <v>8.6639999999999997</v>
          </cell>
          <cell r="BI191">
            <v>8.766</v>
          </cell>
          <cell r="BJ191">
            <v>9.173</v>
          </cell>
          <cell r="BK191">
            <v>9.657</v>
          </cell>
          <cell r="BL191">
            <v>10.425000000000001</v>
          </cell>
          <cell r="BM191">
            <v>10.622999999999999</v>
          </cell>
          <cell r="BN191">
            <v>10.733000000000001</v>
          </cell>
          <cell r="BO191">
            <v>10.747999999999999</v>
          </cell>
          <cell r="BP191">
            <v>10.84</v>
          </cell>
          <cell r="BQ191">
            <v>10.904</v>
          </cell>
          <cell r="BR191">
            <v>10.964</v>
          </cell>
          <cell r="BS191">
            <v>11.05</v>
          </cell>
          <cell r="BT191">
            <v>11.202999999999999</v>
          </cell>
          <cell r="BU191">
            <v>11.581</v>
          </cell>
          <cell r="BV191">
            <v>11.991</v>
          </cell>
          <cell r="BW191">
            <v>12.944000000000001</v>
          </cell>
          <cell r="BX191">
            <v>13.353999999999999</v>
          </cell>
          <cell r="BY191">
            <v>14.208</v>
          </cell>
          <cell r="BZ191">
            <v>15.259</v>
          </cell>
          <cell r="CA191">
            <v>15.503</v>
          </cell>
          <cell r="CB191">
            <v>16.584</v>
          </cell>
          <cell r="CC191">
            <v>17.309000000000001</v>
          </cell>
          <cell r="CD191">
            <v>17.969000000000001</v>
          </cell>
          <cell r="CE191">
            <v>18.48</v>
          </cell>
          <cell r="CF191">
            <v>18.734000000000002</v>
          </cell>
          <cell r="CG191">
            <v>19.143999999999998</v>
          </cell>
          <cell r="CH191">
            <v>19.614000000000001</v>
          </cell>
          <cell r="CI191">
            <v>19.913</v>
          </cell>
          <cell r="CJ191">
            <v>20.238</v>
          </cell>
          <cell r="CK191">
            <v>20.7</v>
          </cell>
          <cell r="CL191">
            <v>22.253</v>
          </cell>
          <cell r="CM191">
            <v>23.952999999999999</v>
          </cell>
          <cell r="CN191">
            <v>24.413</v>
          </cell>
          <cell r="CO191">
            <v>26.523</v>
          </cell>
          <cell r="CP191">
            <v>27.91</v>
          </cell>
          <cell r="CQ191">
            <v>30.190999999999999</v>
          </cell>
          <cell r="CR191">
            <v>31.34</v>
          </cell>
          <cell r="CS191">
            <v>33.411000000000001</v>
          </cell>
          <cell r="CT191">
            <v>36.015000000000001</v>
          </cell>
          <cell r="CU191">
            <v>38.475000000000001</v>
          </cell>
          <cell r="CV191">
            <v>40.606999999999999</v>
          </cell>
        </row>
        <row r="192">
          <cell r="B192" t="str">
            <v>CS25</v>
          </cell>
          <cell r="C192" t="str">
            <v>T25</v>
          </cell>
          <cell r="D192" t="str">
            <v>D.M.T. 0.050,00 Km</v>
          </cell>
          <cell r="E192">
            <v>1.9730000000000001</v>
          </cell>
          <cell r="F192">
            <v>1.9750000000000001</v>
          </cell>
          <cell r="G192">
            <v>2.0019999999999998</v>
          </cell>
          <cell r="H192">
            <v>2.105</v>
          </cell>
          <cell r="I192">
            <v>2.1360000000000001</v>
          </cell>
          <cell r="J192">
            <v>2.1659999999999999</v>
          </cell>
          <cell r="K192">
            <v>2.1309999999999998</v>
          </cell>
          <cell r="L192">
            <v>2.2770000000000001</v>
          </cell>
          <cell r="M192">
            <v>2.2869999999999999</v>
          </cell>
          <cell r="N192">
            <v>2.2850000000000001</v>
          </cell>
          <cell r="O192">
            <v>2.3130000000000002</v>
          </cell>
          <cell r="P192">
            <v>2.3839999999999999</v>
          </cell>
          <cell r="Q192">
            <v>2.4830000000000001</v>
          </cell>
          <cell r="R192">
            <v>2.6459999999999999</v>
          </cell>
          <cell r="S192">
            <v>2.6589999999999998</v>
          </cell>
          <cell r="T192">
            <v>2.867</v>
          </cell>
          <cell r="U192">
            <v>3.0169999999999999</v>
          </cell>
          <cell r="V192">
            <v>2.996</v>
          </cell>
          <cell r="W192">
            <v>3.0259999999999998</v>
          </cell>
          <cell r="X192">
            <v>3.0339999999999998</v>
          </cell>
          <cell r="Y192">
            <v>3.0379999999999998</v>
          </cell>
          <cell r="Z192">
            <v>3.13</v>
          </cell>
          <cell r="AA192">
            <v>3.1349999999999998</v>
          </cell>
          <cell r="AB192">
            <v>3.149</v>
          </cell>
          <cell r="AC192">
            <v>3.181</v>
          </cell>
          <cell r="AD192">
            <v>3.319</v>
          </cell>
          <cell r="AE192">
            <v>3.3370000000000002</v>
          </cell>
          <cell r="AF192">
            <v>3.3940000000000001</v>
          </cell>
          <cell r="AG192">
            <v>3.4079999999999999</v>
          </cell>
          <cell r="AH192">
            <v>3.423</v>
          </cell>
          <cell r="AI192">
            <v>3.617</v>
          </cell>
          <cell r="AJ192">
            <v>3.6360000000000001</v>
          </cell>
          <cell r="AK192">
            <v>3.645</v>
          </cell>
          <cell r="AL192">
            <v>3.6560000000000001</v>
          </cell>
          <cell r="AM192">
            <v>3.8140000000000001</v>
          </cell>
          <cell r="AN192">
            <v>3.9540000000000002</v>
          </cell>
          <cell r="AO192">
            <v>3.9990000000000001</v>
          </cell>
          <cell r="AP192">
            <v>4.2039999999999997</v>
          </cell>
          <cell r="AQ192">
            <v>4.2359999999999998</v>
          </cell>
          <cell r="AR192">
            <v>4.4009999999999998</v>
          </cell>
          <cell r="AS192">
            <v>4.4660000000000002</v>
          </cell>
          <cell r="AT192">
            <v>4.681</v>
          </cell>
          <cell r="AU192">
            <v>4.9740000000000002</v>
          </cell>
          <cell r="AV192">
            <v>5.2160000000000002</v>
          </cell>
          <cell r="AW192">
            <v>5.9180000000000001</v>
          </cell>
          <cell r="AX192">
            <v>6.2779999999999996</v>
          </cell>
          <cell r="AY192">
            <v>6.4909999999999997</v>
          </cell>
          <cell r="AZ192">
            <v>6.67</v>
          </cell>
          <cell r="BA192">
            <v>6.6989999999999998</v>
          </cell>
          <cell r="BB192">
            <v>6.8049999999999997</v>
          </cell>
          <cell r="BC192">
            <v>7.06</v>
          </cell>
          <cell r="BD192">
            <v>7.3410000000000002</v>
          </cell>
          <cell r="BE192">
            <v>7.8289999999999997</v>
          </cell>
          <cell r="BF192">
            <v>7.9530000000000003</v>
          </cell>
          <cell r="BG192">
            <v>8.1039999999999992</v>
          </cell>
          <cell r="BH192">
            <v>8.51</v>
          </cell>
          <cell r="BI192">
            <v>8.609</v>
          </cell>
          <cell r="BJ192">
            <v>9.0069999999999997</v>
          </cell>
          <cell r="BK192">
            <v>9.4830000000000005</v>
          </cell>
          <cell r="BL192">
            <v>10.243</v>
          </cell>
          <cell r="BM192">
            <v>10.433999999999999</v>
          </cell>
          <cell r="BN192">
            <v>10.54</v>
          </cell>
          <cell r="BO192">
            <v>10.555</v>
          </cell>
          <cell r="BP192">
            <v>10.646000000000001</v>
          </cell>
          <cell r="BQ192">
            <v>10.707000000000001</v>
          </cell>
          <cell r="BR192">
            <v>10.766</v>
          </cell>
          <cell r="BS192">
            <v>10.85</v>
          </cell>
          <cell r="BT192">
            <v>10.999000000000001</v>
          </cell>
          <cell r="BU192">
            <v>11.372</v>
          </cell>
          <cell r="BV192">
            <v>11.776999999999999</v>
          </cell>
          <cell r="BW192">
            <v>12.702999999999999</v>
          </cell>
          <cell r="BX192">
            <v>13.108000000000001</v>
          </cell>
          <cell r="BY192">
            <v>13.955</v>
          </cell>
          <cell r="BZ192">
            <v>14.991</v>
          </cell>
          <cell r="CA192">
            <v>15.228</v>
          </cell>
          <cell r="CB192">
            <v>16.288</v>
          </cell>
          <cell r="CC192">
            <v>17.006</v>
          </cell>
          <cell r="CD192">
            <v>17.66</v>
          </cell>
          <cell r="CE192">
            <v>18.152999999999999</v>
          </cell>
          <cell r="CF192">
            <v>18.399999999999999</v>
          </cell>
          <cell r="CG192">
            <v>18.795999999999999</v>
          </cell>
          <cell r="CH192">
            <v>19.251000000000001</v>
          </cell>
          <cell r="CI192">
            <v>19.54</v>
          </cell>
          <cell r="CJ192">
            <v>19.856000000000002</v>
          </cell>
          <cell r="CK192">
            <v>20.303000000000001</v>
          </cell>
          <cell r="CL192">
            <v>21.832000000000001</v>
          </cell>
          <cell r="CM192">
            <v>23.510999999999999</v>
          </cell>
          <cell r="CN192">
            <v>23.957999999999998</v>
          </cell>
          <cell r="CO192">
            <v>26.036000000000001</v>
          </cell>
          <cell r="CP192">
            <v>27.385000000000002</v>
          </cell>
          <cell r="CQ192">
            <v>29.646999999999998</v>
          </cell>
          <cell r="CR192">
            <v>30.762</v>
          </cell>
          <cell r="CS192">
            <v>32.799999999999997</v>
          </cell>
          <cell r="CT192">
            <v>35.359000000000002</v>
          </cell>
          <cell r="CU192">
            <v>37.780999999999999</v>
          </cell>
          <cell r="CV192">
            <v>39.868000000000002</v>
          </cell>
        </row>
        <row r="193">
          <cell r="B193" t="str">
            <v>CS26</v>
          </cell>
          <cell r="C193" t="str">
            <v>T26</v>
          </cell>
          <cell r="D193" t="str">
            <v>D.M.T. 0.055,00 Km CS</v>
          </cell>
          <cell r="E193">
            <v>1.9419999999999999</v>
          </cell>
          <cell r="F193">
            <v>1.9450000000000001</v>
          </cell>
          <cell r="G193">
            <v>1.9710000000000001</v>
          </cell>
          <cell r="H193">
            <v>2.0710000000000002</v>
          </cell>
          <cell r="I193">
            <v>2.101</v>
          </cell>
          <cell r="J193">
            <v>2.1309999999999998</v>
          </cell>
          <cell r="K193">
            <v>2.0960000000000001</v>
          </cell>
          <cell r="L193">
            <v>2.2400000000000002</v>
          </cell>
          <cell r="M193">
            <v>2.2490000000000001</v>
          </cell>
          <cell r="N193">
            <v>2.2480000000000002</v>
          </cell>
          <cell r="O193">
            <v>2.2749999999999999</v>
          </cell>
          <cell r="P193">
            <v>2.3450000000000002</v>
          </cell>
          <cell r="Q193">
            <v>2.4409999999999998</v>
          </cell>
          <cell r="R193">
            <v>2.6040000000000001</v>
          </cell>
          <cell r="S193">
            <v>2.6160000000000001</v>
          </cell>
          <cell r="T193">
            <v>2.819</v>
          </cell>
          <cell r="U193">
            <v>2.9689999999999999</v>
          </cell>
          <cell r="V193">
            <v>2.948</v>
          </cell>
          <cell r="W193">
            <v>2.9780000000000002</v>
          </cell>
          <cell r="X193">
            <v>2.9849999999999999</v>
          </cell>
          <cell r="Y193">
            <v>2.9889999999999999</v>
          </cell>
          <cell r="Z193">
            <v>3.0779999999999998</v>
          </cell>
          <cell r="AA193">
            <v>3.0830000000000002</v>
          </cell>
          <cell r="AB193">
            <v>3.097</v>
          </cell>
          <cell r="AC193">
            <v>3.1280000000000001</v>
          </cell>
          <cell r="AD193">
            <v>3.2650000000000001</v>
          </cell>
          <cell r="AE193">
            <v>3.282</v>
          </cell>
          <cell r="AF193">
            <v>3.3359999999999999</v>
          </cell>
          <cell r="AG193">
            <v>3.3490000000000002</v>
          </cell>
          <cell r="AH193">
            <v>3.3639999999999999</v>
          </cell>
          <cell r="AI193">
            <v>3.5539999999999998</v>
          </cell>
          <cell r="AJ193">
            <v>3.573</v>
          </cell>
          <cell r="AK193">
            <v>3.5819999999999999</v>
          </cell>
          <cell r="AL193">
            <v>3.593</v>
          </cell>
          <cell r="AM193">
            <v>3.75</v>
          </cell>
          <cell r="AN193">
            <v>3.89</v>
          </cell>
          <cell r="AO193">
            <v>3.9340000000000002</v>
          </cell>
          <cell r="AP193">
            <v>4.1369999999999996</v>
          </cell>
          <cell r="AQ193">
            <v>4.1669999999999998</v>
          </cell>
          <cell r="AR193">
            <v>4.3289999999999997</v>
          </cell>
          <cell r="AS193">
            <v>4.391</v>
          </cell>
          <cell r="AT193">
            <v>4.6029999999999998</v>
          </cell>
          <cell r="AU193">
            <v>4.8929999999999998</v>
          </cell>
          <cell r="AV193">
            <v>5.1319999999999997</v>
          </cell>
          <cell r="AW193">
            <v>5.8239999999999998</v>
          </cell>
          <cell r="AX193">
            <v>6.181</v>
          </cell>
          <cell r="AY193">
            <v>6.39</v>
          </cell>
          <cell r="AZ193">
            <v>6.5679999999999996</v>
          </cell>
          <cell r="BA193">
            <v>6.5940000000000003</v>
          </cell>
          <cell r="BB193">
            <v>6.6989999999999998</v>
          </cell>
          <cell r="BC193">
            <v>6.95</v>
          </cell>
          <cell r="BD193">
            <v>7.2279999999999998</v>
          </cell>
          <cell r="BE193">
            <v>7.7050000000000001</v>
          </cell>
          <cell r="BF193">
            <v>7.8280000000000003</v>
          </cell>
          <cell r="BG193">
            <v>7.9770000000000003</v>
          </cell>
          <cell r="BH193">
            <v>8.3699999999999992</v>
          </cell>
          <cell r="BI193">
            <v>8.4670000000000005</v>
          </cell>
          <cell r="BJ193">
            <v>8.8559999999999999</v>
          </cell>
          <cell r="BK193">
            <v>9.3249999999999993</v>
          </cell>
          <cell r="BL193">
            <v>10.077999999999999</v>
          </cell>
          <cell r="BM193">
            <v>10.262</v>
          </cell>
          <cell r="BN193">
            <v>10.365</v>
          </cell>
          <cell r="BO193">
            <v>10.379</v>
          </cell>
          <cell r="BP193">
            <v>10.468</v>
          </cell>
          <cell r="BQ193">
            <v>10.529</v>
          </cell>
          <cell r="BR193">
            <v>10.586</v>
          </cell>
          <cell r="BS193">
            <v>10.667</v>
          </cell>
          <cell r="BT193">
            <v>10.811999999999999</v>
          </cell>
          <cell r="BU193">
            <v>11.182</v>
          </cell>
          <cell r="BV193">
            <v>11.581</v>
          </cell>
          <cell r="BW193">
            <v>12.484</v>
          </cell>
          <cell r="BX193">
            <v>12.882999999999999</v>
          </cell>
          <cell r="BY193">
            <v>13.724</v>
          </cell>
          <cell r="BZ193">
            <v>14.747999999999999</v>
          </cell>
          <cell r="CA193">
            <v>14.977</v>
          </cell>
          <cell r="CB193">
            <v>16.018999999999998</v>
          </cell>
          <cell r="CC193">
            <v>16.73</v>
          </cell>
          <cell r="CD193">
            <v>17.378</v>
          </cell>
          <cell r="CE193">
            <v>17.855</v>
          </cell>
          <cell r="CF193">
            <v>18.094999999999999</v>
          </cell>
          <cell r="CG193">
            <v>18.48</v>
          </cell>
          <cell r="CH193">
            <v>18.920000000000002</v>
          </cell>
          <cell r="CI193">
            <v>19.201000000000001</v>
          </cell>
          <cell r="CJ193">
            <v>19.507999999999999</v>
          </cell>
          <cell r="CK193">
            <v>19.940999999999999</v>
          </cell>
          <cell r="CL193">
            <v>21.448</v>
          </cell>
          <cell r="CM193">
            <v>23.109000000000002</v>
          </cell>
          <cell r="CN193">
            <v>23.544</v>
          </cell>
          <cell r="CO193">
            <v>25.591999999999999</v>
          </cell>
          <cell r="CP193">
            <v>26.908000000000001</v>
          </cell>
          <cell r="CQ193">
            <v>29.151</v>
          </cell>
          <cell r="CR193">
            <v>30.234999999999999</v>
          </cell>
          <cell r="CS193">
            <v>32.243000000000002</v>
          </cell>
          <cell r="CT193">
            <v>34.761000000000003</v>
          </cell>
          <cell r="CU193">
            <v>37.148000000000003</v>
          </cell>
          <cell r="CV193">
            <v>39.194000000000003</v>
          </cell>
        </row>
        <row r="194">
          <cell r="B194" t="str">
            <v>CS27</v>
          </cell>
          <cell r="C194" t="str">
            <v>T27</v>
          </cell>
          <cell r="D194" t="str">
            <v>D.M.T. 0.060,00 Km CS</v>
          </cell>
          <cell r="E194">
            <v>1.925</v>
          </cell>
          <cell r="F194">
            <v>1.9279999999999999</v>
          </cell>
          <cell r="G194">
            <v>1.954</v>
          </cell>
          <cell r="H194">
            <v>2.052</v>
          </cell>
          <cell r="I194">
            <v>2.0819999999999999</v>
          </cell>
          <cell r="J194">
            <v>2.1110000000000002</v>
          </cell>
          <cell r="K194">
            <v>2.077</v>
          </cell>
          <cell r="L194">
            <v>2.2200000000000002</v>
          </cell>
          <cell r="M194">
            <v>2.2290000000000001</v>
          </cell>
          <cell r="N194">
            <v>2.2269999999999999</v>
          </cell>
          <cell r="O194">
            <v>2.2549999999999999</v>
          </cell>
          <cell r="P194">
            <v>2.323</v>
          </cell>
          <cell r="Q194">
            <v>2.4180000000000001</v>
          </cell>
          <cell r="R194">
            <v>2.58</v>
          </cell>
          <cell r="S194">
            <v>2.5920000000000001</v>
          </cell>
          <cell r="T194">
            <v>2.7930000000000001</v>
          </cell>
          <cell r="U194">
            <v>2.9430000000000001</v>
          </cell>
          <cell r="V194">
            <v>2.9220000000000002</v>
          </cell>
          <cell r="W194">
            <v>2.952</v>
          </cell>
          <cell r="X194">
            <v>2.9590000000000001</v>
          </cell>
          <cell r="Y194">
            <v>2.9630000000000001</v>
          </cell>
          <cell r="Z194">
            <v>3.05</v>
          </cell>
          <cell r="AA194">
            <v>3.0539999999999998</v>
          </cell>
          <cell r="AB194">
            <v>3.0680000000000001</v>
          </cell>
          <cell r="AC194">
            <v>3.0979999999999999</v>
          </cell>
          <cell r="AD194">
            <v>3.2360000000000002</v>
          </cell>
          <cell r="AE194">
            <v>3.2519999999999998</v>
          </cell>
          <cell r="AF194">
            <v>3.3039999999999998</v>
          </cell>
          <cell r="AG194">
            <v>3.3170000000000002</v>
          </cell>
          <cell r="AH194">
            <v>3.3319999999999999</v>
          </cell>
          <cell r="AI194">
            <v>3.52</v>
          </cell>
          <cell r="AJ194">
            <v>3.5390000000000001</v>
          </cell>
          <cell r="AK194">
            <v>3.5470000000000002</v>
          </cell>
          <cell r="AL194">
            <v>3.5579999999999998</v>
          </cell>
          <cell r="AM194">
            <v>3.7149999999999999</v>
          </cell>
          <cell r="AN194">
            <v>3.855</v>
          </cell>
          <cell r="AO194">
            <v>3.8980000000000001</v>
          </cell>
          <cell r="AP194">
            <v>4.0999999999999996</v>
          </cell>
          <cell r="AQ194">
            <v>4.13</v>
          </cell>
          <cell r="AR194">
            <v>4.2889999999999997</v>
          </cell>
          <cell r="AS194">
            <v>4.351</v>
          </cell>
          <cell r="AT194">
            <v>4.5599999999999996</v>
          </cell>
          <cell r="AU194">
            <v>4.8490000000000002</v>
          </cell>
          <cell r="AV194">
            <v>5.0860000000000003</v>
          </cell>
          <cell r="AW194">
            <v>5.7720000000000002</v>
          </cell>
          <cell r="AX194">
            <v>6.1280000000000001</v>
          </cell>
          <cell r="AY194">
            <v>6.335</v>
          </cell>
          <cell r="AZ194">
            <v>6.5119999999999996</v>
          </cell>
          <cell r="BA194">
            <v>6.5369999999999999</v>
          </cell>
          <cell r="BB194">
            <v>6.641</v>
          </cell>
          <cell r="BC194">
            <v>6.8890000000000002</v>
          </cell>
          <cell r="BD194">
            <v>7.1660000000000004</v>
          </cell>
          <cell r="BE194">
            <v>7.6369999999999996</v>
          </cell>
          <cell r="BF194">
            <v>7.76</v>
          </cell>
          <cell r="BG194">
            <v>7.907</v>
          </cell>
          <cell r="BH194">
            <v>8.2940000000000005</v>
          </cell>
          <cell r="BI194">
            <v>8.3889999999999993</v>
          </cell>
          <cell r="BJ194">
            <v>8.7729999999999997</v>
          </cell>
          <cell r="BK194">
            <v>9.2379999999999995</v>
          </cell>
          <cell r="BL194">
            <v>9.9879999999999995</v>
          </cell>
          <cell r="BM194">
            <v>10.167999999999999</v>
          </cell>
          <cell r="BN194">
            <v>10.269</v>
          </cell>
          <cell r="BO194">
            <v>10.282999999999999</v>
          </cell>
          <cell r="BP194">
            <v>10.371</v>
          </cell>
          <cell r="BQ194">
            <v>10.430999999999999</v>
          </cell>
          <cell r="BR194">
            <v>10.487</v>
          </cell>
          <cell r="BS194">
            <v>10.568</v>
          </cell>
          <cell r="BT194">
            <v>10.71</v>
          </cell>
          <cell r="BU194">
            <v>11.077999999999999</v>
          </cell>
          <cell r="BV194">
            <v>11.474</v>
          </cell>
          <cell r="BW194">
            <v>12.365</v>
          </cell>
          <cell r="BX194">
            <v>12.760999999999999</v>
          </cell>
          <cell r="BY194">
            <v>13.598000000000001</v>
          </cell>
          <cell r="BZ194">
            <v>14.614000000000001</v>
          </cell>
          <cell r="CA194">
            <v>14.84</v>
          </cell>
          <cell r="CB194">
            <v>15.872</v>
          </cell>
          <cell r="CC194">
            <v>16.579000000000001</v>
          </cell>
          <cell r="CD194">
            <v>17.222999999999999</v>
          </cell>
          <cell r="CE194">
            <v>17.692</v>
          </cell>
          <cell r="CF194">
            <v>17.928999999999998</v>
          </cell>
          <cell r="CG194">
            <v>18.306000000000001</v>
          </cell>
          <cell r="CH194">
            <v>18.739000000000001</v>
          </cell>
          <cell r="CI194">
            <v>19.015000000000001</v>
          </cell>
          <cell r="CJ194">
            <v>19.317</v>
          </cell>
          <cell r="CK194">
            <v>19.744</v>
          </cell>
          <cell r="CL194">
            <v>21.238</v>
          </cell>
          <cell r="CM194">
            <v>22.888999999999999</v>
          </cell>
          <cell r="CN194">
            <v>23.318000000000001</v>
          </cell>
          <cell r="CO194">
            <v>25.35</v>
          </cell>
          <cell r="CP194">
            <v>26.646000000000001</v>
          </cell>
          <cell r="CQ194">
            <v>28.881</v>
          </cell>
          <cell r="CR194">
            <v>29.948</v>
          </cell>
          <cell r="CS194">
            <v>31.937999999999999</v>
          </cell>
          <cell r="CT194">
            <v>34.433999999999997</v>
          </cell>
          <cell r="CU194">
            <v>36.802999999999997</v>
          </cell>
          <cell r="CV194">
            <v>38.826000000000001</v>
          </cell>
        </row>
        <row r="195">
          <cell r="B195" t="str">
            <v>CS28</v>
          </cell>
          <cell r="C195" t="str">
            <v>T28</v>
          </cell>
          <cell r="D195" t="str">
            <v>D.M.T. 0.065,00 Km CS</v>
          </cell>
          <cell r="E195">
            <v>1.8979999999999999</v>
          </cell>
          <cell r="F195">
            <v>1.9019999999999999</v>
          </cell>
          <cell r="G195">
            <v>1.927</v>
          </cell>
          <cell r="H195">
            <v>2.0219999999999998</v>
          </cell>
          <cell r="I195">
            <v>2.052</v>
          </cell>
          <cell r="J195">
            <v>2.081</v>
          </cell>
          <cell r="K195">
            <v>2.0470000000000002</v>
          </cell>
          <cell r="L195">
            <v>2.1880000000000002</v>
          </cell>
          <cell r="M195">
            <v>2.1970000000000001</v>
          </cell>
          <cell r="N195">
            <v>2.194</v>
          </cell>
          <cell r="O195">
            <v>2.222</v>
          </cell>
          <cell r="P195">
            <v>2.2890000000000001</v>
          </cell>
          <cell r="Q195">
            <v>2.3809999999999998</v>
          </cell>
          <cell r="R195">
            <v>2.5430000000000001</v>
          </cell>
          <cell r="S195">
            <v>2.5550000000000002</v>
          </cell>
          <cell r="T195">
            <v>2.7519999999999998</v>
          </cell>
          <cell r="U195">
            <v>2.9009999999999998</v>
          </cell>
          <cell r="V195">
            <v>2.88</v>
          </cell>
          <cell r="W195">
            <v>2.91</v>
          </cell>
          <cell r="X195">
            <v>2.9169999999999998</v>
          </cell>
          <cell r="Y195">
            <v>2.92</v>
          </cell>
          <cell r="Z195">
            <v>3.0049999999999999</v>
          </cell>
          <cell r="AA195">
            <v>3.0089999999999999</v>
          </cell>
          <cell r="AB195">
            <v>3.0230000000000001</v>
          </cell>
          <cell r="AC195">
            <v>3.052</v>
          </cell>
          <cell r="AD195">
            <v>3.1890000000000001</v>
          </cell>
          <cell r="AE195">
            <v>3.2040000000000002</v>
          </cell>
          <cell r="AF195">
            <v>3.254</v>
          </cell>
          <cell r="AG195">
            <v>3.2669999999999999</v>
          </cell>
          <cell r="AH195">
            <v>3.2810000000000001</v>
          </cell>
          <cell r="AI195">
            <v>3.4660000000000002</v>
          </cell>
          <cell r="AJ195">
            <v>3.484</v>
          </cell>
          <cell r="AK195">
            <v>3.492</v>
          </cell>
          <cell r="AL195">
            <v>3.5030000000000001</v>
          </cell>
          <cell r="AM195">
            <v>3.66</v>
          </cell>
          <cell r="AN195">
            <v>3.7989999999999999</v>
          </cell>
          <cell r="AO195">
            <v>3.8410000000000002</v>
          </cell>
          <cell r="AP195">
            <v>4.0419999999999998</v>
          </cell>
          <cell r="AQ195">
            <v>4.0709999999999997</v>
          </cell>
          <cell r="AR195">
            <v>4.226</v>
          </cell>
          <cell r="AS195">
            <v>4.2859999999999996</v>
          </cell>
          <cell r="AT195">
            <v>4.492</v>
          </cell>
          <cell r="AU195">
            <v>4.7789999999999999</v>
          </cell>
          <cell r="AV195">
            <v>5.0129999999999999</v>
          </cell>
          <cell r="AW195">
            <v>5.6890000000000001</v>
          </cell>
          <cell r="AX195">
            <v>6.0430000000000001</v>
          </cell>
          <cell r="AY195">
            <v>6.2469999999999999</v>
          </cell>
          <cell r="AZ195">
            <v>6.423</v>
          </cell>
          <cell r="BA195">
            <v>6.4459999999999997</v>
          </cell>
          <cell r="BB195">
            <v>6.55</v>
          </cell>
          <cell r="BC195">
            <v>6.7930000000000001</v>
          </cell>
          <cell r="BD195">
            <v>7.0679999999999996</v>
          </cell>
          <cell r="BE195">
            <v>7.53</v>
          </cell>
          <cell r="BF195">
            <v>7.6509999999999998</v>
          </cell>
          <cell r="BG195">
            <v>7.7960000000000003</v>
          </cell>
          <cell r="BH195">
            <v>8.1720000000000006</v>
          </cell>
          <cell r="BI195">
            <v>8.2650000000000006</v>
          </cell>
          <cell r="BJ195">
            <v>8.6419999999999995</v>
          </cell>
          <cell r="BK195">
            <v>9.1</v>
          </cell>
          <cell r="BL195">
            <v>9.8439999999999994</v>
          </cell>
          <cell r="BM195">
            <v>10.019</v>
          </cell>
          <cell r="BN195">
            <v>10.116</v>
          </cell>
          <cell r="BO195">
            <v>10.131</v>
          </cell>
          <cell r="BP195">
            <v>10.217000000000001</v>
          </cell>
          <cell r="BQ195">
            <v>10.276</v>
          </cell>
          <cell r="BR195">
            <v>10.33</v>
          </cell>
          <cell r="BS195">
            <v>10.409000000000001</v>
          </cell>
          <cell r="BT195">
            <v>10.548</v>
          </cell>
          <cell r="BU195">
            <v>10.913</v>
          </cell>
          <cell r="BV195">
            <v>11.305</v>
          </cell>
          <cell r="BW195">
            <v>12.173999999999999</v>
          </cell>
          <cell r="BX195">
            <v>12.566000000000001</v>
          </cell>
          <cell r="BY195">
            <v>13.398</v>
          </cell>
          <cell r="BZ195">
            <v>14.401999999999999</v>
          </cell>
          <cell r="CA195">
            <v>14.622</v>
          </cell>
          <cell r="CB195">
            <v>15.638999999999999</v>
          </cell>
          <cell r="CC195">
            <v>16.338999999999999</v>
          </cell>
          <cell r="CD195">
            <v>16.978000000000002</v>
          </cell>
          <cell r="CE195">
            <v>17.433</v>
          </cell>
          <cell r="CF195">
            <v>17.664000000000001</v>
          </cell>
          <cell r="CG195">
            <v>18.030999999999999</v>
          </cell>
          <cell r="CH195">
            <v>18.451000000000001</v>
          </cell>
          <cell r="CI195">
            <v>18.72</v>
          </cell>
          <cell r="CJ195">
            <v>19.015000000000001</v>
          </cell>
          <cell r="CK195">
            <v>19.428999999999998</v>
          </cell>
          <cell r="CL195">
            <v>20.905000000000001</v>
          </cell>
          <cell r="CM195">
            <v>22.539000000000001</v>
          </cell>
          <cell r="CN195">
            <v>22.957999999999998</v>
          </cell>
          <cell r="CO195">
            <v>24.965</v>
          </cell>
          <cell r="CP195">
            <v>26.231000000000002</v>
          </cell>
          <cell r="CQ195">
            <v>28.45</v>
          </cell>
          <cell r="CR195">
            <v>29.49</v>
          </cell>
          <cell r="CS195">
            <v>31.454000000000001</v>
          </cell>
          <cell r="CT195">
            <v>33.914999999999999</v>
          </cell>
          <cell r="CU195">
            <v>36.253</v>
          </cell>
          <cell r="CV195">
            <v>38.241</v>
          </cell>
        </row>
        <row r="196">
          <cell r="B196" t="str">
            <v>CS29</v>
          </cell>
          <cell r="C196" t="str">
            <v>T29</v>
          </cell>
          <cell r="D196" t="str">
            <v>D.M.T. 0.070,00 Km CS</v>
          </cell>
          <cell r="E196">
            <v>1.873</v>
          </cell>
          <cell r="F196">
            <v>1.877</v>
          </cell>
          <cell r="G196">
            <v>1.9019999999999999</v>
          </cell>
          <cell r="H196">
            <v>1.9950000000000001</v>
          </cell>
          <cell r="I196">
            <v>2.024</v>
          </cell>
          <cell r="J196">
            <v>2.0529999999999999</v>
          </cell>
          <cell r="K196">
            <v>2.0179999999999998</v>
          </cell>
          <cell r="L196">
            <v>2.1579999999999999</v>
          </cell>
          <cell r="M196">
            <v>2.1669999999999998</v>
          </cell>
          <cell r="N196">
            <v>2.1640000000000001</v>
          </cell>
          <cell r="O196">
            <v>2.1909999999999998</v>
          </cell>
          <cell r="P196">
            <v>2.2570000000000001</v>
          </cell>
          <cell r="Q196">
            <v>2.347</v>
          </cell>
          <cell r="R196">
            <v>2.5089999999999999</v>
          </cell>
          <cell r="S196">
            <v>2.52</v>
          </cell>
          <cell r="T196">
            <v>2.714</v>
          </cell>
          <cell r="U196">
            <v>2.8620000000000001</v>
          </cell>
          <cell r="V196">
            <v>2.8420000000000001</v>
          </cell>
          <cell r="W196">
            <v>2.871</v>
          </cell>
          <cell r="X196">
            <v>2.8780000000000001</v>
          </cell>
          <cell r="Y196">
            <v>2.8809999999999998</v>
          </cell>
          <cell r="Z196">
            <v>2.9630000000000001</v>
          </cell>
          <cell r="AA196">
            <v>2.9670000000000001</v>
          </cell>
          <cell r="AB196">
            <v>2.98</v>
          </cell>
          <cell r="AC196">
            <v>3.0089999999999999</v>
          </cell>
          <cell r="AD196">
            <v>3.145</v>
          </cell>
          <cell r="AE196">
            <v>3.16</v>
          </cell>
          <cell r="AF196">
            <v>3.2069999999999999</v>
          </cell>
          <cell r="AG196">
            <v>3.22</v>
          </cell>
          <cell r="AH196">
            <v>3.2330000000000001</v>
          </cell>
          <cell r="AI196">
            <v>3.4159999999999999</v>
          </cell>
          <cell r="AJ196">
            <v>3.4340000000000002</v>
          </cell>
          <cell r="AK196">
            <v>3.4409999999999998</v>
          </cell>
          <cell r="AL196">
            <v>3.452</v>
          </cell>
          <cell r="AM196">
            <v>3.609</v>
          </cell>
          <cell r="AN196">
            <v>3.7469999999999999</v>
          </cell>
          <cell r="AO196">
            <v>3.7879999999999998</v>
          </cell>
          <cell r="AP196">
            <v>3.988</v>
          </cell>
          <cell r="AQ196">
            <v>4.016</v>
          </cell>
          <cell r="AR196">
            <v>4.1680000000000001</v>
          </cell>
          <cell r="AS196">
            <v>4.226</v>
          </cell>
          <cell r="AT196">
            <v>4.4290000000000003</v>
          </cell>
          <cell r="AU196">
            <v>4.7140000000000004</v>
          </cell>
          <cell r="AV196">
            <v>4.9450000000000003</v>
          </cell>
          <cell r="AW196">
            <v>5.6130000000000004</v>
          </cell>
          <cell r="AX196">
            <v>5.9649999999999999</v>
          </cell>
          <cell r="AY196">
            <v>6.1660000000000004</v>
          </cell>
          <cell r="AZ196">
            <v>6.34</v>
          </cell>
          <cell r="BA196">
            <v>6.3620000000000001</v>
          </cell>
          <cell r="BB196">
            <v>6.4649999999999999</v>
          </cell>
          <cell r="BC196">
            <v>6.7039999999999997</v>
          </cell>
          <cell r="BD196">
            <v>6.9770000000000003</v>
          </cell>
          <cell r="BE196">
            <v>7.43</v>
          </cell>
          <cell r="BF196">
            <v>7.55</v>
          </cell>
          <cell r="BG196">
            <v>7.6929999999999996</v>
          </cell>
          <cell r="BH196">
            <v>8.0589999999999993</v>
          </cell>
          <cell r="BI196">
            <v>8.15</v>
          </cell>
          <cell r="BJ196">
            <v>8.5210000000000008</v>
          </cell>
          <cell r="BK196">
            <v>8.9719999999999995</v>
          </cell>
          <cell r="BL196">
            <v>9.7100000000000009</v>
          </cell>
          <cell r="BM196">
            <v>9.8800000000000008</v>
          </cell>
          <cell r="BN196">
            <v>9.9749999999999996</v>
          </cell>
          <cell r="BO196">
            <v>9.9890000000000008</v>
          </cell>
          <cell r="BP196">
            <v>10.074999999999999</v>
          </cell>
          <cell r="BQ196">
            <v>10.131</v>
          </cell>
          <cell r="BR196">
            <v>10.185</v>
          </cell>
          <cell r="BS196">
            <v>10.262</v>
          </cell>
          <cell r="BT196">
            <v>10.398</v>
          </cell>
          <cell r="BU196">
            <v>10.76</v>
          </cell>
          <cell r="BV196">
            <v>11.147</v>
          </cell>
          <cell r="BW196">
            <v>11.997999999999999</v>
          </cell>
          <cell r="BX196">
            <v>12.385</v>
          </cell>
          <cell r="BY196">
            <v>13.212</v>
          </cell>
          <cell r="BZ196">
            <v>14.206</v>
          </cell>
          <cell r="CA196">
            <v>14.42</v>
          </cell>
          <cell r="CB196">
            <v>15.422000000000001</v>
          </cell>
          <cell r="CC196">
            <v>16.116</v>
          </cell>
          <cell r="CD196">
            <v>16.75</v>
          </cell>
          <cell r="CE196">
            <v>17.193000000000001</v>
          </cell>
          <cell r="CF196">
            <v>17.417999999999999</v>
          </cell>
          <cell r="CG196">
            <v>17.774999999999999</v>
          </cell>
          <cell r="CH196">
            <v>18.184000000000001</v>
          </cell>
          <cell r="CI196">
            <v>18.446000000000002</v>
          </cell>
          <cell r="CJ196">
            <v>18.734000000000002</v>
          </cell>
          <cell r="CK196">
            <v>19.138000000000002</v>
          </cell>
          <cell r="CL196">
            <v>20.594999999999999</v>
          </cell>
          <cell r="CM196">
            <v>22.215</v>
          </cell>
          <cell r="CN196">
            <v>22.623999999999999</v>
          </cell>
          <cell r="CO196">
            <v>24.606999999999999</v>
          </cell>
          <cell r="CP196">
            <v>25.846</v>
          </cell>
          <cell r="CQ196">
            <v>28.05</v>
          </cell>
          <cell r="CR196">
            <v>29.065000000000001</v>
          </cell>
          <cell r="CS196">
            <v>31.004000000000001</v>
          </cell>
          <cell r="CT196">
            <v>33.432000000000002</v>
          </cell>
          <cell r="CU196">
            <v>35.744</v>
          </cell>
          <cell r="CV196">
            <v>37.698</v>
          </cell>
        </row>
        <row r="197">
          <cell r="B197" t="str">
            <v>CS30</v>
          </cell>
          <cell r="C197" t="str">
            <v>T30</v>
          </cell>
          <cell r="D197" t="str">
            <v>D.M.T. 0.075,00 Km CS</v>
          </cell>
          <cell r="E197">
            <v>1.85</v>
          </cell>
          <cell r="F197">
            <v>1.8540000000000001</v>
          </cell>
          <cell r="G197">
            <v>1.879</v>
          </cell>
          <cell r="H197">
            <v>1.9690000000000001</v>
          </cell>
          <cell r="I197">
            <v>1.998</v>
          </cell>
          <cell r="J197">
            <v>2.0270000000000001</v>
          </cell>
          <cell r="K197">
            <v>1.992</v>
          </cell>
          <cell r="L197">
            <v>2.1309999999999998</v>
          </cell>
          <cell r="M197">
            <v>2.1389999999999998</v>
          </cell>
          <cell r="N197">
            <v>2.1360000000000001</v>
          </cell>
          <cell r="O197">
            <v>2.1619999999999999</v>
          </cell>
          <cell r="P197">
            <v>2.2280000000000002</v>
          </cell>
          <cell r="Q197">
            <v>2.3149999999999999</v>
          </cell>
          <cell r="R197">
            <v>2.476</v>
          </cell>
          <cell r="S197">
            <v>2.4870000000000001</v>
          </cell>
          <cell r="T197">
            <v>2.6779999999999999</v>
          </cell>
          <cell r="U197">
            <v>2.8260000000000001</v>
          </cell>
          <cell r="V197">
            <v>2.806</v>
          </cell>
          <cell r="W197">
            <v>2.8340000000000001</v>
          </cell>
          <cell r="X197">
            <v>2.8410000000000002</v>
          </cell>
          <cell r="Y197">
            <v>2.8450000000000002</v>
          </cell>
          <cell r="Z197">
            <v>2.9239999999999999</v>
          </cell>
          <cell r="AA197">
            <v>2.9279999999999999</v>
          </cell>
          <cell r="AB197">
            <v>2.9409999999999998</v>
          </cell>
          <cell r="AC197">
            <v>2.968</v>
          </cell>
          <cell r="AD197">
            <v>3.105</v>
          </cell>
          <cell r="AE197">
            <v>3.1190000000000002</v>
          </cell>
          <cell r="AF197">
            <v>3.1629999999999998</v>
          </cell>
          <cell r="AG197">
            <v>3.1760000000000002</v>
          </cell>
          <cell r="AH197">
            <v>3.1890000000000001</v>
          </cell>
          <cell r="AI197">
            <v>3.3690000000000002</v>
          </cell>
          <cell r="AJ197">
            <v>3.387</v>
          </cell>
          <cell r="AK197">
            <v>3.3940000000000001</v>
          </cell>
          <cell r="AL197">
            <v>3.4039999999999999</v>
          </cell>
          <cell r="AM197">
            <v>3.5609999999999999</v>
          </cell>
          <cell r="AN197">
            <v>3.6989999999999998</v>
          </cell>
          <cell r="AO197">
            <v>3.7389999999999999</v>
          </cell>
          <cell r="AP197">
            <v>3.9369999999999998</v>
          </cell>
          <cell r="AQ197">
            <v>3.9649999999999999</v>
          </cell>
          <cell r="AR197">
            <v>4.1139999999999999</v>
          </cell>
          <cell r="AS197">
            <v>4.1710000000000003</v>
          </cell>
          <cell r="AT197">
            <v>4.3710000000000004</v>
          </cell>
          <cell r="AU197">
            <v>4.6529999999999996</v>
          </cell>
          <cell r="AV197">
            <v>4.8819999999999997</v>
          </cell>
          <cell r="AW197">
            <v>5.5419999999999998</v>
          </cell>
          <cell r="AX197">
            <v>5.891</v>
          </cell>
          <cell r="AY197">
            <v>6.09</v>
          </cell>
          <cell r="AZ197">
            <v>6.2640000000000002</v>
          </cell>
          <cell r="BA197">
            <v>6.2839999999999998</v>
          </cell>
          <cell r="BB197">
            <v>6.3849999999999998</v>
          </cell>
          <cell r="BC197">
            <v>6.6210000000000004</v>
          </cell>
          <cell r="BD197">
            <v>6.8920000000000003</v>
          </cell>
          <cell r="BE197">
            <v>7.3369999999999997</v>
          </cell>
          <cell r="BF197">
            <v>7.4560000000000004</v>
          </cell>
          <cell r="BG197">
            <v>7.5970000000000004</v>
          </cell>
          <cell r="BH197">
            <v>7.9539999999999997</v>
          </cell>
          <cell r="BI197">
            <v>8.0429999999999993</v>
          </cell>
          <cell r="BJ197">
            <v>8.407</v>
          </cell>
          <cell r="BK197">
            <v>8.8529999999999998</v>
          </cell>
          <cell r="BL197">
            <v>9.5860000000000003</v>
          </cell>
          <cell r="BM197">
            <v>9.7509999999999994</v>
          </cell>
          <cell r="BN197">
            <v>9.843</v>
          </cell>
          <cell r="BO197">
            <v>9.8569999999999993</v>
          </cell>
          <cell r="BP197">
            <v>9.9410000000000007</v>
          </cell>
          <cell r="BQ197">
            <v>9.9969999999999999</v>
          </cell>
          <cell r="BR197">
            <v>10.048999999999999</v>
          </cell>
          <cell r="BS197">
            <v>10.125</v>
          </cell>
          <cell r="BT197">
            <v>10.257999999999999</v>
          </cell>
          <cell r="BU197">
            <v>10.617000000000001</v>
          </cell>
          <cell r="BV197">
            <v>11</v>
          </cell>
          <cell r="BW197">
            <v>11.833</v>
          </cell>
          <cell r="BX197">
            <v>12.215999999999999</v>
          </cell>
          <cell r="BY197">
            <v>13.039</v>
          </cell>
          <cell r="BZ197">
            <v>14.022</v>
          </cell>
          <cell r="CA197">
            <v>14.231999999999999</v>
          </cell>
          <cell r="CB197">
            <v>15.22</v>
          </cell>
          <cell r="CC197">
            <v>15.909000000000001</v>
          </cell>
          <cell r="CD197">
            <v>16.538</v>
          </cell>
          <cell r="CE197">
            <v>16.969000000000001</v>
          </cell>
          <cell r="CF197">
            <v>17.190000000000001</v>
          </cell>
          <cell r="CG197">
            <v>17.536999999999999</v>
          </cell>
          <cell r="CH197">
            <v>17.934999999999999</v>
          </cell>
          <cell r="CI197">
            <v>18.190999999999999</v>
          </cell>
          <cell r="CJ197">
            <v>18.472000000000001</v>
          </cell>
          <cell r="CK197">
            <v>18.866</v>
          </cell>
          <cell r="CL197">
            <v>20.306999999999999</v>
          </cell>
          <cell r="CM197">
            <v>21.911999999999999</v>
          </cell>
          <cell r="CN197">
            <v>22.312999999999999</v>
          </cell>
          <cell r="CO197">
            <v>24.273</v>
          </cell>
          <cell r="CP197">
            <v>25.486000000000001</v>
          </cell>
          <cell r="CQ197">
            <v>27.677</v>
          </cell>
          <cell r="CR197">
            <v>28.669</v>
          </cell>
          <cell r="CS197">
            <v>30.585999999999999</v>
          </cell>
          <cell r="CT197">
            <v>32.982999999999997</v>
          </cell>
          <cell r="CU197">
            <v>35.268999999999998</v>
          </cell>
          <cell r="CV197">
            <v>37.192</v>
          </cell>
        </row>
        <row r="198">
          <cell r="B198" t="str">
            <v>CS31</v>
          </cell>
          <cell r="C198" t="str">
            <v>T31</v>
          </cell>
          <cell r="D198" t="str">
            <v>D.M.T. 0.080,00 Km CS</v>
          </cell>
          <cell r="E198">
            <v>1.8380000000000001</v>
          </cell>
          <cell r="F198">
            <v>1.8420000000000001</v>
          </cell>
          <cell r="G198">
            <v>1.8660000000000001</v>
          </cell>
          <cell r="H198">
            <v>1.9550000000000001</v>
          </cell>
          <cell r="I198">
            <v>1.984</v>
          </cell>
          <cell r="J198">
            <v>2.012</v>
          </cell>
          <cell r="K198">
            <v>1.978</v>
          </cell>
          <cell r="L198">
            <v>2.1160000000000001</v>
          </cell>
          <cell r="M198">
            <v>2.1240000000000001</v>
          </cell>
          <cell r="N198">
            <v>2.121</v>
          </cell>
          <cell r="O198">
            <v>2.1469999999999998</v>
          </cell>
          <cell r="P198">
            <v>2.2120000000000002</v>
          </cell>
          <cell r="Q198">
            <v>2.298</v>
          </cell>
          <cell r="R198">
            <v>2.4590000000000001</v>
          </cell>
          <cell r="S198">
            <v>2.4700000000000002</v>
          </cell>
          <cell r="T198">
            <v>2.6589999999999998</v>
          </cell>
          <cell r="U198">
            <v>2.8069999999999999</v>
          </cell>
          <cell r="V198">
            <v>2.786</v>
          </cell>
          <cell r="W198">
            <v>2.8149999999999999</v>
          </cell>
          <cell r="X198">
            <v>2.8220000000000001</v>
          </cell>
          <cell r="Y198">
            <v>2.8250000000000002</v>
          </cell>
          <cell r="Z198">
            <v>2.903</v>
          </cell>
          <cell r="AA198">
            <v>2.907</v>
          </cell>
          <cell r="AB198">
            <v>2.92</v>
          </cell>
          <cell r="AC198">
            <v>2.9470000000000001</v>
          </cell>
          <cell r="AD198">
            <v>3.0830000000000002</v>
          </cell>
          <cell r="AE198">
            <v>3.097</v>
          </cell>
          <cell r="AF198">
            <v>3.14</v>
          </cell>
          <cell r="AG198">
            <v>3.153</v>
          </cell>
          <cell r="AH198">
            <v>3.1659999999999999</v>
          </cell>
          <cell r="AI198">
            <v>3.3439999999999999</v>
          </cell>
          <cell r="AJ198">
            <v>3.3610000000000002</v>
          </cell>
          <cell r="AK198">
            <v>3.3690000000000002</v>
          </cell>
          <cell r="AL198">
            <v>3.379</v>
          </cell>
          <cell r="AM198">
            <v>3.5350000000000001</v>
          </cell>
          <cell r="AN198">
            <v>3.6739999999999999</v>
          </cell>
          <cell r="AO198">
            <v>3.7130000000000001</v>
          </cell>
          <cell r="AP198">
            <v>3.911</v>
          </cell>
          <cell r="AQ198">
            <v>3.9369999999999998</v>
          </cell>
          <cell r="AR198">
            <v>4.085</v>
          </cell>
          <cell r="AS198">
            <v>4.141</v>
          </cell>
          <cell r="AT198">
            <v>4.34</v>
          </cell>
          <cell r="AU198">
            <v>4.6210000000000004</v>
          </cell>
          <cell r="AV198">
            <v>4.8479999999999999</v>
          </cell>
          <cell r="AW198">
            <v>5.5039999999999996</v>
          </cell>
          <cell r="AX198">
            <v>5.8520000000000003</v>
          </cell>
          <cell r="AY198">
            <v>6.05</v>
          </cell>
          <cell r="AZ198">
            <v>6.2229999999999999</v>
          </cell>
          <cell r="BA198">
            <v>6.242</v>
          </cell>
          <cell r="BB198">
            <v>6.343</v>
          </cell>
          <cell r="BC198">
            <v>6.5759999999999996</v>
          </cell>
          <cell r="BD198">
            <v>6.8460000000000001</v>
          </cell>
          <cell r="BE198">
            <v>7.2880000000000003</v>
          </cell>
          <cell r="BF198">
            <v>7.4059999999999997</v>
          </cell>
          <cell r="BG198">
            <v>7.5449999999999999</v>
          </cell>
          <cell r="BH198">
            <v>7.8979999999999997</v>
          </cell>
          <cell r="BI198">
            <v>7.9859999999999998</v>
          </cell>
          <cell r="BJ198">
            <v>8.3469999999999995</v>
          </cell>
          <cell r="BK198">
            <v>8.7899999999999991</v>
          </cell>
          <cell r="BL198">
            <v>9.52</v>
          </cell>
          <cell r="BM198">
            <v>9.6820000000000004</v>
          </cell>
          <cell r="BN198">
            <v>9.7729999999999997</v>
          </cell>
          <cell r="BO198">
            <v>9.7870000000000008</v>
          </cell>
          <cell r="BP198">
            <v>9.8699999999999992</v>
          </cell>
          <cell r="BQ198">
            <v>9.9260000000000002</v>
          </cell>
          <cell r="BR198">
            <v>9.9770000000000003</v>
          </cell>
          <cell r="BS198">
            <v>10.052</v>
          </cell>
          <cell r="BT198">
            <v>10.183</v>
          </cell>
          <cell r="BU198">
            <v>10.541</v>
          </cell>
          <cell r="BV198">
            <v>10.922000000000001</v>
          </cell>
          <cell r="BW198">
            <v>11.746</v>
          </cell>
          <cell r="BX198">
            <v>12.125999999999999</v>
          </cell>
          <cell r="BY198">
            <v>12.946999999999999</v>
          </cell>
          <cell r="BZ198">
            <v>13.925000000000001</v>
          </cell>
          <cell r="CA198">
            <v>14.132</v>
          </cell>
          <cell r="CB198">
            <v>15.112</v>
          </cell>
          <cell r="CC198">
            <v>15.798</v>
          </cell>
          <cell r="CD198">
            <v>16.425000000000001</v>
          </cell>
          <cell r="CE198">
            <v>16.849</v>
          </cell>
          <cell r="CF198">
            <v>17.068000000000001</v>
          </cell>
          <cell r="CG198">
            <v>17.41</v>
          </cell>
          <cell r="CH198">
            <v>17.802</v>
          </cell>
          <cell r="CI198">
            <v>18.055</v>
          </cell>
          <cell r="CJ198">
            <v>18.332999999999998</v>
          </cell>
          <cell r="CK198">
            <v>18.721</v>
          </cell>
          <cell r="CL198">
            <v>20.152999999999999</v>
          </cell>
          <cell r="CM198">
            <v>21.751000000000001</v>
          </cell>
          <cell r="CN198">
            <v>22.146999999999998</v>
          </cell>
          <cell r="CO198">
            <v>24.096</v>
          </cell>
          <cell r="CP198">
            <v>25.295000000000002</v>
          </cell>
          <cell r="CQ198">
            <v>27.478999999999999</v>
          </cell>
          <cell r="CR198">
            <v>28.457999999999998</v>
          </cell>
          <cell r="CS198">
            <v>30.361999999999998</v>
          </cell>
          <cell r="CT198">
            <v>32.744</v>
          </cell>
          <cell r="CU198">
            <v>35.015000000000001</v>
          </cell>
          <cell r="CV198">
            <v>36.921999999999997</v>
          </cell>
        </row>
        <row r="199">
          <cell r="B199" t="str">
            <v>CS32</v>
          </cell>
          <cell r="C199" t="str">
            <v>T32</v>
          </cell>
          <cell r="D199" t="str">
            <v>D.M.T. 0.085,00 Km CS</v>
          </cell>
          <cell r="E199">
            <v>1.8169999999999999</v>
          </cell>
          <cell r="F199">
            <v>1.821</v>
          </cell>
          <cell r="G199">
            <v>1.845</v>
          </cell>
          <cell r="H199">
            <v>1.9319999999999999</v>
          </cell>
          <cell r="I199">
            <v>1.9610000000000001</v>
          </cell>
          <cell r="J199">
            <v>1.9890000000000001</v>
          </cell>
          <cell r="K199">
            <v>1.9550000000000001</v>
          </cell>
          <cell r="L199">
            <v>2.0910000000000002</v>
          </cell>
          <cell r="M199">
            <v>2.0990000000000002</v>
          </cell>
          <cell r="N199">
            <v>2.0950000000000002</v>
          </cell>
          <cell r="O199">
            <v>2.1219999999999999</v>
          </cell>
          <cell r="P199">
            <v>2.1859999999999999</v>
          </cell>
          <cell r="Q199">
            <v>2.2690000000000001</v>
          </cell>
          <cell r="R199">
            <v>2.4300000000000002</v>
          </cell>
          <cell r="S199">
            <v>2.4409999999999998</v>
          </cell>
          <cell r="T199">
            <v>2.6269999999999998</v>
          </cell>
          <cell r="U199">
            <v>2.7749999999999999</v>
          </cell>
          <cell r="V199">
            <v>2.754</v>
          </cell>
          <cell r="W199">
            <v>2.782</v>
          </cell>
          <cell r="X199">
            <v>2.7890000000000001</v>
          </cell>
          <cell r="Y199">
            <v>2.7919999999999998</v>
          </cell>
          <cell r="Z199">
            <v>2.8679999999999999</v>
          </cell>
          <cell r="AA199">
            <v>2.8719999999999999</v>
          </cell>
          <cell r="AB199">
            <v>2.8849999999999998</v>
          </cell>
          <cell r="AC199">
            <v>2.911</v>
          </cell>
          <cell r="AD199">
            <v>3.0470000000000002</v>
          </cell>
          <cell r="AE199">
            <v>3.06</v>
          </cell>
          <cell r="AF199">
            <v>3.101</v>
          </cell>
          <cell r="AG199">
            <v>3.113</v>
          </cell>
          <cell r="AH199">
            <v>3.1259999999999999</v>
          </cell>
          <cell r="AI199">
            <v>3.302</v>
          </cell>
          <cell r="AJ199">
            <v>3.319</v>
          </cell>
          <cell r="AK199">
            <v>3.3260000000000001</v>
          </cell>
          <cell r="AL199">
            <v>3.3359999999999999</v>
          </cell>
          <cell r="AM199">
            <v>3.492</v>
          </cell>
          <cell r="AN199">
            <v>3.6309999999999998</v>
          </cell>
          <cell r="AO199">
            <v>3.669</v>
          </cell>
          <cell r="AP199">
            <v>3.8650000000000002</v>
          </cell>
          <cell r="AQ199">
            <v>3.891</v>
          </cell>
          <cell r="AR199">
            <v>4.0359999999999996</v>
          </cell>
          <cell r="AS199">
            <v>4.0910000000000002</v>
          </cell>
          <cell r="AT199">
            <v>4.2869999999999999</v>
          </cell>
          <cell r="AU199">
            <v>4.5670000000000002</v>
          </cell>
          <cell r="AV199">
            <v>4.7910000000000004</v>
          </cell>
          <cell r="AW199">
            <v>5.44</v>
          </cell>
          <cell r="AX199">
            <v>5.7869999999999999</v>
          </cell>
          <cell r="AY199">
            <v>5.9820000000000002</v>
          </cell>
          <cell r="AZ199">
            <v>6.1539999999999999</v>
          </cell>
          <cell r="BA199">
            <v>6.1710000000000003</v>
          </cell>
          <cell r="BB199">
            <v>6.2720000000000002</v>
          </cell>
          <cell r="BC199">
            <v>6.5019999999999998</v>
          </cell>
          <cell r="BD199">
            <v>6.77</v>
          </cell>
          <cell r="BE199">
            <v>7.2039999999999997</v>
          </cell>
          <cell r="BF199">
            <v>7.3209999999999997</v>
          </cell>
          <cell r="BG199">
            <v>7.4589999999999996</v>
          </cell>
          <cell r="BH199">
            <v>7.8029999999999999</v>
          </cell>
          <cell r="BI199">
            <v>7.89</v>
          </cell>
          <cell r="BJ199">
            <v>8.2449999999999992</v>
          </cell>
          <cell r="BK199">
            <v>8.6829999999999998</v>
          </cell>
          <cell r="BL199">
            <v>9.4079999999999995</v>
          </cell>
          <cell r="BM199">
            <v>9.5660000000000007</v>
          </cell>
          <cell r="BN199">
            <v>9.6539999999999999</v>
          </cell>
          <cell r="BO199">
            <v>9.6690000000000005</v>
          </cell>
          <cell r="BP199">
            <v>9.7509999999999994</v>
          </cell>
          <cell r="BQ199">
            <v>9.8049999999999997</v>
          </cell>
          <cell r="BR199">
            <v>9.8550000000000004</v>
          </cell>
          <cell r="BS199">
            <v>9.9290000000000003</v>
          </cell>
          <cell r="BT199">
            <v>10.057</v>
          </cell>
          <cell r="BU199">
            <v>10.412000000000001</v>
          </cell>
          <cell r="BV199">
            <v>10.79</v>
          </cell>
          <cell r="BW199">
            <v>11.598000000000001</v>
          </cell>
          <cell r="BX199">
            <v>11.975</v>
          </cell>
          <cell r="BY199">
            <v>12.791</v>
          </cell>
          <cell r="BZ199">
            <v>13.76</v>
          </cell>
          <cell r="CA199">
            <v>13.962999999999999</v>
          </cell>
          <cell r="CB199">
            <v>14.930999999999999</v>
          </cell>
          <cell r="CC199">
            <v>15.612</v>
          </cell>
          <cell r="CD199">
            <v>16.234999999999999</v>
          </cell>
          <cell r="CE199">
            <v>16.648</v>
          </cell>
          <cell r="CF199">
            <v>16.861999999999998</v>
          </cell>
          <cell r="CG199">
            <v>17.196000000000002</v>
          </cell>
          <cell r="CH199">
            <v>17.579000000000001</v>
          </cell>
          <cell r="CI199">
            <v>17.826000000000001</v>
          </cell>
          <cell r="CJ199">
            <v>18.097999999999999</v>
          </cell>
          <cell r="CK199">
            <v>18.477</v>
          </cell>
          <cell r="CL199">
            <v>19.893999999999998</v>
          </cell>
          <cell r="CM199">
            <v>21.478999999999999</v>
          </cell>
          <cell r="CN199">
            <v>21.867000000000001</v>
          </cell>
          <cell r="CO199">
            <v>23.795999999999999</v>
          </cell>
          <cell r="CP199">
            <v>24.972000000000001</v>
          </cell>
          <cell r="CQ199">
            <v>27.143999999999998</v>
          </cell>
          <cell r="CR199">
            <v>28.103000000000002</v>
          </cell>
          <cell r="CS199">
            <v>29.986000000000001</v>
          </cell>
          <cell r="CT199">
            <v>32.340000000000003</v>
          </cell>
          <cell r="CU199">
            <v>34.588999999999999</v>
          </cell>
          <cell r="CV199">
            <v>36.468000000000004</v>
          </cell>
        </row>
        <row r="200">
          <cell r="B200" t="str">
            <v>CS33</v>
          </cell>
          <cell r="C200" t="str">
            <v>T33</v>
          </cell>
          <cell r="D200" t="str">
            <v>D.M.T. 0.090,00 Km CS</v>
          </cell>
          <cell r="E200">
            <v>1.798</v>
          </cell>
          <cell r="F200">
            <v>1.802</v>
          </cell>
          <cell r="G200">
            <v>1.8260000000000001</v>
          </cell>
          <cell r="H200">
            <v>1.91</v>
          </cell>
          <cell r="I200">
            <v>1.9390000000000001</v>
          </cell>
          <cell r="J200">
            <v>1.9670000000000001</v>
          </cell>
          <cell r="K200">
            <v>1.9319999999999999</v>
          </cell>
          <cell r="L200">
            <v>2.0680000000000001</v>
          </cell>
          <cell r="M200">
            <v>2.0750000000000002</v>
          </cell>
          <cell r="N200">
            <v>2.0720000000000001</v>
          </cell>
          <cell r="O200">
            <v>2.0979999999999999</v>
          </cell>
          <cell r="P200">
            <v>2.161</v>
          </cell>
          <cell r="Q200">
            <v>2.2429999999999999</v>
          </cell>
          <cell r="R200">
            <v>2.403</v>
          </cell>
          <cell r="S200">
            <v>2.4140000000000001</v>
          </cell>
          <cell r="T200">
            <v>2.5960000000000001</v>
          </cell>
          <cell r="U200">
            <v>2.7450000000000001</v>
          </cell>
          <cell r="V200">
            <v>2.7240000000000002</v>
          </cell>
          <cell r="W200">
            <v>2.7519999999999998</v>
          </cell>
          <cell r="X200">
            <v>2.758</v>
          </cell>
          <cell r="Y200">
            <v>2.762</v>
          </cell>
          <cell r="Z200">
            <v>2.835</v>
          </cell>
          <cell r="AA200">
            <v>2.839</v>
          </cell>
          <cell r="AB200">
            <v>2.8519999999999999</v>
          </cell>
          <cell r="AC200">
            <v>2.8769999999999998</v>
          </cell>
          <cell r="AD200">
            <v>3.0129999999999999</v>
          </cell>
          <cell r="AE200">
            <v>3.0249999999999999</v>
          </cell>
          <cell r="AF200">
            <v>3.0649999999999999</v>
          </cell>
          <cell r="AG200">
            <v>3.0760000000000001</v>
          </cell>
          <cell r="AH200">
            <v>3.089</v>
          </cell>
          <cell r="AI200">
            <v>3.2629999999999999</v>
          </cell>
          <cell r="AJ200">
            <v>3.2789999999999999</v>
          </cell>
          <cell r="AK200">
            <v>3.286</v>
          </cell>
          <cell r="AL200">
            <v>3.2959999999999998</v>
          </cell>
          <cell r="AM200">
            <v>3.452</v>
          </cell>
          <cell r="AN200">
            <v>3.59</v>
          </cell>
          <cell r="AO200">
            <v>3.6269999999999998</v>
          </cell>
          <cell r="AP200">
            <v>3.823</v>
          </cell>
          <cell r="AQ200">
            <v>3.8479999999999999</v>
          </cell>
          <cell r="AR200">
            <v>3.9910000000000001</v>
          </cell>
          <cell r="AS200">
            <v>4.0439999999999996</v>
          </cell>
          <cell r="AT200">
            <v>4.2380000000000004</v>
          </cell>
          <cell r="AU200">
            <v>4.516</v>
          </cell>
          <cell r="AV200">
            <v>4.7380000000000004</v>
          </cell>
          <cell r="AW200">
            <v>5.38</v>
          </cell>
          <cell r="AX200">
            <v>5.7249999999999996</v>
          </cell>
          <cell r="AY200">
            <v>5.9180000000000001</v>
          </cell>
          <cell r="AZ200">
            <v>6.0890000000000004</v>
          </cell>
          <cell r="BA200">
            <v>6.1050000000000004</v>
          </cell>
          <cell r="BB200">
            <v>6.2050000000000001</v>
          </cell>
          <cell r="BC200">
            <v>6.431</v>
          </cell>
          <cell r="BD200">
            <v>6.6980000000000004</v>
          </cell>
          <cell r="BE200">
            <v>7.1260000000000003</v>
          </cell>
          <cell r="BF200">
            <v>7.242</v>
          </cell>
          <cell r="BG200">
            <v>7.3780000000000001</v>
          </cell>
          <cell r="BH200">
            <v>7.7149999999999999</v>
          </cell>
          <cell r="BI200">
            <v>7.7990000000000004</v>
          </cell>
          <cell r="BJ200">
            <v>8.15</v>
          </cell>
          <cell r="BK200">
            <v>8.5820000000000007</v>
          </cell>
          <cell r="BL200">
            <v>9.3030000000000008</v>
          </cell>
          <cell r="BM200">
            <v>9.4570000000000007</v>
          </cell>
          <cell r="BN200">
            <v>9.5429999999999993</v>
          </cell>
          <cell r="BO200">
            <v>9.5570000000000004</v>
          </cell>
          <cell r="BP200">
            <v>9.6389999999999993</v>
          </cell>
          <cell r="BQ200">
            <v>9.6920000000000002</v>
          </cell>
          <cell r="BR200">
            <v>9.7409999999999997</v>
          </cell>
          <cell r="BS200">
            <v>9.8130000000000006</v>
          </cell>
          <cell r="BT200">
            <v>9.9390000000000001</v>
          </cell>
          <cell r="BU200">
            <v>10.292</v>
          </cell>
          <cell r="BV200">
            <v>10.666</v>
          </cell>
          <cell r="BW200">
            <v>11.459</v>
          </cell>
          <cell r="BX200">
            <v>11.832000000000001</v>
          </cell>
          <cell r="BY200">
            <v>12.645</v>
          </cell>
          <cell r="BZ200">
            <v>13.606</v>
          </cell>
          <cell r="CA200">
            <v>13.804</v>
          </cell>
          <cell r="CB200">
            <v>14.76</v>
          </cell>
          <cell r="CC200">
            <v>15.436999999999999</v>
          </cell>
          <cell r="CD200">
            <v>16.056000000000001</v>
          </cell>
          <cell r="CE200">
            <v>16.459</v>
          </cell>
          <cell r="CF200">
            <v>16.669</v>
          </cell>
          <cell r="CG200">
            <v>16.995000000000001</v>
          </cell>
          <cell r="CH200">
            <v>17.369</v>
          </cell>
          <cell r="CI200">
            <v>17.61</v>
          </cell>
          <cell r="CJ200">
            <v>17.876999999999999</v>
          </cell>
          <cell r="CK200">
            <v>18.247</v>
          </cell>
          <cell r="CL200">
            <v>19.649999999999999</v>
          </cell>
          <cell r="CM200">
            <v>21.224</v>
          </cell>
          <cell r="CN200">
            <v>21.605</v>
          </cell>
          <cell r="CO200">
            <v>23.515000000000001</v>
          </cell>
          <cell r="CP200">
            <v>24.669</v>
          </cell>
          <cell r="CQ200">
            <v>26.829000000000001</v>
          </cell>
          <cell r="CR200">
            <v>27.768999999999998</v>
          </cell>
          <cell r="CS200">
            <v>29.632999999999999</v>
          </cell>
          <cell r="CT200">
            <v>31.960999999999999</v>
          </cell>
          <cell r="CU200">
            <v>34.188000000000002</v>
          </cell>
          <cell r="CV200">
            <v>36.040999999999997</v>
          </cell>
        </row>
        <row r="201">
          <cell r="B201" t="str">
            <v>CS34</v>
          </cell>
          <cell r="C201" t="str">
            <v>T34</v>
          </cell>
          <cell r="D201" t="str">
            <v>D.M.T. 0.095,00 Km CS</v>
          </cell>
          <cell r="E201">
            <v>1.788</v>
          </cell>
          <cell r="F201">
            <v>1.792</v>
          </cell>
          <cell r="G201">
            <v>1.8149999999999999</v>
          </cell>
          <cell r="H201">
            <v>1.899</v>
          </cell>
          <cell r="I201">
            <v>1.927</v>
          </cell>
          <cell r="J201">
            <v>1.9550000000000001</v>
          </cell>
          <cell r="K201">
            <v>1.921</v>
          </cell>
          <cell r="L201">
            <v>2.0550000000000002</v>
          </cell>
          <cell r="M201">
            <v>2.0630000000000002</v>
          </cell>
          <cell r="N201">
            <v>2.0590000000000002</v>
          </cell>
          <cell r="O201">
            <v>2.085</v>
          </cell>
          <cell r="P201">
            <v>2.1480000000000001</v>
          </cell>
          <cell r="Q201">
            <v>2.2290000000000001</v>
          </cell>
          <cell r="R201">
            <v>2.3889999999999998</v>
          </cell>
          <cell r="S201">
            <v>2.399</v>
          </cell>
          <cell r="T201">
            <v>2.58</v>
          </cell>
          <cell r="U201">
            <v>2.7290000000000001</v>
          </cell>
          <cell r="V201">
            <v>2.7080000000000002</v>
          </cell>
          <cell r="W201">
            <v>2.7349999999999999</v>
          </cell>
          <cell r="X201">
            <v>2.742</v>
          </cell>
          <cell r="Y201">
            <v>2.7450000000000001</v>
          </cell>
          <cell r="Z201">
            <v>2.8180000000000001</v>
          </cell>
          <cell r="AA201">
            <v>2.8220000000000001</v>
          </cell>
          <cell r="AB201">
            <v>2.8340000000000001</v>
          </cell>
          <cell r="AC201">
            <v>2.859</v>
          </cell>
          <cell r="AD201">
            <v>2.9950000000000001</v>
          </cell>
          <cell r="AE201">
            <v>3.0070000000000001</v>
          </cell>
          <cell r="AF201">
            <v>3.0449999999999999</v>
          </cell>
          <cell r="AG201">
            <v>3.0569999999999999</v>
          </cell>
          <cell r="AH201">
            <v>3.069</v>
          </cell>
          <cell r="AI201">
            <v>3.242</v>
          </cell>
          <cell r="AJ201">
            <v>3.258</v>
          </cell>
          <cell r="AK201">
            <v>3.2650000000000001</v>
          </cell>
          <cell r="AL201">
            <v>3.2749999999999999</v>
          </cell>
          <cell r="AM201">
            <v>3.431</v>
          </cell>
          <cell r="AN201">
            <v>3.569</v>
          </cell>
          <cell r="AO201">
            <v>3.605</v>
          </cell>
          <cell r="AP201">
            <v>3.8010000000000002</v>
          </cell>
          <cell r="AQ201">
            <v>3.8250000000000002</v>
          </cell>
          <cell r="AR201">
            <v>3.9670000000000001</v>
          </cell>
          <cell r="AS201">
            <v>4.0190000000000001</v>
          </cell>
          <cell r="AT201">
            <v>4.2119999999999997</v>
          </cell>
          <cell r="AU201">
            <v>4.4889999999999999</v>
          </cell>
          <cell r="AV201">
            <v>4.71</v>
          </cell>
          <cell r="AW201">
            <v>5.3479999999999999</v>
          </cell>
          <cell r="AX201">
            <v>5.6929999999999996</v>
          </cell>
          <cell r="AY201">
            <v>5.8840000000000003</v>
          </cell>
          <cell r="AZ201">
            <v>6.0549999999999997</v>
          </cell>
          <cell r="BA201">
            <v>6.07</v>
          </cell>
          <cell r="BB201">
            <v>6.17</v>
          </cell>
          <cell r="BC201">
            <v>6.3940000000000001</v>
          </cell>
          <cell r="BD201">
            <v>6.66</v>
          </cell>
          <cell r="BE201">
            <v>7.0839999999999996</v>
          </cell>
          <cell r="BF201">
            <v>7.2</v>
          </cell>
          <cell r="BG201">
            <v>7.3360000000000003</v>
          </cell>
          <cell r="BH201">
            <v>7.6680000000000001</v>
          </cell>
          <cell r="BI201">
            <v>7.7519999999999998</v>
          </cell>
          <cell r="BJ201">
            <v>8.0990000000000002</v>
          </cell>
          <cell r="BK201">
            <v>8.5289999999999999</v>
          </cell>
          <cell r="BL201">
            <v>9.2479999999999993</v>
          </cell>
          <cell r="BM201">
            <v>9.3989999999999991</v>
          </cell>
          <cell r="BN201">
            <v>9.484</v>
          </cell>
          <cell r="BO201">
            <v>9.4990000000000006</v>
          </cell>
          <cell r="BP201">
            <v>9.5790000000000006</v>
          </cell>
          <cell r="BQ201">
            <v>9.6319999999999997</v>
          </cell>
          <cell r="BR201">
            <v>9.6809999999999992</v>
          </cell>
          <cell r="BS201">
            <v>9.7520000000000007</v>
          </cell>
          <cell r="BT201">
            <v>9.8770000000000007</v>
          </cell>
          <cell r="BU201">
            <v>10.228</v>
          </cell>
          <cell r="BV201">
            <v>10.601000000000001</v>
          </cell>
          <cell r="BW201">
            <v>11.385999999999999</v>
          </cell>
          <cell r="BX201">
            <v>11.757</v>
          </cell>
          <cell r="BY201">
            <v>12.568</v>
          </cell>
          <cell r="BZ201">
            <v>13.523999999999999</v>
          </cell>
          <cell r="CA201">
            <v>13.72</v>
          </cell>
          <cell r="CB201">
            <v>14.67</v>
          </cell>
          <cell r="CC201">
            <v>15.345000000000001</v>
          </cell>
          <cell r="CD201">
            <v>15.962</v>
          </cell>
          <cell r="CE201">
            <v>16.36</v>
          </cell>
          <cell r="CF201">
            <v>16.567</v>
          </cell>
          <cell r="CG201">
            <v>16.888999999999999</v>
          </cell>
          <cell r="CH201">
            <v>17.257999999999999</v>
          </cell>
          <cell r="CI201">
            <v>17.497</v>
          </cell>
          <cell r="CJ201">
            <v>17.760999999999999</v>
          </cell>
          <cell r="CK201">
            <v>18.126999999999999</v>
          </cell>
          <cell r="CL201">
            <v>19.521999999999998</v>
          </cell>
          <cell r="CM201">
            <v>21.09</v>
          </cell>
          <cell r="CN201">
            <v>21.466000000000001</v>
          </cell>
          <cell r="CO201">
            <v>23.367000000000001</v>
          </cell>
          <cell r="CP201">
            <v>24.51</v>
          </cell>
          <cell r="CQ201">
            <v>26.664000000000001</v>
          </cell>
          <cell r="CR201">
            <v>27.593</v>
          </cell>
          <cell r="CS201">
            <v>29.446999999999999</v>
          </cell>
          <cell r="CT201">
            <v>31.760999999999999</v>
          </cell>
          <cell r="CU201">
            <v>33.976999999999997</v>
          </cell>
          <cell r="CV201">
            <v>35.816000000000003</v>
          </cell>
        </row>
        <row r="202">
          <cell r="B202" t="str">
            <v>CS35</v>
          </cell>
          <cell r="C202" t="str">
            <v>T35</v>
          </cell>
          <cell r="D202" t="str">
            <v>D.M.T. 0.100,00 Km CS</v>
          </cell>
          <cell r="E202">
            <v>1.77</v>
          </cell>
          <cell r="F202">
            <v>1.774</v>
          </cell>
          <cell r="G202">
            <v>1.7969999999999999</v>
          </cell>
          <cell r="H202">
            <v>1.879</v>
          </cell>
          <cell r="I202">
            <v>1.907</v>
          </cell>
          <cell r="J202">
            <v>1.9350000000000001</v>
          </cell>
          <cell r="K202">
            <v>1.901</v>
          </cell>
          <cell r="L202">
            <v>2.0339999999999998</v>
          </cell>
          <cell r="M202">
            <v>2.0409999999999999</v>
          </cell>
          <cell r="N202">
            <v>2.0369999999999999</v>
          </cell>
          <cell r="O202">
            <v>2.0630000000000002</v>
          </cell>
          <cell r="P202">
            <v>2.125</v>
          </cell>
          <cell r="Q202">
            <v>2.2040000000000002</v>
          </cell>
          <cell r="R202">
            <v>2.3639999999999999</v>
          </cell>
          <cell r="S202">
            <v>2.375</v>
          </cell>
          <cell r="T202">
            <v>2.5529999999999999</v>
          </cell>
          <cell r="U202">
            <v>2.7010000000000001</v>
          </cell>
          <cell r="V202">
            <v>2.68</v>
          </cell>
          <cell r="W202">
            <v>2.7080000000000002</v>
          </cell>
          <cell r="X202">
            <v>2.714</v>
          </cell>
          <cell r="Y202">
            <v>2.7170000000000001</v>
          </cell>
          <cell r="Z202">
            <v>2.7879999999999998</v>
          </cell>
          <cell r="AA202">
            <v>2.7919999999999998</v>
          </cell>
          <cell r="AB202">
            <v>2.8039999999999998</v>
          </cell>
          <cell r="AC202">
            <v>2.8279999999999998</v>
          </cell>
          <cell r="AD202">
            <v>2.964</v>
          </cell>
          <cell r="AE202">
            <v>2.976</v>
          </cell>
          <cell r="AF202">
            <v>3.012</v>
          </cell>
          <cell r="AG202">
            <v>3.0230000000000001</v>
          </cell>
          <cell r="AH202">
            <v>3.0350000000000001</v>
          </cell>
          <cell r="AI202">
            <v>3.206</v>
          </cell>
          <cell r="AJ202">
            <v>3.222</v>
          </cell>
          <cell r="AK202">
            <v>3.2290000000000001</v>
          </cell>
          <cell r="AL202">
            <v>3.238</v>
          </cell>
          <cell r="AM202">
            <v>3.3940000000000001</v>
          </cell>
          <cell r="AN202">
            <v>3.532</v>
          </cell>
          <cell r="AO202">
            <v>3.5670000000000002</v>
          </cell>
          <cell r="AP202">
            <v>3.762</v>
          </cell>
          <cell r="AQ202">
            <v>3.786</v>
          </cell>
          <cell r="AR202">
            <v>3.9249999999999998</v>
          </cell>
          <cell r="AS202">
            <v>3.9769999999999999</v>
          </cell>
          <cell r="AT202">
            <v>4.1669999999999998</v>
          </cell>
          <cell r="AU202">
            <v>4.4420000000000002</v>
          </cell>
          <cell r="AV202">
            <v>4.6619999999999999</v>
          </cell>
          <cell r="AW202">
            <v>5.2930000000000001</v>
          </cell>
          <cell r="AX202">
            <v>5.6360000000000001</v>
          </cell>
          <cell r="AY202">
            <v>5.8259999999999996</v>
          </cell>
          <cell r="AZ202">
            <v>5.9960000000000004</v>
          </cell>
          <cell r="BA202">
            <v>6.01</v>
          </cell>
          <cell r="BB202">
            <v>6.109</v>
          </cell>
          <cell r="BC202">
            <v>6.3310000000000004</v>
          </cell>
          <cell r="BD202">
            <v>6.5949999999999998</v>
          </cell>
          <cell r="BE202">
            <v>7.0129999999999999</v>
          </cell>
          <cell r="BF202">
            <v>7.1280000000000001</v>
          </cell>
          <cell r="BG202">
            <v>7.2619999999999996</v>
          </cell>
          <cell r="BH202">
            <v>7.5869999999999997</v>
          </cell>
          <cell r="BI202">
            <v>7.6689999999999996</v>
          </cell>
          <cell r="BJ202">
            <v>8.0120000000000005</v>
          </cell>
          <cell r="BK202">
            <v>8.4380000000000006</v>
          </cell>
          <cell r="BL202">
            <v>9.1530000000000005</v>
          </cell>
          <cell r="BM202">
            <v>9.3000000000000007</v>
          </cell>
          <cell r="BN202">
            <v>9.3829999999999991</v>
          </cell>
          <cell r="BO202">
            <v>9.3979999999999997</v>
          </cell>
          <cell r="BP202">
            <v>9.4770000000000003</v>
          </cell>
          <cell r="BQ202">
            <v>9.5289999999999999</v>
          </cell>
          <cell r="BR202">
            <v>9.577</v>
          </cell>
          <cell r="BS202">
            <v>9.6470000000000002</v>
          </cell>
          <cell r="BT202">
            <v>9.7690000000000001</v>
          </cell>
          <cell r="BU202">
            <v>10.119</v>
          </cell>
          <cell r="BV202">
            <v>10.488</v>
          </cell>
          <cell r="BW202">
            <v>11.26</v>
          </cell>
          <cell r="BX202">
            <v>11.628</v>
          </cell>
          <cell r="BY202">
            <v>12.435</v>
          </cell>
          <cell r="BZ202">
            <v>13.382999999999999</v>
          </cell>
          <cell r="CA202">
            <v>13.574999999999999</v>
          </cell>
          <cell r="CB202">
            <v>14.515000000000001</v>
          </cell>
          <cell r="CC202">
            <v>15.185</v>
          </cell>
          <cell r="CD202">
            <v>15.798999999999999</v>
          </cell>
          <cell r="CE202">
            <v>16.187999999999999</v>
          </cell>
          <cell r="CF202">
            <v>16.390999999999998</v>
          </cell>
          <cell r="CG202">
            <v>16.706</v>
          </cell>
          <cell r="CH202">
            <v>17.067</v>
          </cell>
          <cell r="CI202">
            <v>17.300999999999998</v>
          </cell>
          <cell r="CJ202">
            <v>17.559999999999999</v>
          </cell>
          <cell r="CK202">
            <v>17.917999999999999</v>
          </cell>
          <cell r="CL202">
            <v>19.3</v>
          </cell>
          <cell r="CM202">
            <v>20.856999999999999</v>
          </cell>
          <cell r="CN202">
            <v>21.227</v>
          </cell>
          <cell r="CO202">
            <v>23.111000000000001</v>
          </cell>
          <cell r="CP202">
            <v>24.234000000000002</v>
          </cell>
          <cell r="CQ202">
            <v>26.376999999999999</v>
          </cell>
          <cell r="CR202">
            <v>27.289000000000001</v>
          </cell>
          <cell r="CS202">
            <v>29.125</v>
          </cell>
          <cell r="CT202">
            <v>31.416</v>
          </cell>
          <cell r="CU202">
            <v>33.612000000000002</v>
          </cell>
          <cell r="CV202">
            <v>35.427</v>
          </cell>
        </row>
        <row r="203">
          <cell r="B203" t="str">
            <v>CA1</v>
          </cell>
          <cell r="C203" t="str">
            <v>T36</v>
          </cell>
          <cell r="D203" t="str">
            <v>D.M.T. 0.055,00 Km</v>
          </cell>
          <cell r="E203">
            <v>1.456</v>
          </cell>
          <cell r="F203">
            <v>1.4530000000000001</v>
          </cell>
          <cell r="G203">
            <v>1.4990000000000001</v>
          </cell>
          <cell r="H203">
            <v>1.526</v>
          </cell>
          <cell r="I203">
            <v>1.5449999999999999</v>
          </cell>
          <cell r="J203">
            <v>1.5680000000000001</v>
          </cell>
          <cell r="K203">
            <v>1.6339999999999999</v>
          </cell>
          <cell r="L203">
            <v>1.6819999999999999</v>
          </cell>
          <cell r="M203">
            <v>1.6919999999999999</v>
          </cell>
          <cell r="N203">
            <v>1.704</v>
          </cell>
          <cell r="O203">
            <v>1.7549999999999999</v>
          </cell>
          <cell r="P203">
            <v>1.821</v>
          </cell>
          <cell r="Q203">
            <v>1.9359999999999999</v>
          </cell>
          <cell r="R203">
            <v>2.0169999999999999</v>
          </cell>
          <cell r="S203">
            <v>2.0699999999999998</v>
          </cell>
          <cell r="T203">
            <v>2.113</v>
          </cell>
          <cell r="U203">
            <v>2.181</v>
          </cell>
          <cell r="V203">
            <v>2.177</v>
          </cell>
          <cell r="W203">
            <v>2.2829999999999999</v>
          </cell>
          <cell r="X203">
            <v>2.2919999999999998</v>
          </cell>
          <cell r="Y203">
            <v>2.3479999999999999</v>
          </cell>
          <cell r="Z203">
            <v>2.3849999999999998</v>
          </cell>
          <cell r="AA203">
            <v>2.4390000000000001</v>
          </cell>
          <cell r="AB203">
            <v>2.4550000000000001</v>
          </cell>
          <cell r="AC203">
            <v>2.4670000000000001</v>
          </cell>
          <cell r="AD203">
            <v>2.5289999999999999</v>
          </cell>
          <cell r="AE203">
            <v>2.589</v>
          </cell>
          <cell r="AF203">
            <v>2.5880000000000001</v>
          </cell>
          <cell r="AG203">
            <v>2.6070000000000002</v>
          </cell>
          <cell r="AH203">
            <v>2.629</v>
          </cell>
          <cell r="AI203">
            <v>2.7690000000000001</v>
          </cell>
          <cell r="AJ203">
            <v>2.7949999999999999</v>
          </cell>
          <cell r="AK203">
            <v>2.806</v>
          </cell>
          <cell r="AL203">
            <v>2.875</v>
          </cell>
          <cell r="AM203">
            <v>2.944</v>
          </cell>
          <cell r="AN203">
            <v>3.0049999999999999</v>
          </cell>
          <cell r="AO203">
            <v>3.0659999999999998</v>
          </cell>
          <cell r="AP203">
            <v>3.1619999999999999</v>
          </cell>
          <cell r="AQ203">
            <v>3.2429999999999999</v>
          </cell>
          <cell r="AR203">
            <v>3.2879999999999998</v>
          </cell>
          <cell r="AS203">
            <v>3.3780000000000001</v>
          </cell>
          <cell r="AT203">
            <v>3.56</v>
          </cell>
          <cell r="AU203">
            <v>3.8260000000000001</v>
          </cell>
          <cell r="AV203">
            <v>3.9359999999999999</v>
          </cell>
          <cell r="AW203">
            <v>4.4459999999999997</v>
          </cell>
          <cell r="AX203">
            <v>4.6420000000000003</v>
          </cell>
          <cell r="AY203">
            <v>4.8419999999999996</v>
          </cell>
          <cell r="AZ203">
            <v>4.9509999999999996</v>
          </cell>
          <cell r="BA203">
            <v>4.9729999999999999</v>
          </cell>
          <cell r="BB203">
            <v>5.048</v>
          </cell>
          <cell r="BC203">
            <v>5.2949999999999999</v>
          </cell>
          <cell r="BD203">
            <v>5.4770000000000003</v>
          </cell>
          <cell r="BE203">
            <v>5.7430000000000003</v>
          </cell>
          <cell r="BF203">
            <v>5.8369999999999997</v>
          </cell>
          <cell r="BG203">
            <v>6.0419999999999998</v>
          </cell>
          <cell r="BH203">
            <v>6.4640000000000004</v>
          </cell>
          <cell r="BI203">
            <v>6.61</v>
          </cell>
          <cell r="BJ203">
            <v>6.9589999999999996</v>
          </cell>
          <cell r="BK203">
            <v>7.2220000000000004</v>
          </cell>
          <cell r="BL203">
            <v>7.6790000000000003</v>
          </cell>
          <cell r="BM203">
            <v>7.7679999999999998</v>
          </cell>
          <cell r="BN203">
            <v>8.0340000000000007</v>
          </cell>
          <cell r="BO203">
            <v>8.0510000000000002</v>
          </cell>
          <cell r="BP203">
            <v>8.2650000000000006</v>
          </cell>
          <cell r="BQ203">
            <v>8.343</v>
          </cell>
          <cell r="BR203">
            <v>8.4290000000000003</v>
          </cell>
          <cell r="BS203">
            <v>8.5259999999999998</v>
          </cell>
          <cell r="BT203">
            <v>8.8689999999999998</v>
          </cell>
          <cell r="BU203">
            <v>9.1140000000000008</v>
          </cell>
          <cell r="BV203">
            <v>9.6050000000000004</v>
          </cell>
          <cell r="BW203">
            <v>9.9079999999999995</v>
          </cell>
          <cell r="BX203">
            <v>10.262</v>
          </cell>
          <cell r="BY203">
            <v>10.744999999999999</v>
          </cell>
          <cell r="BZ203">
            <v>11.46</v>
          </cell>
          <cell r="CA203">
            <v>11.74</v>
          </cell>
          <cell r="CB203">
            <v>12.358000000000001</v>
          </cell>
          <cell r="CC203">
            <v>12.853</v>
          </cell>
          <cell r="CD203">
            <v>13.3</v>
          </cell>
          <cell r="CE203">
            <v>14.125</v>
          </cell>
          <cell r="CF203">
            <v>14.427</v>
          </cell>
          <cell r="CG203">
            <v>14.755000000000001</v>
          </cell>
          <cell r="CH203">
            <v>15.087999999999999</v>
          </cell>
          <cell r="CI203">
            <v>15.776</v>
          </cell>
          <cell r="CJ203">
            <v>16.149999999999999</v>
          </cell>
          <cell r="CK203">
            <v>16.53</v>
          </cell>
          <cell r="CL203">
            <v>17.440000000000001</v>
          </cell>
          <cell r="CM203">
            <v>18.661999999999999</v>
          </cell>
          <cell r="CN203">
            <v>19.193000000000001</v>
          </cell>
          <cell r="CO203">
            <v>20.841999999999999</v>
          </cell>
          <cell r="CP203">
            <v>21.742000000000001</v>
          </cell>
          <cell r="CQ203">
            <v>23.175000000000001</v>
          </cell>
          <cell r="CR203">
            <v>24.068000000000001</v>
          </cell>
          <cell r="CS203">
            <v>25.658999999999999</v>
          </cell>
          <cell r="CT203">
            <v>27.088999999999999</v>
          </cell>
          <cell r="CU203">
            <v>29.712</v>
          </cell>
          <cell r="CV203">
            <v>31.209</v>
          </cell>
        </row>
        <row r="204">
          <cell r="B204" t="str">
            <v>CA2</v>
          </cell>
          <cell r="C204" t="str">
            <v>T37</v>
          </cell>
          <cell r="D204" t="str">
            <v>D.M.T. 0.060,00 Km</v>
          </cell>
          <cell r="E204">
            <v>1.4079999999999999</v>
          </cell>
          <cell r="F204">
            <v>1.405</v>
          </cell>
          <cell r="G204">
            <v>1.4490000000000001</v>
          </cell>
          <cell r="H204">
            <v>1.4750000000000001</v>
          </cell>
          <cell r="I204">
            <v>1.4930000000000001</v>
          </cell>
          <cell r="J204">
            <v>1.516</v>
          </cell>
          <cell r="K204">
            <v>1.5780000000000001</v>
          </cell>
          <cell r="L204">
            <v>1.6259999999999999</v>
          </cell>
          <cell r="M204">
            <v>1.635</v>
          </cell>
          <cell r="N204">
            <v>1.6459999999999999</v>
          </cell>
          <cell r="O204">
            <v>1.6950000000000001</v>
          </cell>
          <cell r="P204">
            <v>1.758</v>
          </cell>
          <cell r="Q204">
            <v>1.869</v>
          </cell>
          <cell r="R204">
            <v>1.9490000000000001</v>
          </cell>
          <cell r="S204">
            <v>1.9990000000000001</v>
          </cell>
          <cell r="T204">
            <v>2.0419999999999998</v>
          </cell>
          <cell r="U204">
            <v>2.109</v>
          </cell>
          <cell r="V204">
            <v>2.105</v>
          </cell>
          <cell r="W204">
            <v>2.206</v>
          </cell>
          <cell r="X204">
            <v>2.2149999999999999</v>
          </cell>
          <cell r="Y204">
            <v>2.2679999999999998</v>
          </cell>
          <cell r="Z204">
            <v>2.3029999999999999</v>
          </cell>
          <cell r="AA204">
            <v>2.355</v>
          </cell>
          <cell r="AB204">
            <v>2.37</v>
          </cell>
          <cell r="AC204">
            <v>2.3820000000000001</v>
          </cell>
          <cell r="AD204">
            <v>2.4430000000000001</v>
          </cell>
          <cell r="AE204">
            <v>2.5</v>
          </cell>
          <cell r="AF204">
            <v>2.4990000000000001</v>
          </cell>
          <cell r="AG204">
            <v>2.5169999999999999</v>
          </cell>
          <cell r="AH204">
            <v>2.5379999999999998</v>
          </cell>
          <cell r="AI204">
            <v>2.673</v>
          </cell>
          <cell r="AJ204">
            <v>2.698</v>
          </cell>
          <cell r="AK204">
            <v>2.7080000000000002</v>
          </cell>
          <cell r="AL204">
            <v>2.774</v>
          </cell>
          <cell r="AM204">
            <v>2.8420000000000001</v>
          </cell>
          <cell r="AN204">
            <v>2.903</v>
          </cell>
          <cell r="AO204">
            <v>2.9609999999999999</v>
          </cell>
          <cell r="AP204">
            <v>3.056</v>
          </cell>
          <cell r="AQ204">
            <v>3.133</v>
          </cell>
          <cell r="AR204">
            <v>3.177</v>
          </cell>
          <cell r="AS204">
            <v>3.2629999999999999</v>
          </cell>
          <cell r="AT204">
            <v>3.4390000000000001</v>
          </cell>
          <cell r="AU204">
            <v>3.6960000000000002</v>
          </cell>
          <cell r="AV204">
            <v>3.8039999999999998</v>
          </cell>
          <cell r="AW204">
            <v>4.298</v>
          </cell>
          <cell r="AX204">
            <v>4.49</v>
          </cell>
          <cell r="AY204">
            <v>4.6820000000000004</v>
          </cell>
          <cell r="AZ204">
            <v>4.7889999999999997</v>
          </cell>
          <cell r="BA204">
            <v>4.8090000000000002</v>
          </cell>
          <cell r="BB204">
            <v>4.8819999999999997</v>
          </cell>
          <cell r="BC204">
            <v>5.12</v>
          </cell>
          <cell r="BD204">
            <v>5.2969999999999997</v>
          </cell>
          <cell r="BE204">
            <v>5.5540000000000003</v>
          </cell>
          <cell r="BF204">
            <v>5.6459999999999999</v>
          </cell>
          <cell r="BG204">
            <v>5.8419999999999996</v>
          </cell>
          <cell r="BH204">
            <v>6.2460000000000004</v>
          </cell>
          <cell r="BI204">
            <v>6.3869999999999996</v>
          </cell>
          <cell r="BJ204">
            <v>6.7229999999999999</v>
          </cell>
          <cell r="BK204">
            <v>6.9779999999999998</v>
          </cell>
          <cell r="BL204">
            <v>7.4249999999999998</v>
          </cell>
          <cell r="BM204">
            <v>7.51</v>
          </cell>
          <cell r="BN204">
            <v>7.7629999999999999</v>
          </cell>
          <cell r="BO204">
            <v>7.78</v>
          </cell>
          <cell r="BP204">
            <v>7.984</v>
          </cell>
          <cell r="BQ204">
            <v>8.0589999999999993</v>
          </cell>
          <cell r="BR204">
            <v>8.141</v>
          </cell>
          <cell r="BS204">
            <v>8.234</v>
          </cell>
          <cell r="BT204">
            <v>8.5619999999999994</v>
          </cell>
          <cell r="BU204">
            <v>8.8019999999999996</v>
          </cell>
          <cell r="BV204">
            <v>9.2739999999999991</v>
          </cell>
          <cell r="BW204">
            <v>9.5690000000000008</v>
          </cell>
          <cell r="BX204">
            <v>9.9120000000000008</v>
          </cell>
          <cell r="BY204">
            <v>10.384</v>
          </cell>
          <cell r="BZ204">
            <v>11.077999999999999</v>
          </cell>
          <cell r="CA204">
            <v>11.347</v>
          </cell>
          <cell r="CB204">
            <v>11.946</v>
          </cell>
          <cell r="CC204">
            <v>12.429</v>
          </cell>
          <cell r="CD204">
            <v>12.864000000000001</v>
          </cell>
          <cell r="CE204">
            <v>13.651</v>
          </cell>
          <cell r="CF204">
            <v>13.941000000000001</v>
          </cell>
          <cell r="CG204">
            <v>14.256</v>
          </cell>
          <cell r="CH204">
            <v>14.574999999999999</v>
          </cell>
          <cell r="CI204">
            <v>15.231999999999999</v>
          </cell>
          <cell r="CJ204">
            <v>15.590999999999999</v>
          </cell>
          <cell r="CK204">
            <v>15.956</v>
          </cell>
          <cell r="CL204">
            <v>16.841999999999999</v>
          </cell>
          <cell r="CM204">
            <v>18.027000000000001</v>
          </cell>
          <cell r="CN204">
            <v>18.538</v>
          </cell>
          <cell r="CO204">
            <v>20.132000000000001</v>
          </cell>
          <cell r="CP204">
            <v>20.998999999999999</v>
          </cell>
          <cell r="CQ204">
            <v>22.399000000000001</v>
          </cell>
          <cell r="CR204">
            <v>23.259</v>
          </cell>
          <cell r="CS204">
            <v>24.797000000000001</v>
          </cell>
          <cell r="CT204">
            <v>26.189</v>
          </cell>
          <cell r="CU204">
            <v>28.713999999999999</v>
          </cell>
          <cell r="CV204">
            <v>30.161999999999999</v>
          </cell>
        </row>
        <row r="205">
          <cell r="B205" t="str">
            <v>CA3</v>
          </cell>
          <cell r="C205" t="str">
            <v>T38</v>
          </cell>
          <cell r="D205" t="str">
            <v>D.M.T. 0.065,00 Km</v>
          </cell>
          <cell r="E205">
            <v>1.3660000000000001</v>
          </cell>
          <cell r="F205">
            <v>1.363</v>
          </cell>
          <cell r="G205">
            <v>1.405</v>
          </cell>
          <cell r="H205">
            <v>1.431</v>
          </cell>
          <cell r="I205">
            <v>1.4490000000000001</v>
          </cell>
          <cell r="J205">
            <v>1.4710000000000001</v>
          </cell>
          <cell r="K205">
            <v>1.5289999999999999</v>
          </cell>
          <cell r="L205">
            <v>1.5760000000000001</v>
          </cell>
          <cell r="M205">
            <v>1.5860000000000001</v>
          </cell>
          <cell r="N205">
            <v>1.5960000000000001</v>
          </cell>
          <cell r="O205">
            <v>1.643</v>
          </cell>
          <cell r="P205">
            <v>1.704</v>
          </cell>
          <cell r="Q205">
            <v>1.8109999999999999</v>
          </cell>
          <cell r="R205">
            <v>1.889</v>
          </cell>
          <cell r="S205">
            <v>1.9379999999999999</v>
          </cell>
          <cell r="T205">
            <v>1.98</v>
          </cell>
          <cell r="U205">
            <v>2.0459999999999998</v>
          </cell>
          <cell r="V205">
            <v>2.0419999999999998</v>
          </cell>
          <cell r="W205">
            <v>2.1389999999999998</v>
          </cell>
          <cell r="X205">
            <v>2.1469999999999998</v>
          </cell>
          <cell r="Y205">
            <v>2.198</v>
          </cell>
          <cell r="Z205">
            <v>2.2320000000000002</v>
          </cell>
          <cell r="AA205">
            <v>2.2810000000000001</v>
          </cell>
          <cell r="AB205">
            <v>2.2959999999999998</v>
          </cell>
          <cell r="AC205">
            <v>2.3069999999999999</v>
          </cell>
          <cell r="AD205">
            <v>2.3679999999999999</v>
          </cell>
          <cell r="AE205">
            <v>2.4220000000000002</v>
          </cell>
          <cell r="AF205">
            <v>2.4209999999999998</v>
          </cell>
          <cell r="AG205">
            <v>2.4380000000000002</v>
          </cell>
          <cell r="AH205">
            <v>2.4590000000000001</v>
          </cell>
          <cell r="AI205">
            <v>2.59</v>
          </cell>
          <cell r="AJ205">
            <v>2.613</v>
          </cell>
          <cell r="AK205">
            <v>2.6230000000000002</v>
          </cell>
          <cell r="AL205">
            <v>2.6859999999999999</v>
          </cell>
          <cell r="AM205">
            <v>2.754</v>
          </cell>
          <cell r="AN205">
            <v>2.8140000000000001</v>
          </cell>
          <cell r="AO205">
            <v>2.87</v>
          </cell>
          <cell r="AP205">
            <v>2.9630000000000001</v>
          </cell>
          <cell r="AQ205">
            <v>3.0369999999999999</v>
          </cell>
          <cell r="AR205">
            <v>3.08</v>
          </cell>
          <cell r="AS205">
            <v>3.1629999999999998</v>
          </cell>
          <cell r="AT205">
            <v>3.3319999999999999</v>
          </cell>
          <cell r="AU205">
            <v>3.5819999999999999</v>
          </cell>
          <cell r="AV205">
            <v>3.6880000000000002</v>
          </cell>
          <cell r="AW205">
            <v>4.1680000000000001</v>
          </cell>
          <cell r="AX205">
            <v>4.3559999999999999</v>
          </cell>
          <cell r="AY205">
            <v>4.5419999999999998</v>
          </cell>
          <cell r="AZ205">
            <v>4.6470000000000002</v>
          </cell>
          <cell r="BA205">
            <v>4.6660000000000004</v>
          </cell>
          <cell r="BB205">
            <v>4.7380000000000004</v>
          </cell>
          <cell r="BC205">
            <v>4.9660000000000002</v>
          </cell>
          <cell r="BD205">
            <v>5.14</v>
          </cell>
          <cell r="BE205">
            <v>5.3890000000000002</v>
          </cell>
          <cell r="BF205">
            <v>5.4790000000000001</v>
          </cell>
          <cell r="BG205">
            <v>5.6669999999999998</v>
          </cell>
          <cell r="BH205">
            <v>6.0570000000000004</v>
          </cell>
          <cell r="BI205">
            <v>6.1920000000000002</v>
          </cell>
          <cell r="BJ205">
            <v>6.516</v>
          </cell>
          <cell r="BK205">
            <v>6.7649999999999997</v>
          </cell>
          <cell r="BL205">
            <v>7.202</v>
          </cell>
          <cell r="BM205">
            <v>7.2839999999999998</v>
          </cell>
          <cell r="BN205">
            <v>7.5259999999999998</v>
          </cell>
          <cell r="BO205">
            <v>7.5419999999999998</v>
          </cell>
          <cell r="BP205">
            <v>7.7380000000000004</v>
          </cell>
          <cell r="BQ205">
            <v>7.81</v>
          </cell>
          <cell r="BR205">
            <v>7.89</v>
          </cell>
          <cell r="BS205">
            <v>7.98</v>
          </cell>
          <cell r="BT205">
            <v>8.2940000000000005</v>
          </cell>
          <cell r="BU205">
            <v>8.5280000000000005</v>
          </cell>
          <cell r="BV205">
            <v>8.9849999999999994</v>
          </cell>
          <cell r="BW205">
            <v>9.2720000000000002</v>
          </cell>
          <cell r="BX205">
            <v>9.6059999999999999</v>
          </cell>
          <cell r="BY205">
            <v>10.07</v>
          </cell>
          <cell r="BZ205">
            <v>10.744999999999999</v>
          </cell>
          <cell r="CA205">
            <v>11.004</v>
          </cell>
          <cell r="CB205">
            <v>11.587</v>
          </cell>
          <cell r="CC205">
            <v>12.058</v>
          </cell>
          <cell r="CD205">
            <v>12.483000000000001</v>
          </cell>
          <cell r="CE205">
            <v>13.237</v>
          </cell>
          <cell r="CF205">
            <v>13.516</v>
          </cell>
          <cell r="CG205">
            <v>13.82</v>
          </cell>
          <cell r="CH205">
            <v>14.127000000000001</v>
          </cell>
          <cell r="CI205">
            <v>14.757</v>
          </cell>
          <cell r="CJ205">
            <v>15.103</v>
          </cell>
          <cell r="CK205">
            <v>15.455</v>
          </cell>
          <cell r="CL205">
            <v>16.318999999999999</v>
          </cell>
          <cell r="CM205">
            <v>17.472999999999999</v>
          </cell>
          <cell r="CN205">
            <v>17.965</v>
          </cell>
          <cell r="CO205">
            <v>19.512</v>
          </cell>
          <cell r="CP205">
            <v>20.350000000000001</v>
          </cell>
          <cell r="CQ205">
            <v>21.72</v>
          </cell>
          <cell r="CR205">
            <v>22.550999999999998</v>
          </cell>
          <cell r="CS205">
            <v>24.044</v>
          </cell>
          <cell r="CT205">
            <v>25.402999999999999</v>
          </cell>
          <cell r="CU205">
            <v>27.841999999999999</v>
          </cell>
          <cell r="CV205">
            <v>29.245999999999999</v>
          </cell>
        </row>
        <row r="206">
          <cell r="B206" t="str">
            <v>CA4</v>
          </cell>
          <cell r="C206" t="str">
            <v>T39</v>
          </cell>
          <cell r="D206" t="str">
            <v>D.M.T. 0.070,00 Km</v>
          </cell>
          <cell r="E206">
            <v>1.3280000000000001</v>
          </cell>
          <cell r="F206">
            <v>1.3260000000000001</v>
          </cell>
          <cell r="G206">
            <v>1.367</v>
          </cell>
          <cell r="H206">
            <v>1.391</v>
          </cell>
          <cell r="I206">
            <v>1.409</v>
          </cell>
          <cell r="J206">
            <v>1.431</v>
          </cell>
          <cell r="K206">
            <v>1.486</v>
          </cell>
          <cell r="L206">
            <v>1.532</v>
          </cell>
          <cell r="M206">
            <v>1.542</v>
          </cell>
          <cell r="N206">
            <v>1.5509999999999999</v>
          </cell>
          <cell r="O206">
            <v>1.597</v>
          </cell>
          <cell r="P206">
            <v>1.6559999999999999</v>
          </cell>
          <cell r="Q206">
            <v>1.7589999999999999</v>
          </cell>
          <cell r="R206">
            <v>1.8360000000000001</v>
          </cell>
          <cell r="S206">
            <v>1.883</v>
          </cell>
          <cell r="T206">
            <v>1.925</v>
          </cell>
          <cell r="U206">
            <v>1.9910000000000001</v>
          </cell>
          <cell r="V206">
            <v>1.986</v>
          </cell>
          <cell r="W206">
            <v>2.08</v>
          </cell>
          <cell r="X206">
            <v>2.0880000000000001</v>
          </cell>
          <cell r="Y206">
            <v>2.1360000000000001</v>
          </cell>
          <cell r="Z206">
            <v>2.169</v>
          </cell>
          <cell r="AA206">
            <v>2.2160000000000002</v>
          </cell>
          <cell r="AB206">
            <v>2.2309999999999999</v>
          </cell>
          <cell r="AC206">
            <v>2.2410000000000001</v>
          </cell>
          <cell r="AD206">
            <v>2.302</v>
          </cell>
          <cell r="AE206">
            <v>2.3530000000000002</v>
          </cell>
          <cell r="AF206">
            <v>2.3519999999999999</v>
          </cell>
          <cell r="AG206">
            <v>2.3690000000000002</v>
          </cell>
          <cell r="AH206">
            <v>2.3879999999999999</v>
          </cell>
          <cell r="AI206">
            <v>2.5150000000000001</v>
          </cell>
          <cell r="AJ206">
            <v>2.5379999999999998</v>
          </cell>
          <cell r="AK206">
            <v>2.548</v>
          </cell>
          <cell r="AL206">
            <v>2.6080000000000001</v>
          </cell>
          <cell r="AM206">
            <v>2.6749999999999998</v>
          </cell>
          <cell r="AN206">
            <v>2.7349999999999999</v>
          </cell>
          <cell r="AO206">
            <v>2.7890000000000001</v>
          </cell>
          <cell r="AP206">
            <v>2.8809999999999998</v>
          </cell>
          <cell r="AQ206">
            <v>2.952</v>
          </cell>
          <cell r="AR206">
            <v>2.9940000000000002</v>
          </cell>
          <cell r="AS206">
            <v>3.0739999999999998</v>
          </cell>
          <cell r="AT206">
            <v>3.2389999999999999</v>
          </cell>
          <cell r="AU206">
            <v>3.4820000000000002</v>
          </cell>
          <cell r="AV206">
            <v>3.5859999999999999</v>
          </cell>
          <cell r="AW206">
            <v>4.0529999999999999</v>
          </cell>
          <cell r="AX206">
            <v>4.2380000000000004</v>
          </cell>
          <cell r="AY206">
            <v>4.4189999999999996</v>
          </cell>
          <cell r="AZ206">
            <v>4.5209999999999999</v>
          </cell>
          <cell r="BA206">
            <v>4.54</v>
          </cell>
          <cell r="BB206">
            <v>4.609</v>
          </cell>
          <cell r="BC206">
            <v>4.8310000000000004</v>
          </cell>
          <cell r="BD206">
            <v>5.0010000000000003</v>
          </cell>
          <cell r="BE206">
            <v>5.2439999999999998</v>
          </cell>
          <cell r="BF206">
            <v>5.3310000000000004</v>
          </cell>
          <cell r="BG206">
            <v>5.5129999999999999</v>
          </cell>
          <cell r="BH206">
            <v>5.8890000000000002</v>
          </cell>
          <cell r="BI206">
            <v>6.0190000000000001</v>
          </cell>
          <cell r="BJ206">
            <v>6.3330000000000002</v>
          </cell>
          <cell r="BK206">
            <v>6.577</v>
          </cell>
          <cell r="BL206">
            <v>7.0049999999999999</v>
          </cell>
          <cell r="BM206">
            <v>7.0839999999999996</v>
          </cell>
          <cell r="BN206">
            <v>7.3159999999999998</v>
          </cell>
          <cell r="BO206">
            <v>7.3319999999999999</v>
          </cell>
          <cell r="BP206">
            <v>7.5209999999999999</v>
          </cell>
          <cell r="BQ206">
            <v>7.5910000000000002</v>
          </cell>
          <cell r="BR206">
            <v>7.6669999999999998</v>
          </cell>
          <cell r="BS206">
            <v>7.7549999999999999</v>
          </cell>
          <cell r="BT206">
            <v>8.0570000000000004</v>
          </cell>
          <cell r="BU206">
            <v>8.2859999999999996</v>
          </cell>
          <cell r="BV206">
            <v>8.7289999999999992</v>
          </cell>
          <cell r="BW206">
            <v>9.01</v>
          </cell>
          <cell r="BX206">
            <v>9.3350000000000009</v>
          </cell>
          <cell r="BY206">
            <v>9.7910000000000004</v>
          </cell>
          <cell r="BZ206">
            <v>10.45</v>
          </cell>
          <cell r="CA206">
            <v>10.7</v>
          </cell>
          <cell r="CB206">
            <v>11.268000000000001</v>
          </cell>
          <cell r="CC206">
            <v>11.728999999999999</v>
          </cell>
          <cell r="CD206">
            <v>12.145</v>
          </cell>
          <cell r="CE206">
            <v>12.87</v>
          </cell>
          <cell r="CF206">
            <v>13.14</v>
          </cell>
          <cell r="CG206">
            <v>13.433</v>
          </cell>
          <cell r="CH206">
            <v>13.73</v>
          </cell>
          <cell r="CI206">
            <v>14.337</v>
          </cell>
          <cell r="CJ206">
            <v>14.670999999999999</v>
          </cell>
          <cell r="CK206">
            <v>15.010999999999999</v>
          </cell>
          <cell r="CL206">
            <v>15.856</v>
          </cell>
          <cell r="CM206">
            <v>16.981999999999999</v>
          </cell>
          <cell r="CN206">
            <v>17.457999999999998</v>
          </cell>
          <cell r="CO206">
            <v>18.962</v>
          </cell>
          <cell r="CP206">
            <v>19.776</v>
          </cell>
          <cell r="CQ206">
            <v>21.119</v>
          </cell>
          <cell r="CR206">
            <v>21.925000000000001</v>
          </cell>
          <cell r="CS206">
            <v>23.378</v>
          </cell>
          <cell r="CT206">
            <v>24.707000000000001</v>
          </cell>
          <cell r="CU206">
            <v>27.07</v>
          </cell>
          <cell r="CV206">
            <v>28.436</v>
          </cell>
        </row>
        <row r="207">
          <cell r="B207" t="str">
            <v>CA5</v>
          </cell>
          <cell r="C207" t="str">
            <v>T40</v>
          </cell>
          <cell r="D207" t="str">
            <v>D.M.T. 0.075,00 Km</v>
          </cell>
          <cell r="E207">
            <v>1.2949999999999999</v>
          </cell>
          <cell r="F207">
            <v>1.2929999999999999</v>
          </cell>
          <cell r="G207">
            <v>1.3320000000000001</v>
          </cell>
          <cell r="H207">
            <v>1.3560000000000001</v>
          </cell>
          <cell r="I207">
            <v>1.3740000000000001</v>
          </cell>
          <cell r="J207">
            <v>1.395</v>
          </cell>
          <cell r="K207">
            <v>1.4470000000000001</v>
          </cell>
          <cell r="L207">
            <v>1.4930000000000001</v>
          </cell>
          <cell r="M207">
            <v>1.502</v>
          </cell>
          <cell r="N207">
            <v>1.512</v>
          </cell>
          <cell r="O207">
            <v>1.556</v>
          </cell>
          <cell r="P207">
            <v>1.613</v>
          </cell>
          <cell r="Q207">
            <v>1.7130000000000001</v>
          </cell>
          <cell r="R207">
            <v>1.7889999999999999</v>
          </cell>
          <cell r="S207">
            <v>1.8340000000000001</v>
          </cell>
          <cell r="T207">
            <v>1.8759999999999999</v>
          </cell>
          <cell r="U207">
            <v>1.9410000000000001</v>
          </cell>
          <cell r="V207">
            <v>1.9359999999999999</v>
          </cell>
          <cell r="W207">
            <v>2.0259999999999998</v>
          </cell>
          <cell r="X207">
            <v>2.0350000000000001</v>
          </cell>
          <cell r="Y207">
            <v>2.081</v>
          </cell>
          <cell r="Z207">
            <v>2.113</v>
          </cell>
          <cell r="AA207">
            <v>2.1579999999999999</v>
          </cell>
          <cell r="AB207">
            <v>2.1720000000000002</v>
          </cell>
          <cell r="AC207">
            <v>2.1819999999999999</v>
          </cell>
          <cell r="AD207">
            <v>2.2429999999999999</v>
          </cell>
          <cell r="AE207">
            <v>2.2919999999999998</v>
          </cell>
          <cell r="AF207">
            <v>2.29</v>
          </cell>
          <cell r="AG207">
            <v>2.3069999999999999</v>
          </cell>
          <cell r="AH207">
            <v>2.3250000000000002</v>
          </cell>
          <cell r="AI207">
            <v>2.4489999999999998</v>
          </cell>
          <cell r="AJ207">
            <v>2.4710000000000001</v>
          </cell>
          <cell r="AK207">
            <v>2.48</v>
          </cell>
          <cell r="AL207">
            <v>2.5379999999999998</v>
          </cell>
          <cell r="AM207">
            <v>2.605</v>
          </cell>
          <cell r="AN207">
            <v>2.6640000000000001</v>
          </cell>
          <cell r="AO207">
            <v>2.7160000000000002</v>
          </cell>
          <cell r="AP207">
            <v>2.8069999999999999</v>
          </cell>
          <cell r="AQ207">
            <v>2.875</v>
          </cell>
          <cell r="AR207">
            <v>2.9169999999999998</v>
          </cell>
          <cell r="AS207">
            <v>2.9940000000000002</v>
          </cell>
          <cell r="AT207">
            <v>3.1549999999999998</v>
          </cell>
          <cell r="AU207">
            <v>3.3919999999999999</v>
          </cell>
          <cell r="AV207">
            <v>3.4940000000000002</v>
          </cell>
          <cell r="AW207">
            <v>3.95</v>
          </cell>
          <cell r="AX207">
            <v>4.133</v>
          </cell>
          <cell r="AY207">
            <v>4.3079999999999998</v>
          </cell>
          <cell r="AZ207">
            <v>4.4089999999999998</v>
          </cell>
          <cell r="BA207">
            <v>4.4260000000000002</v>
          </cell>
          <cell r="BB207">
            <v>4.4950000000000001</v>
          </cell>
          <cell r="BC207">
            <v>4.7089999999999996</v>
          </cell>
          <cell r="BD207">
            <v>4.8760000000000003</v>
          </cell>
          <cell r="BE207">
            <v>5.1130000000000004</v>
          </cell>
          <cell r="BF207">
            <v>5.1980000000000004</v>
          </cell>
          <cell r="BG207">
            <v>5.375</v>
          </cell>
          <cell r="BH207">
            <v>5.7380000000000004</v>
          </cell>
          <cell r="BI207">
            <v>5.8650000000000002</v>
          </cell>
          <cell r="BJ207">
            <v>6.1689999999999996</v>
          </cell>
          <cell r="BK207">
            <v>6.4080000000000004</v>
          </cell>
          <cell r="BL207">
            <v>6.8289999999999997</v>
          </cell>
          <cell r="BM207">
            <v>6.9050000000000002</v>
          </cell>
          <cell r="BN207">
            <v>7.1280000000000001</v>
          </cell>
          <cell r="BO207">
            <v>7.1440000000000001</v>
          </cell>
          <cell r="BP207">
            <v>7.327</v>
          </cell>
          <cell r="BQ207">
            <v>7.3940000000000001</v>
          </cell>
          <cell r="BR207">
            <v>7.468</v>
          </cell>
          <cell r="BS207">
            <v>7.5529999999999999</v>
          </cell>
          <cell r="BT207">
            <v>7.8449999999999998</v>
          </cell>
          <cell r="BU207">
            <v>8.07</v>
          </cell>
          <cell r="BV207">
            <v>8.5009999999999994</v>
          </cell>
          <cell r="BW207">
            <v>8.7750000000000004</v>
          </cell>
          <cell r="BX207">
            <v>9.093</v>
          </cell>
          <cell r="BY207">
            <v>9.5419999999999998</v>
          </cell>
          <cell r="BZ207">
            <v>10.186</v>
          </cell>
          <cell r="CA207">
            <v>10.429</v>
          </cell>
          <cell r="CB207">
            <v>10.984</v>
          </cell>
          <cell r="CC207">
            <v>11.435</v>
          </cell>
          <cell r="CD207">
            <v>11.843999999999999</v>
          </cell>
          <cell r="CE207">
            <v>12.542</v>
          </cell>
          <cell r="CF207">
            <v>12.804</v>
          </cell>
          <cell r="CG207">
            <v>13.087999999999999</v>
          </cell>
          <cell r="CH207">
            <v>13.375999999999999</v>
          </cell>
          <cell r="CI207">
            <v>13.96</v>
          </cell>
          <cell r="CJ207">
            <v>14.285</v>
          </cell>
          <cell r="CK207">
            <v>14.614000000000001</v>
          </cell>
          <cell r="CL207">
            <v>15.442</v>
          </cell>
          <cell r="CM207">
            <v>16.542999999999999</v>
          </cell>
          <cell r="CN207">
            <v>17.004999999999999</v>
          </cell>
          <cell r="CO207">
            <v>18.471</v>
          </cell>
          <cell r="CP207">
            <v>19.262</v>
          </cell>
          <cell r="CQ207">
            <v>20.582000000000001</v>
          </cell>
          <cell r="CR207">
            <v>21.364999999999998</v>
          </cell>
          <cell r="CS207">
            <v>22.780999999999999</v>
          </cell>
          <cell r="CT207">
            <v>24.084</v>
          </cell>
          <cell r="CU207">
            <v>26.38</v>
          </cell>
          <cell r="CV207">
            <v>27.710999999999999</v>
          </cell>
        </row>
        <row r="208">
          <cell r="B208" t="str">
            <v>CA6</v>
          </cell>
          <cell r="C208" t="str">
            <v>T41</v>
          </cell>
          <cell r="D208" t="str">
            <v>D.M.T. 0.080,00 Km</v>
          </cell>
          <cell r="E208">
            <v>1.2649999999999999</v>
          </cell>
          <cell r="F208">
            <v>1.264</v>
          </cell>
          <cell r="G208">
            <v>1.3009999999999999</v>
          </cell>
          <cell r="H208">
            <v>1.325</v>
          </cell>
          <cell r="I208">
            <v>1.3420000000000001</v>
          </cell>
          <cell r="J208">
            <v>1.3620000000000001</v>
          </cell>
          <cell r="K208">
            <v>1.4119999999999999</v>
          </cell>
          <cell r="L208">
            <v>1.458</v>
          </cell>
          <cell r="M208">
            <v>1.4670000000000001</v>
          </cell>
          <cell r="N208">
            <v>1.476</v>
          </cell>
          <cell r="O208">
            <v>1.518</v>
          </cell>
          <cell r="P208">
            <v>1.5740000000000001</v>
          </cell>
          <cell r="Q208">
            <v>1.671</v>
          </cell>
          <cell r="R208">
            <v>1.7470000000000001</v>
          </cell>
          <cell r="S208">
            <v>1.79</v>
          </cell>
          <cell r="T208">
            <v>1.8320000000000001</v>
          </cell>
          <cell r="U208">
            <v>1.8959999999999999</v>
          </cell>
          <cell r="V208">
            <v>1.8919999999999999</v>
          </cell>
          <cell r="W208">
            <v>1.9790000000000001</v>
          </cell>
          <cell r="X208">
            <v>1.986</v>
          </cell>
          <cell r="Y208">
            <v>2.032</v>
          </cell>
          <cell r="Z208">
            <v>2.0619999999999998</v>
          </cell>
          <cell r="AA208">
            <v>2.105</v>
          </cell>
          <cell r="AB208">
            <v>2.12</v>
          </cell>
          <cell r="AC208">
            <v>2.129</v>
          </cell>
          <cell r="AD208">
            <v>2.1890000000000001</v>
          </cell>
          <cell r="AE208">
            <v>2.2370000000000001</v>
          </cell>
          <cell r="AF208">
            <v>2.2349999999999999</v>
          </cell>
          <cell r="AG208">
            <v>2.2509999999999999</v>
          </cell>
          <cell r="AH208">
            <v>2.2690000000000001</v>
          </cell>
          <cell r="AI208">
            <v>2.3889999999999998</v>
          </cell>
          <cell r="AJ208">
            <v>2.411</v>
          </cell>
          <cell r="AK208">
            <v>2.42</v>
          </cell>
          <cell r="AL208">
            <v>2.476</v>
          </cell>
          <cell r="AM208">
            <v>2.5419999999999998</v>
          </cell>
          <cell r="AN208">
            <v>2.601</v>
          </cell>
          <cell r="AO208">
            <v>2.6509999999999998</v>
          </cell>
          <cell r="AP208">
            <v>2.7410000000000001</v>
          </cell>
          <cell r="AQ208">
            <v>2.8069999999999999</v>
          </cell>
          <cell r="AR208">
            <v>2.847</v>
          </cell>
          <cell r="AS208">
            <v>2.923</v>
          </cell>
          <cell r="AT208">
            <v>3.0790000000000002</v>
          </cell>
          <cell r="AU208">
            <v>3.3109999999999999</v>
          </cell>
          <cell r="AV208">
            <v>3.4119999999999999</v>
          </cell>
          <cell r="AW208">
            <v>3.8580000000000001</v>
          </cell>
          <cell r="AX208">
            <v>4.0380000000000003</v>
          </cell>
          <cell r="AY208">
            <v>4.2080000000000002</v>
          </cell>
          <cell r="AZ208">
            <v>4.3079999999999998</v>
          </cell>
          <cell r="BA208">
            <v>4.3239999999999998</v>
          </cell>
          <cell r="BB208">
            <v>4.391</v>
          </cell>
          <cell r="BC208">
            <v>4.5999999999999996</v>
          </cell>
          <cell r="BD208">
            <v>4.7640000000000002</v>
          </cell>
          <cell r="BE208">
            <v>4.9950000000000001</v>
          </cell>
          <cell r="BF208">
            <v>5.0789999999999997</v>
          </cell>
          <cell r="BG208">
            <v>5.25</v>
          </cell>
          <cell r="BH208">
            <v>5.6029999999999998</v>
          </cell>
          <cell r="BI208">
            <v>5.726</v>
          </cell>
          <cell r="BJ208">
            <v>6.0209999999999999</v>
          </cell>
          <cell r="BK208">
            <v>6.2560000000000002</v>
          </cell>
          <cell r="BL208">
            <v>6.67</v>
          </cell>
          <cell r="BM208">
            <v>6.7430000000000003</v>
          </cell>
          <cell r="BN208">
            <v>6.9589999999999996</v>
          </cell>
          <cell r="BO208">
            <v>6.9749999999999996</v>
          </cell>
          <cell r="BP208">
            <v>7.1509999999999998</v>
          </cell>
          <cell r="BQ208">
            <v>7.2169999999999996</v>
          </cell>
          <cell r="BR208">
            <v>7.2889999999999997</v>
          </cell>
          <cell r="BS208">
            <v>7.3710000000000004</v>
          </cell>
          <cell r="BT208">
            <v>7.6539999999999999</v>
          </cell>
          <cell r="BU208">
            <v>7.875</v>
          </cell>
          <cell r="BV208">
            <v>8.2940000000000005</v>
          </cell>
          <cell r="BW208">
            <v>8.5640000000000001</v>
          </cell>
          <cell r="BX208">
            <v>8.8740000000000006</v>
          </cell>
          <cell r="BY208">
            <v>9.3170000000000002</v>
          </cell>
          <cell r="BZ208">
            <v>9.9480000000000004</v>
          </cell>
          <cell r="CA208">
            <v>10.183999999999999</v>
          </cell>
          <cell r="CB208">
            <v>10.727</v>
          </cell>
          <cell r="CC208">
            <v>11.17</v>
          </cell>
          <cell r="CD208">
            <v>11.571</v>
          </cell>
          <cell r="CE208">
            <v>12.246</v>
          </cell>
          <cell r="CF208">
            <v>12.500999999999999</v>
          </cell>
          <cell r="CG208">
            <v>12.776</v>
          </cell>
          <cell r="CH208">
            <v>13.055999999999999</v>
          </cell>
          <cell r="CI208">
            <v>13.621</v>
          </cell>
          <cell r="CJ208">
            <v>13.936</v>
          </cell>
          <cell r="CK208">
            <v>14.256</v>
          </cell>
          <cell r="CL208">
            <v>15.068</v>
          </cell>
          <cell r="CM208">
            <v>16.146000000000001</v>
          </cell>
          <cell r="CN208">
            <v>16.594999999999999</v>
          </cell>
          <cell r="CO208">
            <v>18.027999999999999</v>
          </cell>
          <cell r="CP208">
            <v>18.797999999999998</v>
          </cell>
          <cell r="CQ208">
            <v>20.097000000000001</v>
          </cell>
          <cell r="CR208">
            <v>20.859000000000002</v>
          </cell>
          <cell r="CS208">
            <v>22.242999999999999</v>
          </cell>
          <cell r="CT208">
            <v>23.521000000000001</v>
          </cell>
          <cell r="CU208">
            <v>25.757000000000001</v>
          </cell>
          <cell r="CV208">
            <v>27.056999999999999</v>
          </cell>
        </row>
        <row r="209">
          <cell r="B209" t="str">
            <v>CA7</v>
          </cell>
          <cell r="C209" t="str">
            <v>T42</v>
          </cell>
          <cell r="D209" t="str">
            <v>D.M.T. 0.085,00 Km</v>
          </cell>
          <cell r="E209">
            <v>1.238</v>
          </cell>
          <cell r="F209">
            <v>1.236</v>
          </cell>
          <cell r="G209">
            <v>1.2729999999999999</v>
          </cell>
          <cell r="H209">
            <v>1.296</v>
          </cell>
          <cell r="I209">
            <v>1.3129999999999999</v>
          </cell>
          <cell r="J209">
            <v>1.333</v>
          </cell>
          <cell r="K209">
            <v>1.381</v>
          </cell>
          <cell r="L209">
            <v>1.4259999999999999</v>
          </cell>
          <cell r="M209">
            <v>1.4350000000000001</v>
          </cell>
          <cell r="N209">
            <v>1.4430000000000001</v>
          </cell>
          <cell r="O209">
            <v>1.4850000000000001</v>
          </cell>
          <cell r="P209">
            <v>1.5389999999999999</v>
          </cell>
          <cell r="Q209">
            <v>1.633</v>
          </cell>
          <cell r="R209">
            <v>1.708</v>
          </cell>
          <cell r="S209">
            <v>1.75</v>
          </cell>
          <cell r="T209">
            <v>1.7909999999999999</v>
          </cell>
          <cell r="U209">
            <v>1.8560000000000001</v>
          </cell>
          <cell r="V209">
            <v>1.851</v>
          </cell>
          <cell r="W209">
            <v>1.9350000000000001</v>
          </cell>
          <cell r="X209">
            <v>1.9430000000000001</v>
          </cell>
          <cell r="Y209">
            <v>1.986</v>
          </cell>
          <cell r="Z209">
            <v>2.016</v>
          </cell>
          <cell r="AA209">
            <v>2.0579999999999998</v>
          </cell>
          <cell r="AB209">
            <v>2.0720000000000001</v>
          </cell>
          <cell r="AC209">
            <v>2.081</v>
          </cell>
          <cell r="AD209">
            <v>2.14</v>
          </cell>
          <cell r="AE209">
            <v>2.1869999999999998</v>
          </cell>
          <cell r="AF209">
            <v>2.1840000000000002</v>
          </cell>
          <cell r="AG209">
            <v>2.2000000000000002</v>
          </cell>
          <cell r="AH209">
            <v>2.2170000000000001</v>
          </cell>
          <cell r="AI209">
            <v>2.335</v>
          </cell>
          <cell r="AJ209">
            <v>2.3559999999999999</v>
          </cell>
          <cell r="AK209">
            <v>2.3639999999999999</v>
          </cell>
          <cell r="AL209">
            <v>2.4180000000000001</v>
          </cell>
          <cell r="AM209">
            <v>2.4849999999999999</v>
          </cell>
          <cell r="AN209">
            <v>2.5430000000000001</v>
          </cell>
          <cell r="AO209">
            <v>2.5920000000000001</v>
          </cell>
          <cell r="AP209">
            <v>2.681</v>
          </cell>
          <cell r="AQ209">
            <v>2.7440000000000002</v>
          </cell>
          <cell r="AR209">
            <v>2.7839999999999998</v>
          </cell>
          <cell r="AS209">
            <v>2.8570000000000002</v>
          </cell>
          <cell r="AT209">
            <v>3.01</v>
          </cell>
          <cell r="AU209">
            <v>3.2370000000000001</v>
          </cell>
          <cell r="AV209">
            <v>3.3370000000000002</v>
          </cell>
          <cell r="AW209">
            <v>3.774</v>
          </cell>
          <cell r="AX209">
            <v>3.9510000000000001</v>
          </cell>
          <cell r="AY209">
            <v>4.1180000000000003</v>
          </cell>
          <cell r="AZ209">
            <v>4.2160000000000002</v>
          </cell>
          <cell r="BA209">
            <v>4.2309999999999999</v>
          </cell>
          <cell r="BB209">
            <v>4.2969999999999997</v>
          </cell>
          <cell r="BC209">
            <v>4.5</v>
          </cell>
          <cell r="BD209">
            <v>4.6619999999999999</v>
          </cell>
          <cell r="BE209">
            <v>4.8879999999999999</v>
          </cell>
          <cell r="BF209">
            <v>4.97</v>
          </cell>
          <cell r="BG209">
            <v>5.1360000000000001</v>
          </cell>
          <cell r="BH209">
            <v>5.48</v>
          </cell>
          <cell r="BI209">
            <v>5.5990000000000002</v>
          </cell>
          <cell r="BJ209">
            <v>5.8869999999999996</v>
          </cell>
          <cell r="BK209">
            <v>6.1180000000000003</v>
          </cell>
          <cell r="BL209">
            <v>6.5250000000000004</v>
          </cell>
          <cell r="BM209">
            <v>6.5970000000000004</v>
          </cell>
          <cell r="BN209">
            <v>6.8049999999999997</v>
          </cell>
          <cell r="BO209">
            <v>6.8209999999999997</v>
          </cell>
          <cell r="BP209">
            <v>6.992</v>
          </cell>
          <cell r="BQ209">
            <v>7.056</v>
          </cell>
          <cell r="BR209">
            <v>7.1260000000000003</v>
          </cell>
          <cell r="BS209">
            <v>7.2060000000000004</v>
          </cell>
          <cell r="BT209">
            <v>7.48</v>
          </cell>
          <cell r="BU209">
            <v>7.6980000000000004</v>
          </cell>
          <cell r="BV209">
            <v>8.1059999999999999</v>
          </cell>
          <cell r="BW209">
            <v>8.3710000000000004</v>
          </cell>
          <cell r="BX209">
            <v>8.6750000000000007</v>
          </cell>
          <cell r="BY209">
            <v>9.1129999999999995</v>
          </cell>
          <cell r="BZ209">
            <v>9.7309999999999999</v>
          </cell>
          <cell r="CA209">
            <v>9.9610000000000003</v>
          </cell>
          <cell r="CB209">
            <v>10.493</v>
          </cell>
          <cell r="CC209">
            <v>10.929</v>
          </cell>
          <cell r="CD209">
            <v>11.324</v>
          </cell>
          <cell r="CE209">
            <v>11.977</v>
          </cell>
          <cell r="CF209">
            <v>12.225</v>
          </cell>
          <cell r="CG209">
            <v>12.492000000000001</v>
          </cell>
          <cell r="CH209">
            <v>12.763999999999999</v>
          </cell>
          <cell r="CI209">
            <v>13.311999999999999</v>
          </cell>
          <cell r="CJ209">
            <v>13.619</v>
          </cell>
          <cell r="CK209">
            <v>13.93</v>
          </cell>
          <cell r="CL209">
            <v>14.728</v>
          </cell>
          <cell r="CM209">
            <v>15.786</v>
          </cell>
          <cell r="CN209">
            <v>16.222999999999999</v>
          </cell>
          <cell r="CO209">
            <v>17.623999999999999</v>
          </cell>
          <cell r="CP209">
            <v>18.376000000000001</v>
          </cell>
          <cell r="CQ209">
            <v>19.655999999999999</v>
          </cell>
          <cell r="CR209">
            <v>20.399000000000001</v>
          </cell>
          <cell r="CS209">
            <v>21.753</v>
          </cell>
          <cell r="CT209">
            <v>23.01</v>
          </cell>
          <cell r="CU209">
            <v>25.19</v>
          </cell>
          <cell r="CV209">
            <v>26.460999999999999</v>
          </cell>
        </row>
        <row r="210">
          <cell r="B210" t="str">
            <v>CA8</v>
          </cell>
          <cell r="C210" t="str">
            <v>T43</v>
          </cell>
          <cell r="D210" t="str">
            <v>D.M.T. 0.090,00 Km</v>
          </cell>
          <cell r="E210">
            <v>1.2130000000000001</v>
          </cell>
          <cell r="F210">
            <v>1.212</v>
          </cell>
          <cell r="G210">
            <v>1.2470000000000001</v>
          </cell>
          <cell r="H210">
            <v>1.27</v>
          </cell>
          <cell r="I210">
            <v>1.286</v>
          </cell>
          <cell r="J210">
            <v>1.306</v>
          </cell>
          <cell r="K210">
            <v>1.3520000000000001</v>
          </cell>
          <cell r="L210">
            <v>1.397</v>
          </cell>
          <cell r="M210">
            <v>1.405</v>
          </cell>
          <cell r="N210">
            <v>1.413</v>
          </cell>
          <cell r="O210">
            <v>1.454</v>
          </cell>
          <cell r="P210">
            <v>1.5069999999999999</v>
          </cell>
          <cell r="Q210">
            <v>1.5980000000000001</v>
          </cell>
          <cell r="R210">
            <v>1.673</v>
          </cell>
          <cell r="S210">
            <v>1.714</v>
          </cell>
          <cell r="T210">
            <v>1.754</v>
          </cell>
          <cell r="U210">
            <v>1.8180000000000001</v>
          </cell>
          <cell r="V210">
            <v>1.8129999999999999</v>
          </cell>
          <cell r="W210">
            <v>1.895</v>
          </cell>
          <cell r="X210">
            <v>1.903</v>
          </cell>
          <cell r="Y210">
            <v>1.9450000000000001</v>
          </cell>
          <cell r="Z210">
            <v>1.9730000000000001</v>
          </cell>
          <cell r="AA210">
            <v>2.0139999999999998</v>
          </cell>
          <cell r="AB210">
            <v>2.028</v>
          </cell>
          <cell r="AC210">
            <v>2.0369999999999999</v>
          </cell>
          <cell r="AD210">
            <v>2.0960000000000001</v>
          </cell>
          <cell r="AE210">
            <v>2.141</v>
          </cell>
          <cell r="AF210">
            <v>2.1379999999999999</v>
          </cell>
          <cell r="AG210">
            <v>2.153</v>
          </cell>
          <cell r="AH210">
            <v>2.17</v>
          </cell>
          <cell r="AI210">
            <v>2.2850000000000001</v>
          </cell>
          <cell r="AJ210">
            <v>2.3050000000000002</v>
          </cell>
          <cell r="AK210">
            <v>2.3140000000000001</v>
          </cell>
          <cell r="AL210">
            <v>2.3660000000000001</v>
          </cell>
          <cell r="AM210">
            <v>2.4319999999999999</v>
          </cell>
          <cell r="AN210">
            <v>2.4900000000000002</v>
          </cell>
          <cell r="AO210">
            <v>2.5379999999999998</v>
          </cell>
          <cell r="AP210">
            <v>2.6259999999999999</v>
          </cell>
          <cell r="AQ210">
            <v>2.6869999999999998</v>
          </cell>
          <cell r="AR210">
            <v>2.7269999999999999</v>
          </cell>
          <cell r="AS210">
            <v>2.798</v>
          </cell>
          <cell r="AT210">
            <v>2.9470000000000001</v>
          </cell>
          <cell r="AU210">
            <v>3.17</v>
          </cell>
          <cell r="AV210">
            <v>3.2679999999999998</v>
          </cell>
          <cell r="AW210">
            <v>3.6960000000000002</v>
          </cell>
          <cell r="AX210">
            <v>3.8719999999999999</v>
          </cell>
          <cell r="AY210">
            <v>4.0350000000000001</v>
          </cell>
          <cell r="AZ210">
            <v>4.1310000000000002</v>
          </cell>
          <cell r="BA210">
            <v>4.1459999999999999</v>
          </cell>
          <cell r="BB210">
            <v>4.2110000000000003</v>
          </cell>
          <cell r="BC210">
            <v>4.4089999999999998</v>
          </cell>
          <cell r="BD210">
            <v>4.569</v>
          </cell>
          <cell r="BE210">
            <v>4.79</v>
          </cell>
          <cell r="BF210">
            <v>4.8710000000000004</v>
          </cell>
          <cell r="BG210">
            <v>5.0330000000000004</v>
          </cell>
          <cell r="BH210">
            <v>5.367</v>
          </cell>
          <cell r="BI210">
            <v>5.4829999999999997</v>
          </cell>
          <cell r="BJ210">
            <v>5.7640000000000002</v>
          </cell>
          <cell r="BK210">
            <v>5.9909999999999997</v>
          </cell>
          <cell r="BL210">
            <v>6.3929999999999998</v>
          </cell>
          <cell r="BM210">
            <v>6.4619999999999997</v>
          </cell>
          <cell r="BN210">
            <v>6.6639999999999997</v>
          </cell>
          <cell r="BO210">
            <v>6.68</v>
          </cell>
          <cell r="BP210">
            <v>6.8460000000000001</v>
          </cell>
          <cell r="BQ210">
            <v>6.9080000000000004</v>
          </cell>
          <cell r="BR210">
            <v>6.976</v>
          </cell>
          <cell r="BS210">
            <v>7.0549999999999997</v>
          </cell>
          <cell r="BT210">
            <v>7.3209999999999997</v>
          </cell>
          <cell r="BU210">
            <v>7.5350000000000001</v>
          </cell>
          <cell r="BV210">
            <v>7.9349999999999996</v>
          </cell>
          <cell r="BW210">
            <v>8.1950000000000003</v>
          </cell>
          <cell r="BX210">
            <v>8.4930000000000003</v>
          </cell>
          <cell r="BY210">
            <v>8.9250000000000007</v>
          </cell>
          <cell r="BZ210">
            <v>9.5329999999999995</v>
          </cell>
          <cell r="CA210">
            <v>9.7560000000000002</v>
          </cell>
          <cell r="CB210">
            <v>10.279</v>
          </cell>
          <cell r="CC210">
            <v>10.708</v>
          </cell>
          <cell r="CD210">
            <v>11.097</v>
          </cell>
          <cell r="CE210">
            <v>11.731</v>
          </cell>
          <cell r="CF210">
            <v>11.972</v>
          </cell>
          <cell r="CG210">
            <v>12.233000000000001</v>
          </cell>
          <cell r="CH210">
            <v>12.497999999999999</v>
          </cell>
          <cell r="CI210">
            <v>13.03</v>
          </cell>
          <cell r="CJ210">
            <v>13.327999999999999</v>
          </cell>
          <cell r="CK210">
            <v>13.632</v>
          </cell>
          <cell r="CL210">
            <v>14.417</v>
          </cell>
          <cell r="CM210">
            <v>15.456</v>
          </cell>
          <cell r="CN210">
            <v>15.882</v>
          </cell>
          <cell r="CO210">
            <v>17.254999999999999</v>
          </cell>
          <cell r="CP210">
            <v>17.989999999999998</v>
          </cell>
          <cell r="CQ210">
            <v>19.251000000000001</v>
          </cell>
          <cell r="CR210">
            <v>19.977</v>
          </cell>
          <cell r="CS210">
            <v>21.305</v>
          </cell>
          <cell r="CT210">
            <v>22.541</v>
          </cell>
          <cell r="CU210">
            <v>24.670999999999999</v>
          </cell>
          <cell r="CV210">
            <v>25.916</v>
          </cell>
        </row>
        <row r="211">
          <cell r="B211" t="str">
            <v>CA9</v>
          </cell>
          <cell r="C211" t="str">
            <v>T44</v>
          </cell>
          <cell r="D211" t="str">
            <v>D.M.T. 0.095,00 Km</v>
          </cell>
          <cell r="E211">
            <v>1.19</v>
          </cell>
          <cell r="F211">
            <v>1.1890000000000001</v>
          </cell>
          <cell r="G211">
            <v>1.224</v>
          </cell>
          <cell r="H211">
            <v>1.2450000000000001</v>
          </cell>
          <cell r="I211">
            <v>1.2609999999999999</v>
          </cell>
          <cell r="J211">
            <v>1.2809999999999999</v>
          </cell>
          <cell r="K211">
            <v>1.325</v>
          </cell>
          <cell r="L211">
            <v>1.37</v>
          </cell>
          <cell r="M211">
            <v>1.3779999999999999</v>
          </cell>
          <cell r="N211">
            <v>1.3859999999999999</v>
          </cell>
          <cell r="O211">
            <v>1.425</v>
          </cell>
          <cell r="P211">
            <v>1.4770000000000001</v>
          </cell>
          <cell r="Q211">
            <v>1.5660000000000001</v>
          </cell>
          <cell r="R211">
            <v>1.641</v>
          </cell>
          <cell r="S211">
            <v>1.68</v>
          </cell>
          <cell r="T211">
            <v>1.72</v>
          </cell>
          <cell r="U211">
            <v>1.784</v>
          </cell>
          <cell r="V211">
            <v>1.7789999999999999</v>
          </cell>
          <cell r="W211">
            <v>1.859</v>
          </cell>
          <cell r="X211">
            <v>1.8660000000000001</v>
          </cell>
          <cell r="Y211">
            <v>1.907</v>
          </cell>
          <cell r="Z211">
            <v>1.9350000000000001</v>
          </cell>
          <cell r="AA211">
            <v>1.974</v>
          </cell>
          <cell r="AB211">
            <v>1.988</v>
          </cell>
          <cell r="AC211">
            <v>1.996</v>
          </cell>
          <cell r="AD211">
            <v>2.0550000000000002</v>
          </cell>
          <cell r="AE211">
            <v>2.0979999999999999</v>
          </cell>
          <cell r="AF211">
            <v>2.0950000000000002</v>
          </cell>
          <cell r="AG211">
            <v>2.11</v>
          </cell>
          <cell r="AH211">
            <v>2.1269999999999998</v>
          </cell>
          <cell r="AI211">
            <v>2.2389999999999999</v>
          </cell>
          <cell r="AJ211">
            <v>2.2589999999999999</v>
          </cell>
          <cell r="AK211">
            <v>2.2669999999999999</v>
          </cell>
          <cell r="AL211">
            <v>2.3180000000000001</v>
          </cell>
          <cell r="AM211">
            <v>2.3839999999999999</v>
          </cell>
          <cell r="AN211">
            <v>2.4420000000000002</v>
          </cell>
          <cell r="AO211">
            <v>2.488</v>
          </cell>
          <cell r="AP211">
            <v>2.5750000000000002</v>
          </cell>
          <cell r="AQ211">
            <v>2.6349999999999998</v>
          </cell>
          <cell r="AR211">
            <v>2.6739999999999999</v>
          </cell>
          <cell r="AS211">
            <v>2.7429999999999999</v>
          </cell>
          <cell r="AT211">
            <v>2.8889999999999998</v>
          </cell>
          <cell r="AU211">
            <v>3.1080000000000001</v>
          </cell>
          <cell r="AV211">
            <v>3.2050000000000001</v>
          </cell>
          <cell r="AW211">
            <v>3.625</v>
          </cell>
          <cell r="AX211">
            <v>3.7989999999999999</v>
          </cell>
          <cell r="AY211">
            <v>3.9580000000000002</v>
          </cell>
          <cell r="AZ211">
            <v>4.0540000000000003</v>
          </cell>
          <cell r="BA211">
            <v>4.0679999999999996</v>
          </cell>
          <cell r="BB211">
            <v>4.1319999999999997</v>
          </cell>
          <cell r="BC211">
            <v>4.3250000000000002</v>
          </cell>
          <cell r="BD211">
            <v>4.4820000000000002</v>
          </cell>
          <cell r="BE211">
            <v>4.7</v>
          </cell>
          <cell r="BF211">
            <v>4.7789999999999999</v>
          </cell>
          <cell r="BG211">
            <v>4.9370000000000003</v>
          </cell>
          <cell r="BH211">
            <v>5.2629999999999999</v>
          </cell>
          <cell r="BI211">
            <v>5.3760000000000003</v>
          </cell>
          <cell r="BJ211">
            <v>5.6509999999999998</v>
          </cell>
          <cell r="BK211">
            <v>5.875</v>
          </cell>
          <cell r="BL211">
            <v>6.2709999999999999</v>
          </cell>
          <cell r="BM211">
            <v>6.3380000000000001</v>
          </cell>
          <cell r="BN211">
            <v>6.5339999999999998</v>
          </cell>
          <cell r="BO211">
            <v>6.55</v>
          </cell>
          <cell r="BP211">
            <v>6.7110000000000003</v>
          </cell>
          <cell r="BQ211">
            <v>6.7729999999999997</v>
          </cell>
          <cell r="BR211">
            <v>6.8390000000000004</v>
          </cell>
          <cell r="BS211">
            <v>6.9160000000000004</v>
          </cell>
          <cell r="BT211">
            <v>7.1740000000000004</v>
          </cell>
          <cell r="BU211">
            <v>7.3860000000000001</v>
          </cell>
          <cell r="BV211">
            <v>7.7759999999999998</v>
          </cell>
          <cell r="BW211">
            <v>8.032</v>
          </cell>
          <cell r="BX211">
            <v>8.3260000000000005</v>
          </cell>
          <cell r="BY211">
            <v>8.7530000000000001</v>
          </cell>
          <cell r="BZ211">
            <v>9.35</v>
          </cell>
          <cell r="CA211">
            <v>9.5679999999999996</v>
          </cell>
          <cell r="CB211">
            <v>10.082000000000001</v>
          </cell>
          <cell r="CC211">
            <v>10.505000000000001</v>
          </cell>
          <cell r="CD211">
            <v>10.888</v>
          </cell>
          <cell r="CE211">
            <v>11.504</v>
          </cell>
          <cell r="CF211">
            <v>11.739000000000001</v>
          </cell>
          <cell r="CG211">
            <v>11.993</v>
          </cell>
          <cell r="CH211">
            <v>12.252000000000001</v>
          </cell>
          <cell r="CI211">
            <v>12.769</v>
          </cell>
          <cell r="CJ211">
            <v>13.061</v>
          </cell>
          <cell r="CK211">
            <v>13.356999999999999</v>
          </cell>
          <cell r="CL211">
            <v>14.13</v>
          </cell>
          <cell r="CM211">
            <v>15.151999999999999</v>
          </cell>
          <cell r="CN211">
            <v>15.568</v>
          </cell>
          <cell r="CO211">
            <v>16.914999999999999</v>
          </cell>
          <cell r="CP211">
            <v>17.634</v>
          </cell>
          <cell r="CQ211">
            <v>18.879000000000001</v>
          </cell>
          <cell r="CR211">
            <v>19.588999999999999</v>
          </cell>
          <cell r="CS211">
            <v>20.891999999999999</v>
          </cell>
          <cell r="CT211">
            <v>22.11</v>
          </cell>
          <cell r="CU211">
            <v>24.193000000000001</v>
          </cell>
          <cell r="CV211">
            <v>25.414000000000001</v>
          </cell>
        </row>
        <row r="212">
          <cell r="B212" t="str">
            <v>CA10</v>
          </cell>
          <cell r="C212" t="str">
            <v>T45</v>
          </cell>
          <cell r="D212" t="str">
            <v>D.M.T. 0.100,00 Km</v>
          </cell>
          <cell r="E212">
            <v>1.169</v>
          </cell>
          <cell r="F212">
            <v>1.1679999999999999</v>
          </cell>
          <cell r="G212">
            <v>1.202</v>
          </cell>
          <cell r="H212">
            <v>1.2230000000000001</v>
          </cell>
          <cell r="I212">
            <v>1.2390000000000001</v>
          </cell>
          <cell r="J212">
            <v>1.258</v>
          </cell>
          <cell r="K212">
            <v>1.3009999999999999</v>
          </cell>
          <cell r="L212">
            <v>1.345</v>
          </cell>
          <cell r="M212">
            <v>1.353</v>
          </cell>
          <cell r="N212">
            <v>1.36</v>
          </cell>
          <cell r="O212">
            <v>1.399</v>
          </cell>
          <cell r="P212">
            <v>1.45</v>
          </cell>
          <cell r="Q212">
            <v>1.5369999999999999</v>
          </cell>
          <cell r="R212">
            <v>1.61</v>
          </cell>
          <cell r="S212">
            <v>1.649</v>
          </cell>
          <cell r="T212">
            <v>1.6890000000000001</v>
          </cell>
          <cell r="U212">
            <v>1.752</v>
          </cell>
          <cell r="V212">
            <v>1.7470000000000001</v>
          </cell>
          <cell r="W212">
            <v>1.825</v>
          </cell>
          <cell r="X212">
            <v>1.8320000000000001</v>
          </cell>
          <cell r="Y212">
            <v>1.8720000000000001</v>
          </cell>
          <cell r="Z212">
            <v>1.899</v>
          </cell>
          <cell r="AA212">
            <v>1.9370000000000001</v>
          </cell>
          <cell r="AB212">
            <v>1.95</v>
          </cell>
          <cell r="AC212">
            <v>1.958</v>
          </cell>
          <cell r="AD212">
            <v>2.0169999999999999</v>
          </cell>
          <cell r="AE212">
            <v>2.0590000000000002</v>
          </cell>
          <cell r="AF212">
            <v>2.056</v>
          </cell>
          <cell r="AG212">
            <v>2.0699999999999998</v>
          </cell>
          <cell r="AH212">
            <v>2.0870000000000002</v>
          </cell>
          <cell r="AI212">
            <v>2.1970000000000001</v>
          </cell>
          <cell r="AJ212">
            <v>2.2160000000000002</v>
          </cell>
          <cell r="AK212">
            <v>2.2240000000000002</v>
          </cell>
          <cell r="AL212">
            <v>2.274</v>
          </cell>
          <cell r="AM212">
            <v>2.339</v>
          </cell>
          <cell r="AN212">
            <v>2.3969999999999998</v>
          </cell>
          <cell r="AO212">
            <v>2.4420000000000002</v>
          </cell>
          <cell r="AP212">
            <v>2.528</v>
          </cell>
          <cell r="AQ212">
            <v>2.5859999999999999</v>
          </cell>
          <cell r="AR212">
            <v>2.625</v>
          </cell>
          <cell r="AS212">
            <v>2.6920000000000002</v>
          </cell>
          <cell r="AT212">
            <v>2.8359999999999999</v>
          </cell>
          <cell r="AU212">
            <v>3.05</v>
          </cell>
          <cell r="AV212">
            <v>3.1459999999999999</v>
          </cell>
          <cell r="AW212">
            <v>3.56</v>
          </cell>
          <cell r="AX212">
            <v>3.7320000000000002</v>
          </cell>
          <cell r="AY212">
            <v>3.887</v>
          </cell>
          <cell r="AZ212">
            <v>3.9820000000000002</v>
          </cell>
          <cell r="BA212">
            <v>3.9950000000000001</v>
          </cell>
          <cell r="BB212">
            <v>4.0590000000000002</v>
          </cell>
          <cell r="BC212">
            <v>4.2480000000000002</v>
          </cell>
          <cell r="BD212">
            <v>4.4029999999999996</v>
          </cell>
          <cell r="BE212">
            <v>4.617</v>
          </cell>
          <cell r="BF212">
            <v>4.6950000000000003</v>
          </cell>
          <cell r="BG212">
            <v>4.8490000000000002</v>
          </cell>
          <cell r="BH212">
            <v>5.1669999999999998</v>
          </cell>
          <cell r="BI212">
            <v>5.2779999999999996</v>
          </cell>
          <cell r="BJ212">
            <v>5.5460000000000003</v>
          </cell>
          <cell r="BK212">
            <v>5.7670000000000003</v>
          </cell>
          <cell r="BL212">
            <v>6.1580000000000004</v>
          </cell>
          <cell r="BM212">
            <v>6.2240000000000002</v>
          </cell>
          <cell r="BN212">
            <v>6.4139999999999997</v>
          </cell>
          <cell r="BO212">
            <v>6.4290000000000003</v>
          </cell>
          <cell r="BP212">
            <v>6.5869999999999997</v>
          </cell>
          <cell r="BQ212">
            <v>6.6470000000000002</v>
          </cell>
          <cell r="BR212">
            <v>6.7119999999999997</v>
          </cell>
          <cell r="BS212">
            <v>6.7869999999999999</v>
          </cell>
          <cell r="BT212">
            <v>7.0389999999999997</v>
          </cell>
          <cell r="BU212">
            <v>7.2469999999999999</v>
          </cell>
          <cell r="BV212">
            <v>7.63</v>
          </cell>
          <cell r="BW212">
            <v>7.8819999999999997</v>
          </cell>
          <cell r="BX212">
            <v>8.17</v>
          </cell>
          <cell r="BY212">
            <v>8.593</v>
          </cell>
          <cell r="BZ212">
            <v>9.1809999999999992</v>
          </cell>
          <cell r="CA212">
            <v>9.3940000000000001</v>
          </cell>
          <cell r="CB212">
            <v>9.9</v>
          </cell>
          <cell r="CC212">
            <v>10.316000000000001</v>
          </cell>
          <cell r="CD212">
            <v>10.694000000000001</v>
          </cell>
          <cell r="CE212">
            <v>11.294</v>
          </cell>
          <cell r="CF212">
            <v>11.523999999999999</v>
          </cell>
          <cell r="CG212">
            <v>11.772</v>
          </cell>
          <cell r="CH212">
            <v>12.025</v>
          </cell>
          <cell r="CI212">
            <v>12.528</v>
          </cell>
          <cell r="CJ212">
            <v>12.813000000000001</v>
          </cell>
          <cell r="CK212">
            <v>13.103</v>
          </cell>
          <cell r="CL212">
            <v>13.865</v>
          </cell>
          <cell r="CM212">
            <v>14.87</v>
          </cell>
          <cell r="CN212">
            <v>15.276999999999999</v>
          </cell>
          <cell r="CO212">
            <v>16.600000000000001</v>
          </cell>
          <cell r="CP212">
            <v>17.303999999999998</v>
          </cell>
          <cell r="CQ212">
            <v>18.533999999999999</v>
          </cell>
          <cell r="CR212">
            <v>19.23</v>
          </cell>
          <cell r="CS212">
            <v>20.51</v>
          </cell>
          <cell r="CT212">
            <v>21.71</v>
          </cell>
          <cell r="CU212">
            <v>23.751000000000001</v>
          </cell>
          <cell r="CV212">
            <v>24.95</v>
          </cell>
        </row>
        <row r="213">
          <cell r="B213" t="str">
            <v>CA11</v>
          </cell>
          <cell r="C213" t="str">
            <v>T46</v>
          </cell>
          <cell r="D213" t="str">
            <v>D.M.T. 0.105,00 Km</v>
          </cell>
          <cell r="E213">
            <v>1.149</v>
          </cell>
          <cell r="F213">
            <v>1.1479999999999999</v>
          </cell>
          <cell r="G213">
            <v>1.181</v>
          </cell>
          <cell r="H213">
            <v>1.202</v>
          </cell>
          <cell r="I213">
            <v>1.218</v>
          </cell>
          <cell r="J213">
            <v>1.2370000000000001</v>
          </cell>
          <cell r="K213">
            <v>1.278</v>
          </cell>
          <cell r="L213">
            <v>1.3220000000000001</v>
          </cell>
          <cell r="M213">
            <v>1.329</v>
          </cell>
          <cell r="N213">
            <v>1.3360000000000001</v>
          </cell>
          <cell r="O213">
            <v>1.3740000000000001</v>
          </cell>
          <cell r="P213">
            <v>1.425</v>
          </cell>
          <cell r="Q213">
            <v>1.5089999999999999</v>
          </cell>
          <cell r="R213">
            <v>1.583</v>
          </cell>
          <cell r="S213">
            <v>1.62</v>
          </cell>
          <cell r="T213">
            <v>1.66</v>
          </cell>
          <cell r="U213">
            <v>1.7230000000000001</v>
          </cell>
          <cell r="V213">
            <v>1.718</v>
          </cell>
          <cell r="W213">
            <v>1.7929999999999999</v>
          </cell>
          <cell r="X213">
            <v>1.8</v>
          </cell>
          <cell r="Y213">
            <v>1.839</v>
          </cell>
          <cell r="Z213">
            <v>1.865</v>
          </cell>
          <cell r="AA213">
            <v>1.903</v>
          </cell>
          <cell r="AB213">
            <v>1.915</v>
          </cell>
          <cell r="AC213">
            <v>1.9239999999999999</v>
          </cell>
          <cell r="AD213">
            <v>1.982</v>
          </cell>
          <cell r="AE213">
            <v>2.0230000000000001</v>
          </cell>
          <cell r="AF213">
            <v>2.02</v>
          </cell>
          <cell r="AG213">
            <v>2.0329999999999999</v>
          </cell>
          <cell r="AH213">
            <v>2.0489999999999999</v>
          </cell>
          <cell r="AI213">
            <v>2.1579999999999999</v>
          </cell>
          <cell r="AJ213">
            <v>2.177</v>
          </cell>
          <cell r="AK213">
            <v>2.1840000000000002</v>
          </cell>
          <cell r="AL213">
            <v>2.2320000000000002</v>
          </cell>
          <cell r="AM213">
            <v>2.2970000000000002</v>
          </cell>
          <cell r="AN213">
            <v>2.355</v>
          </cell>
          <cell r="AO213">
            <v>2.399</v>
          </cell>
          <cell r="AP213">
            <v>2.4849999999999999</v>
          </cell>
          <cell r="AQ213">
            <v>2.5409999999999999</v>
          </cell>
          <cell r="AR213">
            <v>2.5790000000000002</v>
          </cell>
          <cell r="AS213">
            <v>2.645</v>
          </cell>
          <cell r="AT213">
            <v>2.786</v>
          </cell>
          <cell r="AU213">
            <v>2.9969999999999999</v>
          </cell>
          <cell r="AV213">
            <v>3.0920000000000001</v>
          </cell>
          <cell r="AW213">
            <v>3.4990000000000001</v>
          </cell>
          <cell r="AX213">
            <v>3.669</v>
          </cell>
          <cell r="AY213">
            <v>3.8220000000000001</v>
          </cell>
          <cell r="AZ213">
            <v>3.915</v>
          </cell>
          <cell r="BA213">
            <v>3.9279999999999999</v>
          </cell>
          <cell r="BB213">
            <v>3.99</v>
          </cell>
          <cell r="BC213">
            <v>4.1760000000000002</v>
          </cell>
          <cell r="BD213">
            <v>4.3289999999999997</v>
          </cell>
          <cell r="BE213">
            <v>4.5389999999999997</v>
          </cell>
          <cell r="BF213">
            <v>4.6159999999999997</v>
          </cell>
          <cell r="BG213">
            <v>4.7670000000000003</v>
          </cell>
          <cell r="BH213">
            <v>5.077</v>
          </cell>
          <cell r="BI213">
            <v>5.1859999999999999</v>
          </cell>
          <cell r="BJ213">
            <v>5.4489999999999998</v>
          </cell>
          <cell r="BK213">
            <v>5.6660000000000004</v>
          </cell>
          <cell r="BL213">
            <v>6.0529999999999999</v>
          </cell>
          <cell r="BM213">
            <v>6.117</v>
          </cell>
          <cell r="BN213">
            <v>6.3019999999999996</v>
          </cell>
          <cell r="BO213">
            <v>6.3179999999999996</v>
          </cell>
          <cell r="BP213">
            <v>6.4710000000000001</v>
          </cell>
          <cell r="BQ213">
            <v>6.53</v>
          </cell>
          <cell r="BR213">
            <v>6.593</v>
          </cell>
          <cell r="BS213">
            <v>6.6669999999999998</v>
          </cell>
          <cell r="BT213">
            <v>6.9130000000000003</v>
          </cell>
          <cell r="BU213">
            <v>7.1180000000000003</v>
          </cell>
          <cell r="BV213">
            <v>7.4939999999999998</v>
          </cell>
          <cell r="BW213">
            <v>7.742</v>
          </cell>
          <cell r="BX213">
            <v>8.0259999999999998</v>
          </cell>
          <cell r="BY213">
            <v>8.4450000000000003</v>
          </cell>
          <cell r="BZ213">
            <v>9.0239999999999991</v>
          </cell>
          <cell r="CA213">
            <v>9.2319999999999993</v>
          </cell>
          <cell r="CB213">
            <v>9.73</v>
          </cell>
          <cell r="CC213">
            <v>10.141</v>
          </cell>
          <cell r="CD213">
            <v>10.513999999999999</v>
          </cell>
          <cell r="CE213">
            <v>11.099</v>
          </cell>
          <cell r="CF213">
            <v>11.323</v>
          </cell>
          <cell r="CG213">
            <v>11.566000000000001</v>
          </cell>
          <cell r="CH213">
            <v>11.813000000000001</v>
          </cell>
          <cell r="CI213">
            <v>12.304</v>
          </cell>
          <cell r="CJ213">
            <v>12.583</v>
          </cell>
          <cell r="CK213">
            <v>12.866</v>
          </cell>
          <cell r="CL213">
            <v>13.618</v>
          </cell>
          <cell r="CM213">
            <v>14.608000000000001</v>
          </cell>
          <cell r="CN213">
            <v>15.007</v>
          </cell>
          <cell r="CO213">
            <v>16.306999999999999</v>
          </cell>
          <cell r="CP213">
            <v>16.998000000000001</v>
          </cell>
          <cell r="CQ213">
            <v>18.213999999999999</v>
          </cell>
          <cell r="CR213">
            <v>18.895</v>
          </cell>
          <cell r="CS213">
            <v>20.154</v>
          </cell>
          <cell r="CT213">
            <v>21.338999999999999</v>
          </cell>
          <cell r="CU213">
            <v>23.34</v>
          </cell>
          <cell r="CV213">
            <v>24.518000000000001</v>
          </cell>
        </row>
        <row r="214">
          <cell r="B214" t="str">
            <v>CA12</v>
          </cell>
          <cell r="C214" t="str">
            <v>T47</v>
          </cell>
          <cell r="D214" t="str">
            <v>D.M.T. 0.110,00 Km</v>
          </cell>
          <cell r="E214">
            <v>1.131</v>
          </cell>
          <cell r="F214">
            <v>1.1299999999999999</v>
          </cell>
          <cell r="G214">
            <v>1.1619999999999999</v>
          </cell>
          <cell r="H214">
            <v>1.1830000000000001</v>
          </cell>
          <cell r="I214">
            <v>1.198</v>
          </cell>
          <cell r="J214">
            <v>1.2170000000000001</v>
          </cell>
          <cell r="K214">
            <v>1.256</v>
          </cell>
          <cell r="L214">
            <v>1.3</v>
          </cell>
          <cell r="M214">
            <v>1.3080000000000001</v>
          </cell>
          <cell r="N214">
            <v>1.3140000000000001</v>
          </cell>
          <cell r="O214">
            <v>1.351</v>
          </cell>
          <cell r="P214">
            <v>1.401</v>
          </cell>
          <cell r="Q214">
            <v>1.4830000000000001</v>
          </cell>
          <cell r="R214">
            <v>1.556</v>
          </cell>
          <cell r="S214">
            <v>1.593</v>
          </cell>
          <cell r="T214">
            <v>1.633</v>
          </cell>
          <cell r="U214">
            <v>1.6950000000000001</v>
          </cell>
          <cell r="V214">
            <v>1.69</v>
          </cell>
          <cell r="W214">
            <v>1.764</v>
          </cell>
          <cell r="X214">
            <v>1.7709999999999999</v>
          </cell>
          <cell r="Y214">
            <v>1.8080000000000001</v>
          </cell>
          <cell r="Z214">
            <v>1.8340000000000001</v>
          </cell>
          <cell r="AA214">
            <v>1.87</v>
          </cell>
          <cell r="AB214">
            <v>1.883</v>
          </cell>
          <cell r="AC214">
            <v>1.891</v>
          </cell>
          <cell r="AD214">
            <v>1.9490000000000001</v>
          </cell>
          <cell r="AE214">
            <v>1.9890000000000001</v>
          </cell>
          <cell r="AF214">
            <v>1.9850000000000001</v>
          </cell>
          <cell r="AG214">
            <v>1.9990000000000001</v>
          </cell>
          <cell r="AH214">
            <v>2.0150000000000001</v>
          </cell>
          <cell r="AI214">
            <v>2.121</v>
          </cell>
          <cell r="AJ214">
            <v>2.1389999999999998</v>
          </cell>
          <cell r="AK214">
            <v>2.1469999999999998</v>
          </cell>
          <cell r="AL214">
            <v>2.194</v>
          </cell>
          <cell r="AM214">
            <v>2.258</v>
          </cell>
          <cell r="AN214">
            <v>2.3159999999999998</v>
          </cell>
          <cell r="AO214">
            <v>2.359</v>
          </cell>
          <cell r="AP214">
            <v>2.444</v>
          </cell>
          <cell r="AQ214">
            <v>2.4990000000000001</v>
          </cell>
          <cell r="AR214">
            <v>2.536</v>
          </cell>
          <cell r="AS214">
            <v>2.601</v>
          </cell>
          <cell r="AT214">
            <v>2.7389999999999999</v>
          </cell>
          <cell r="AU214">
            <v>2.9470000000000001</v>
          </cell>
          <cell r="AV214">
            <v>3.0409999999999999</v>
          </cell>
          <cell r="AW214">
            <v>3.4409999999999998</v>
          </cell>
          <cell r="AX214">
            <v>3.61</v>
          </cell>
          <cell r="AY214">
            <v>3.76</v>
          </cell>
          <cell r="AZ214">
            <v>3.8530000000000002</v>
          </cell>
          <cell r="BA214">
            <v>3.8650000000000002</v>
          </cell>
          <cell r="BB214">
            <v>3.927</v>
          </cell>
          <cell r="BC214">
            <v>4.1079999999999997</v>
          </cell>
          <cell r="BD214">
            <v>4.26</v>
          </cell>
          <cell r="BE214">
            <v>4.4660000000000002</v>
          </cell>
          <cell r="BF214">
            <v>4.5419999999999998</v>
          </cell>
          <cell r="BG214">
            <v>4.6900000000000004</v>
          </cell>
          <cell r="BH214">
            <v>4.9939999999999998</v>
          </cell>
          <cell r="BI214">
            <v>5.0999999999999996</v>
          </cell>
          <cell r="BJ214">
            <v>5.3579999999999997</v>
          </cell>
          <cell r="BK214">
            <v>5.5730000000000004</v>
          </cell>
          <cell r="BL214">
            <v>5.9550000000000001</v>
          </cell>
          <cell r="BM214">
            <v>6.0179999999999998</v>
          </cell>
          <cell r="BN214">
            <v>6.1980000000000004</v>
          </cell>
          <cell r="BO214">
            <v>6.2130000000000001</v>
          </cell>
          <cell r="BP214">
            <v>6.3630000000000004</v>
          </cell>
          <cell r="BQ214">
            <v>6.4210000000000003</v>
          </cell>
          <cell r="BR214">
            <v>6.4829999999999997</v>
          </cell>
          <cell r="BS214">
            <v>6.5549999999999997</v>
          </cell>
          <cell r="BT214">
            <v>6.7949999999999999</v>
          </cell>
          <cell r="BU214">
            <v>6.9980000000000002</v>
          </cell>
          <cell r="BV214">
            <v>7.367</v>
          </cell>
          <cell r="BW214">
            <v>7.6120000000000001</v>
          </cell>
          <cell r="BX214">
            <v>7.891</v>
          </cell>
          <cell r="BY214">
            <v>8.3059999999999992</v>
          </cell>
          <cell r="BZ214">
            <v>8.8770000000000007</v>
          </cell>
          <cell r="CA214">
            <v>9.0809999999999995</v>
          </cell>
          <cell r="CB214">
            <v>9.5719999999999992</v>
          </cell>
          <cell r="CC214">
            <v>9.9779999999999998</v>
          </cell>
          <cell r="CD214">
            <v>10.346</v>
          </cell>
          <cell r="CE214">
            <v>10.916</v>
          </cell>
          <cell r="CF214">
            <v>11.135999999999999</v>
          </cell>
          <cell r="CG214">
            <v>11.374000000000001</v>
          </cell>
          <cell r="CH214">
            <v>11.616</v>
          </cell>
          <cell r="CI214">
            <v>12.095000000000001</v>
          </cell>
          <cell r="CJ214">
            <v>12.368</v>
          </cell>
          <cell r="CK214">
            <v>12.645</v>
          </cell>
          <cell r="CL214">
            <v>13.387</v>
          </cell>
          <cell r="CM214">
            <v>14.364000000000001</v>
          </cell>
          <cell r="CN214">
            <v>14.754</v>
          </cell>
          <cell r="CO214">
            <v>16.033999999999999</v>
          </cell>
          <cell r="CP214">
            <v>16.712</v>
          </cell>
          <cell r="CQ214">
            <v>17.914999999999999</v>
          </cell>
          <cell r="CR214">
            <v>18.582999999999998</v>
          </cell>
          <cell r="CS214">
            <v>19.821999999999999</v>
          </cell>
          <cell r="CT214">
            <v>20.992000000000001</v>
          </cell>
          <cell r="CU214">
            <v>22.956</v>
          </cell>
          <cell r="CV214">
            <v>24.114000000000001</v>
          </cell>
        </row>
        <row r="215">
          <cell r="B215" t="str">
            <v>CA13</v>
          </cell>
          <cell r="C215" t="str">
            <v>T48</v>
          </cell>
          <cell r="D215" t="str">
            <v>D.M.T. 0.120,00 Km</v>
          </cell>
          <cell r="E215">
            <v>1.1040000000000001</v>
          </cell>
          <cell r="F215">
            <v>1.1040000000000001</v>
          </cell>
          <cell r="G215">
            <v>1.135</v>
          </cell>
          <cell r="H215">
            <v>1.155</v>
          </cell>
          <cell r="I215">
            <v>1.17</v>
          </cell>
          <cell r="J215">
            <v>1.1890000000000001</v>
          </cell>
          <cell r="K215">
            <v>1.226</v>
          </cell>
          <cell r="L215">
            <v>1.27</v>
          </cell>
          <cell r="M215">
            <v>1.2769999999999999</v>
          </cell>
          <cell r="N215">
            <v>1.2829999999999999</v>
          </cell>
          <cell r="O215">
            <v>1.319</v>
          </cell>
          <cell r="P215">
            <v>1.367</v>
          </cell>
          <cell r="Q215">
            <v>1.4470000000000001</v>
          </cell>
          <cell r="R215">
            <v>1.52</v>
          </cell>
          <cell r="S215">
            <v>1.5549999999999999</v>
          </cell>
          <cell r="T215">
            <v>1.5940000000000001</v>
          </cell>
          <cell r="U215">
            <v>1.6559999999999999</v>
          </cell>
          <cell r="V215">
            <v>1.651</v>
          </cell>
          <cell r="W215">
            <v>1.722</v>
          </cell>
          <cell r="X215">
            <v>1.7290000000000001</v>
          </cell>
          <cell r="Y215">
            <v>1.7649999999999999</v>
          </cell>
          <cell r="Z215">
            <v>1.79</v>
          </cell>
          <cell r="AA215">
            <v>1.825</v>
          </cell>
          <cell r="AB215">
            <v>1.837</v>
          </cell>
          <cell r="AC215">
            <v>1.845</v>
          </cell>
          <cell r="AD215">
            <v>1.903</v>
          </cell>
          <cell r="AE215">
            <v>1.9410000000000001</v>
          </cell>
          <cell r="AF215">
            <v>1.9370000000000001</v>
          </cell>
          <cell r="AG215">
            <v>1.95</v>
          </cell>
          <cell r="AH215">
            <v>1.9650000000000001</v>
          </cell>
          <cell r="AI215">
            <v>2.069</v>
          </cell>
          <cell r="AJ215">
            <v>2.0870000000000002</v>
          </cell>
          <cell r="AK215">
            <v>2.0939999999999999</v>
          </cell>
          <cell r="AL215">
            <v>2.1389999999999998</v>
          </cell>
          <cell r="AM215">
            <v>2.2040000000000002</v>
          </cell>
          <cell r="AN215">
            <v>2.2610000000000001</v>
          </cell>
          <cell r="AO215">
            <v>2.302</v>
          </cell>
          <cell r="AP215">
            <v>2.3860000000000001</v>
          </cell>
          <cell r="AQ215">
            <v>2.4390000000000001</v>
          </cell>
          <cell r="AR215">
            <v>2.476</v>
          </cell>
          <cell r="AS215">
            <v>2.5390000000000001</v>
          </cell>
          <cell r="AT215">
            <v>2.673</v>
          </cell>
          <cell r="AU215">
            <v>2.8769999999999998</v>
          </cell>
          <cell r="AV215">
            <v>2.9689999999999999</v>
          </cell>
          <cell r="AW215">
            <v>3.3610000000000002</v>
          </cell>
          <cell r="AX215">
            <v>3.528</v>
          </cell>
          <cell r="AY215">
            <v>3.673</v>
          </cell>
          <cell r="AZ215">
            <v>3.7650000000000001</v>
          </cell>
          <cell r="BA215">
            <v>3.7759999999999998</v>
          </cell>
          <cell r="BB215">
            <v>3.8370000000000002</v>
          </cell>
          <cell r="BC215">
            <v>4.0129999999999999</v>
          </cell>
          <cell r="BD215">
            <v>4.1619999999999999</v>
          </cell>
          <cell r="BE215">
            <v>4.3639999999999999</v>
          </cell>
          <cell r="BF215">
            <v>4.4390000000000001</v>
          </cell>
          <cell r="BG215">
            <v>4.5819999999999999</v>
          </cell>
          <cell r="BH215">
            <v>4.8760000000000003</v>
          </cell>
          <cell r="BI215">
            <v>4.9790000000000001</v>
          </cell>
          <cell r="BJ215">
            <v>5.23</v>
          </cell>
          <cell r="BK215">
            <v>5.4409999999999998</v>
          </cell>
          <cell r="BL215">
            <v>5.8170000000000002</v>
          </cell>
          <cell r="BM215">
            <v>5.8780000000000001</v>
          </cell>
          <cell r="BN215">
            <v>6.0510000000000002</v>
          </cell>
          <cell r="BO215">
            <v>6.0659999999999998</v>
          </cell>
          <cell r="BP215">
            <v>6.2110000000000003</v>
          </cell>
          <cell r="BQ215">
            <v>6.2670000000000003</v>
          </cell>
          <cell r="BR215">
            <v>6.327</v>
          </cell>
          <cell r="BS215">
            <v>6.3970000000000002</v>
          </cell>
          <cell r="BT215">
            <v>6.6289999999999996</v>
          </cell>
          <cell r="BU215">
            <v>6.8289999999999997</v>
          </cell>
          <cell r="BV215">
            <v>7.1870000000000003</v>
          </cell>
          <cell r="BW215">
            <v>7.4279999999999999</v>
          </cell>
          <cell r="BX215">
            <v>7.7009999999999996</v>
          </cell>
          <cell r="BY215">
            <v>8.1110000000000007</v>
          </cell>
          <cell r="BZ215">
            <v>8.6709999999999994</v>
          </cell>
          <cell r="CA215">
            <v>8.8689999999999998</v>
          </cell>
          <cell r="CB215">
            <v>9.3490000000000002</v>
          </cell>
          <cell r="CC215">
            <v>9.7479999999999993</v>
          </cell>
          <cell r="CD215">
            <v>10.11</v>
          </cell>
          <cell r="CE215">
            <v>10.66</v>
          </cell>
          <cell r="CF215">
            <v>10.872999999999999</v>
          </cell>
          <cell r="CG215">
            <v>11.103</v>
          </cell>
          <cell r="CH215">
            <v>11.337999999999999</v>
          </cell>
          <cell r="CI215">
            <v>11.8</v>
          </cell>
          <cell r="CJ215">
            <v>12.065</v>
          </cell>
          <cell r="CK215">
            <v>12.334</v>
          </cell>
          <cell r="CL215">
            <v>13.063000000000001</v>
          </cell>
          <cell r="CM215">
            <v>14.02</v>
          </cell>
          <cell r="CN215">
            <v>14.398999999999999</v>
          </cell>
          <cell r="CO215">
            <v>15.648999999999999</v>
          </cell>
          <cell r="CP215">
            <v>16.309000000000001</v>
          </cell>
          <cell r="CQ215">
            <v>17.494</v>
          </cell>
          <cell r="CR215">
            <v>18.143999999999998</v>
          </cell>
          <cell r="CS215">
            <v>19.355</v>
          </cell>
          <cell r="CT215">
            <v>20.504000000000001</v>
          </cell>
          <cell r="CU215">
            <v>22.414999999999999</v>
          </cell>
          <cell r="CV215">
            <v>23.545999999999999</v>
          </cell>
        </row>
        <row r="216">
          <cell r="B216" t="str">
            <v>CA14</v>
          </cell>
          <cell r="C216" t="str">
            <v>T49</v>
          </cell>
          <cell r="D216" t="str">
            <v>D.M.T. 0.130,00 Km</v>
          </cell>
          <cell r="E216">
            <v>1.081</v>
          </cell>
          <cell r="F216">
            <v>1.081</v>
          </cell>
          <cell r="G216">
            <v>1.111</v>
          </cell>
          <cell r="H216">
            <v>1.131</v>
          </cell>
          <cell r="I216">
            <v>1.1459999999999999</v>
          </cell>
          <cell r="J216">
            <v>1.1639999999999999</v>
          </cell>
          <cell r="K216">
            <v>1.1990000000000001</v>
          </cell>
          <cell r="L216">
            <v>1.2430000000000001</v>
          </cell>
          <cell r="M216">
            <v>1.25</v>
          </cell>
          <cell r="N216">
            <v>1.256</v>
          </cell>
          <cell r="O216">
            <v>1.29</v>
          </cell>
          <cell r="P216">
            <v>1.337</v>
          </cell>
          <cell r="Q216">
            <v>1.415</v>
          </cell>
          <cell r="R216">
            <v>1.4870000000000001</v>
          </cell>
          <cell r="S216">
            <v>1.5209999999999999</v>
          </cell>
          <cell r="T216">
            <v>1.56</v>
          </cell>
          <cell r="U216">
            <v>1.6220000000000001</v>
          </cell>
          <cell r="V216">
            <v>1.617</v>
          </cell>
          <cell r="W216">
            <v>1.6850000000000001</v>
          </cell>
          <cell r="X216">
            <v>1.6919999999999999</v>
          </cell>
          <cell r="Y216">
            <v>1.7270000000000001</v>
          </cell>
          <cell r="Z216">
            <v>1.7509999999999999</v>
          </cell>
          <cell r="AA216">
            <v>1.7849999999999999</v>
          </cell>
          <cell r="AB216">
            <v>1.7969999999999999</v>
          </cell>
          <cell r="AC216">
            <v>1.804</v>
          </cell>
          <cell r="AD216">
            <v>1.8620000000000001</v>
          </cell>
          <cell r="AE216">
            <v>1.8979999999999999</v>
          </cell>
          <cell r="AF216">
            <v>1.895</v>
          </cell>
          <cell r="AG216">
            <v>1.907</v>
          </cell>
          <cell r="AH216">
            <v>1.9219999999999999</v>
          </cell>
          <cell r="AI216">
            <v>2.0230000000000001</v>
          </cell>
          <cell r="AJ216">
            <v>2.0409999999999999</v>
          </cell>
          <cell r="AK216">
            <v>2.048</v>
          </cell>
          <cell r="AL216">
            <v>2.0910000000000002</v>
          </cell>
          <cell r="AM216">
            <v>2.1549999999999998</v>
          </cell>
          <cell r="AN216">
            <v>2.2120000000000002</v>
          </cell>
          <cell r="AO216">
            <v>2.2519999999999998</v>
          </cell>
          <cell r="AP216">
            <v>2.3359999999999999</v>
          </cell>
          <cell r="AQ216">
            <v>2.387</v>
          </cell>
          <cell r="AR216">
            <v>2.423</v>
          </cell>
          <cell r="AS216">
            <v>2.484</v>
          </cell>
          <cell r="AT216">
            <v>2.6150000000000002</v>
          </cell>
          <cell r="AU216">
            <v>2.8149999999999999</v>
          </cell>
          <cell r="AV216">
            <v>2.9060000000000001</v>
          </cell>
          <cell r="AW216">
            <v>3.29</v>
          </cell>
          <cell r="AX216">
            <v>3.4550000000000001</v>
          </cell>
          <cell r="AY216">
            <v>3.597</v>
          </cell>
          <cell r="AZ216">
            <v>3.6869999999999998</v>
          </cell>
          <cell r="BA216">
            <v>3.698</v>
          </cell>
          <cell r="BB216">
            <v>3.758</v>
          </cell>
          <cell r="BC216">
            <v>3.9289999999999998</v>
          </cell>
          <cell r="BD216">
            <v>4.0759999999999996</v>
          </cell>
          <cell r="BE216">
            <v>4.274</v>
          </cell>
          <cell r="BF216">
            <v>4.3470000000000004</v>
          </cell>
          <cell r="BG216">
            <v>4.4859999999999998</v>
          </cell>
          <cell r="BH216">
            <v>4.7720000000000002</v>
          </cell>
          <cell r="BI216">
            <v>4.8719999999999999</v>
          </cell>
          <cell r="BJ216">
            <v>5.1159999999999997</v>
          </cell>
          <cell r="BK216">
            <v>5.3239999999999998</v>
          </cell>
          <cell r="BL216">
            <v>5.6950000000000003</v>
          </cell>
          <cell r="BM216">
            <v>5.7539999999999996</v>
          </cell>
          <cell r="BN216">
            <v>5.9219999999999997</v>
          </cell>
          <cell r="BO216">
            <v>5.9359999999999999</v>
          </cell>
          <cell r="BP216">
            <v>6.0759999999999996</v>
          </cell>
          <cell r="BQ216">
            <v>6.1310000000000002</v>
          </cell>
          <cell r="BR216">
            <v>6.1890000000000001</v>
          </cell>
          <cell r="BS216">
            <v>6.258</v>
          </cell>
          <cell r="BT216">
            <v>6.4820000000000002</v>
          </cell>
          <cell r="BU216">
            <v>6.6790000000000003</v>
          </cell>
          <cell r="BV216">
            <v>7.0289999999999999</v>
          </cell>
          <cell r="BW216">
            <v>7.266</v>
          </cell>
          <cell r="BX216">
            <v>7.5339999999999998</v>
          </cell>
          <cell r="BY216">
            <v>7.9390000000000001</v>
          </cell>
          <cell r="BZ216">
            <v>8.4879999999999995</v>
          </cell>
          <cell r="CA216">
            <v>8.6809999999999992</v>
          </cell>
          <cell r="CB216">
            <v>9.1519999999999992</v>
          </cell>
          <cell r="CC216">
            <v>9.5440000000000005</v>
          </cell>
          <cell r="CD216">
            <v>9.9009999999999998</v>
          </cell>
          <cell r="CE216">
            <v>10.433</v>
          </cell>
          <cell r="CF216">
            <v>10.64</v>
          </cell>
          <cell r="CG216">
            <v>10.864000000000001</v>
          </cell>
          <cell r="CH216">
            <v>11.093</v>
          </cell>
          <cell r="CI216">
            <v>11.54</v>
          </cell>
          <cell r="CJ216">
            <v>11.798</v>
          </cell>
          <cell r="CK216">
            <v>12.06</v>
          </cell>
          <cell r="CL216">
            <v>12.776</v>
          </cell>
          <cell r="CM216">
            <v>13.715999999999999</v>
          </cell>
          <cell r="CN216">
            <v>14.085000000000001</v>
          </cell>
          <cell r="CO216">
            <v>15.308999999999999</v>
          </cell>
          <cell r="CP216">
            <v>15.952999999999999</v>
          </cell>
          <cell r="CQ216">
            <v>17.122</v>
          </cell>
          <cell r="CR216">
            <v>17.757000000000001</v>
          </cell>
          <cell r="CS216">
            <v>18.942</v>
          </cell>
          <cell r="CT216">
            <v>20.073</v>
          </cell>
          <cell r="CU216">
            <v>21.937999999999999</v>
          </cell>
          <cell r="CV216">
            <v>23.045000000000002</v>
          </cell>
        </row>
        <row r="217">
          <cell r="B217" t="str">
            <v>CA15</v>
          </cell>
          <cell r="C217" t="str">
            <v>T50</v>
          </cell>
          <cell r="D217" t="str">
            <v>D.M.T. 0.140,00 Km</v>
          </cell>
          <cell r="E217">
            <v>1.0609999999999999</v>
          </cell>
          <cell r="F217">
            <v>1.0609999999999999</v>
          </cell>
          <cell r="G217">
            <v>1.0900000000000001</v>
          </cell>
          <cell r="H217">
            <v>1.109</v>
          </cell>
          <cell r="I217">
            <v>1.1240000000000001</v>
          </cell>
          <cell r="J217">
            <v>1.141</v>
          </cell>
          <cell r="K217">
            <v>1.175</v>
          </cell>
          <cell r="L217">
            <v>1.2190000000000001</v>
          </cell>
          <cell r="M217">
            <v>1.2250000000000001</v>
          </cell>
          <cell r="N217">
            <v>1.2310000000000001</v>
          </cell>
          <cell r="O217">
            <v>1.2649999999999999</v>
          </cell>
          <cell r="P217">
            <v>1.3109999999999999</v>
          </cell>
          <cell r="Q217">
            <v>1.387</v>
          </cell>
          <cell r="R217">
            <v>1.458</v>
          </cell>
          <cell r="S217">
            <v>1.4910000000000001</v>
          </cell>
          <cell r="T217">
            <v>1.53</v>
          </cell>
          <cell r="U217">
            <v>1.5920000000000001</v>
          </cell>
          <cell r="V217">
            <v>1.5860000000000001</v>
          </cell>
          <cell r="W217">
            <v>1.653</v>
          </cell>
          <cell r="X217">
            <v>1.659</v>
          </cell>
          <cell r="Y217">
            <v>1.6930000000000001</v>
          </cell>
          <cell r="Z217">
            <v>1.716</v>
          </cell>
          <cell r="AA217">
            <v>1.7490000000000001</v>
          </cell>
          <cell r="AB217">
            <v>1.7609999999999999</v>
          </cell>
          <cell r="AC217">
            <v>1.768</v>
          </cell>
          <cell r="AD217">
            <v>1.825</v>
          </cell>
          <cell r="AE217">
            <v>1.86</v>
          </cell>
          <cell r="AF217">
            <v>1.8560000000000001</v>
          </cell>
          <cell r="AG217">
            <v>1.869</v>
          </cell>
          <cell r="AH217">
            <v>1.883</v>
          </cell>
          <cell r="AI217">
            <v>1.982</v>
          </cell>
          <cell r="AJ217">
            <v>1.9990000000000001</v>
          </cell>
          <cell r="AK217">
            <v>2.0059999999999998</v>
          </cell>
          <cell r="AL217">
            <v>2.048</v>
          </cell>
          <cell r="AM217">
            <v>2.1120000000000001</v>
          </cell>
          <cell r="AN217">
            <v>2.169</v>
          </cell>
          <cell r="AO217">
            <v>2.2069999999999999</v>
          </cell>
          <cell r="AP217">
            <v>2.29</v>
          </cell>
          <cell r="AQ217">
            <v>2.34</v>
          </cell>
          <cell r="AR217">
            <v>2.3759999999999999</v>
          </cell>
          <cell r="AS217">
            <v>2.4350000000000001</v>
          </cell>
          <cell r="AT217">
            <v>2.5630000000000002</v>
          </cell>
          <cell r="AU217">
            <v>2.7589999999999999</v>
          </cell>
          <cell r="AV217">
            <v>2.8490000000000002</v>
          </cell>
          <cell r="AW217">
            <v>3.2269999999999999</v>
          </cell>
          <cell r="AX217">
            <v>3.39</v>
          </cell>
          <cell r="AY217">
            <v>3.5289999999999999</v>
          </cell>
          <cell r="AZ217">
            <v>3.6179999999999999</v>
          </cell>
          <cell r="BA217">
            <v>3.6280000000000001</v>
          </cell>
          <cell r="BB217">
            <v>3.6869999999999998</v>
          </cell>
          <cell r="BC217">
            <v>3.8540000000000001</v>
          </cell>
          <cell r="BD217">
            <v>3.9990000000000001</v>
          </cell>
          <cell r="BE217">
            <v>4.1929999999999996</v>
          </cell>
          <cell r="BF217">
            <v>4.2649999999999997</v>
          </cell>
          <cell r="BG217">
            <v>4.4009999999999998</v>
          </cell>
          <cell r="BH217">
            <v>4.6790000000000003</v>
          </cell>
          <cell r="BI217">
            <v>4.7770000000000001</v>
          </cell>
          <cell r="BJ217">
            <v>5.0149999999999997</v>
          </cell>
          <cell r="BK217">
            <v>5.22</v>
          </cell>
          <cell r="BL217">
            <v>5.5860000000000003</v>
          </cell>
          <cell r="BM217">
            <v>5.6440000000000001</v>
          </cell>
          <cell r="BN217">
            <v>5.806</v>
          </cell>
          <cell r="BO217">
            <v>5.82</v>
          </cell>
          <cell r="BP217">
            <v>5.9560000000000004</v>
          </cell>
          <cell r="BQ217">
            <v>6.01</v>
          </cell>
          <cell r="BR217">
            <v>6.0670000000000002</v>
          </cell>
          <cell r="BS217">
            <v>6.133</v>
          </cell>
          <cell r="BT217">
            <v>6.351</v>
          </cell>
          <cell r="BU217">
            <v>6.5460000000000003</v>
          </cell>
          <cell r="BV217">
            <v>6.8879999999999999</v>
          </cell>
          <cell r="BW217">
            <v>7.1210000000000004</v>
          </cell>
          <cell r="BX217">
            <v>7.3840000000000003</v>
          </cell>
          <cell r="BY217">
            <v>7.7850000000000001</v>
          </cell>
          <cell r="BZ217">
            <v>8.3249999999999993</v>
          </cell>
          <cell r="CA217">
            <v>8.5129999999999999</v>
          </cell>
          <cell r="CB217">
            <v>8.9760000000000009</v>
          </cell>
          <cell r="CC217">
            <v>9.3629999999999995</v>
          </cell>
          <cell r="CD217">
            <v>9.7149999999999999</v>
          </cell>
          <cell r="CE217">
            <v>10.23</v>
          </cell>
          <cell r="CF217">
            <v>10.433</v>
          </cell>
          <cell r="CG217">
            <v>10.651</v>
          </cell>
          <cell r="CH217">
            <v>10.874000000000001</v>
          </cell>
          <cell r="CI217">
            <v>11.308</v>
          </cell>
          <cell r="CJ217">
            <v>11.558999999999999</v>
          </cell>
          <cell r="CK217">
            <v>11.815</v>
          </cell>
          <cell r="CL217">
            <v>12.52</v>
          </cell>
          <cell r="CM217">
            <v>13.445</v>
          </cell>
          <cell r="CN217">
            <v>13.805</v>
          </cell>
          <cell r="CO217">
            <v>15.005000000000001</v>
          </cell>
          <cell r="CP217">
            <v>15.635999999999999</v>
          </cell>
          <cell r="CQ217">
            <v>16.79</v>
          </cell>
          <cell r="CR217">
            <v>17.41</v>
          </cell>
          <cell r="CS217">
            <v>18.574000000000002</v>
          </cell>
          <cell r="CT217">
            <v>19.687000000000001</v>
          </cell>
          <cell r="CU217">
            <v>21.510999999999999</v>
          </cell>
          <cell r="CV217">
            <v>22.597000000000001</v>
          </cell>
        </row>
        <row r="218">
          <cell r="B218" t="str">
            <v>CA16</v>
          </cell>
          <cell r="C218" t="str">
            <v>T51</v>
          </cell>
          <cell r="D218" t="str">
            <v>D.M.T. 0.150,00 Km</v>
          </cell>
          <cell r="E218">
            <v>1.042</v>
          </cell>
          <cell r="F218">
            <v>1.042</v>
          </cell>
          <cell r="G218">
            <v>1.071</v>
          </cell>
          <cell r="H218">
            <v>1.0900000000000001</v>
          </cell>
          <cell r="I218">
            <v>1.1040000000000001</v>
          </cell>
          <cell r="J218">
            <v>1.121</v>
          </cell>
          <cell r="K218">
            <v>1.1539999999999999</v>
          </cell>
          <cell r="L218">
            <v>1.1970000000000001</v>
          </cell>
          <cell r="M218">
            <v>1.2030000000000001</v>
          </cell>
          <cell r="N218">
            <v>1.2090000000000001</v>
          </cell>
          <cell r="O218">
            <v>1.242</v>
          </cell>
          <cell r="P218">
            <v>1.2869999999999999</v>
          </cell>
          <cell r="Q218">
            <v>1.361</v>
          </cell>
          <cell r="R218">
            <v>1.4319999999999999</v>
          </cell>
          <cell r="S218">
            <v>1.464</v>
          </cell>
          <cell r="T218">
            <v>1.502</v>
          </cell>
          <cell r="U218">
            <v>1.5640000000000001</v>
          </cell>
          <cell r="V218">
            <v>1.5580000000000001</v>
          </cell>
          <cell r="W218">
            <v>1.623</v>
          </cell>
          <cell r="X218">
            <v>1.629</v>
          </cell>
          <cell r="Y218">
            <v>1.6619999999999999</v>
          </cell>
          <cell r="Z218">
            <v>1.6850000000000001</v>
          </cell>
          <cell r="AA218">
            <v>1.7170000000000001</v>
          </cell>
          <cell r="AB218">
            <v>1.728</v>
          </cell>
          <cell r="AC218">
            <v>1.7350000000000001</v>
          </cell>
          <cell r="AD218">
            <v>1.792</v>
          </cell>
          <cell r="AE218">
            <v>1.8260000000000001</v>
          </cell>
          <cell r="AF218">
            <v>1.8220000000000001</v>
          </cell>
          <cell r="AG218">
            <v>1.8340000000000001</v>
          </cell>
          <cell r="AH218">
            <v>1.8480000000000001</v>
          </cell>
          <cell r="AI218">
            <v>1.9450000000000001</v>
          </cell>
          <cell r="AJ218">
            <v>1.962</v>
          </cell>
          <cell r="AK218">
            <v>1.9690000000000001</v>
          </cell>
          <cell r="AL218">
            <v>2.0099999999999998</v>
          </cell>
          <cell r="AM218">
            <v>2.073</v>
          </cell>
          <cell r="AN218">
            <v>2.129</v>
          </cell>
          <cell r="AO218">
            <v>2.1669999999999998</v>
          </cell>
          <cell r="AP218">
            <v>2.2490000000000001</v>
          </cell>
          <cell r="AQ218">
            <v>2.2970000000000002</v>
          </cell>
          <cell r="AR218">
            <v>2.3330000000000002</v>
          </cell>
          <cell r="AS218">
            <v>2.39</v>
          </cell>
          <cell r="AT218">
            <v>2.5169999999999999</v>
          </cell>
          <cell r="AU218">
            <v>2.7090000000000001</v>
          </cell>
          <cell r="AV218">
            <v>2.798</v>
          </cell>
          <cell r="AW218">
            <v>3.169</v>
          </cell>
          <cell r="AX218">
            <v>3.331</v>
          </cell>
          <cell r="AY218">
            <v>3.4670000000000001</v>
          </cell>
          <cell r="AZ218">
            <v>3.5550000000000002</v>
          </cell>
          <cell r="BA218">
            <v>3.5649999999999999</v>
          </cell>
          <cell r="BB218">
            <v>3.6230000000000002</v>
          </cell>
          <cell r="BC218">
            <v>3.7869999999999999</v>
          </cell>
          <cell r="BD218">
            <v>3.93</v>
          </cell>
          <cell r="BE218">
            <v>4.1210000000000004</v>
          </cell>
          <cell r="BF218">
            <v>4.1920000000000002</v>
          </cell>
          <cell r="BG218">
            <v>4.3230000000000004</v>
          </cell>
          <cell r="BH218">
            <v>4.5960000000000001</v>
          </cell>
          <cell r="BI218">
            <v>4.6909999999999998</v>
          </cell>
          <cell r="BJ218">
            <v>4.9240000000000004</v>
          </cell>
          <cell r="BK218">
            <v>5.1260000000000003</v>
          </cell>
          <cell r="BL218">
            <v>5.4870000000000001</v>
          </cell>
          <cell r="BM218">
            <v>5.5439999999999996</v>
          </cell>
          <cell r="BN218">
            <v>5.7009999999999996</v>
          </cell>
          <cell r="BO218">
            <v>5.7149999999999999</v>
          </cell>
          <cell r="BP218">
            <v>5.8479999999999999</v>
          </cell>
          <cell r="BQ218">
            <v>5.9</v>
          </cell>
          <cell r="BR218">
            <v>5.9560000000000004</v>
          </cell>
          <cell r="BS218">
            <v>6.0209999999999999</v>
          </cell>
          <cell r="BT218">
            <v>6.2329999999999997</v>
          </cell>
          <cell r="BU218">
            <v>6.4249999999999998</v>
          </cell>
          <cell r="BV218">
            <v>6.76</v>
          </cell>
          <cell r="BW218">
            <v>6.99</v>
          </cell>
          <cell r="BX218">
            <v>7.2489999999999997</v>
          </cell>
          <cell r="BY218">
            <v>7.6459999999999999</v>
          </cell>
          <cell r="BZ218">
            <v>8.1780000000000008</v>
          </cell>
          <cell r="CA218">
            <v>8.3610000000000007</v>
          </cell>
          <cell r="CB218">
            <v>8.8170000000000002</v>
          </cell>
          <cell r="CC218">
            <v>9.1989999999999998</v>
          </cell>
          <cell r="CD218">
            <v>9.5459999999999994</v>
          </cell>
          <cell r="CE218">
            <v>10.047000000000001</v>
          </cell>
          <cell r="CF218">
            <v>10.244999999999999</v>
          </cell>
          <cell r="CG218">
            <v>10.458</v>
          </cell>
          <cell r="CH218">
            <v>10.675000000000001</v>
          </cell>
          <cell r="CI218">
            <v>11.098000000000001</v>
          </cell>
          <cell r="CJ218">
            <v>11.343</v>
          </cell>
          <cell r="CK218">
            <v>11.593</v>
          </cell>
          <cell r="CL218">
            <v>12.289</v>
          </cell>
          <cell r="CM218">
            <v>13.2</v>
          </cell>
          <cell r="CN218">
            <v>13.551</v>
          </cell>
          <cell r="CO218">
            <v>14.731</v>
          </cell>
          <cell r="CP218">
            <v>15.349</v>
          </cell>
          <cell r="CQ218">
            <v>16.489000000000001</v>
          </cell>
          <cell r="CR218">
            <v>17.097000000000001</v>
          </cell>
          <cell r="CS218">
            <v>18.239999999999998</v>
          </cell>
          <cell r="CT218">
            <v>19.338999999999999</v>
          </cell>
          <cell r="CU218">
            <v>21.125</v>
          </cell>
          <cell r="CV218">
            <v>22.192</v>
          </cell>
        </row>
        <row r="219">
          <cell r="B219" t="str">
            <v>CA17</v>
          </cell>
          <cell r="C219" t="str">
            <v>T52</v>
          </cell>
          <cell r="D219" t="str">
            <v>D.M.T. 0.160,00 Km</v>
          </cell>
          <cell r="E219">
            <v>1.0249999999999999</v>
          </cell>
          <cell r="F219">
            <v>1.0249999999999999</v>
          </cell>
          <cell r="G219">
            <v>1.0529999999999999</v>
          </cell>
          <cell r="H219">
            <v>1.0720000000000001</v>
          </cell>
          <cell r="I219">
            <v>1.0860000000000001</v>
          </cell>
          <cell r="J219">
            <v>1.103</v>
          </cell>
          <cell r="K219">
            <v>1.1339999999999999</v>
          </cell>
          <cell r="L219">
            <v>1.177</v>
          </cell>
          <cell r="M219">
            <v>1.1830000000000001</v>
          </cell>
          <cell r="N219">
            <v>1.1890000000000001</v>
          </cell>
          <cell r="O219">
            <v>1.2210000000000001</v>
          </cell>
          <cell r="P219">
            <v>1.2649999999999999</v>
          </cell>
          <cell r="Q219">
            <v>1.337</v>
          </cell>
          <cell r="R219">
            <v>1.4079999999999999</v>
          </cell>
          <cell r="S219">
            <v>1.4390000000000001</v>
          </cell>
          <cell r="T219">
            <v>1.4770000000000001</v>
          </cell>
          <cell r="U219">
            <v>1.5389999999999999</v>
          </cell>
          <cell r="V219">
            <v>1.5329999999999999</v>
          </cell>
          <cell r="W219">
            <v>1.5960000000000001</v>
          </cell>
          <cell r="X219">
            <v>1.6020000000000001</v>
          </cell>
          <cell r="Y219">
            <v>1.6339999999999999</v>
          </cell>
          <cell r="Z219">
            <v>1.6559999999999999</v>
          </cell>
          <cell r="AA219">
            <v>1.6870000000000001</v>
          </cell>
          <cell r="AB219">
            <v>1.698</v>
          </cell>
          <cell r="AC219">
            <v>1.7050000000000001</v>
          </cell>
          <cell r="AD219">
            <v>1.762</v>
          </cell>
          <cell r="AE219">
            <v>1.7949999999999999</v>
          </cell>
          <cell r="AF219">
            <v>1.7909999999999999</v>
          </cell>
          <cell r="AG219">
            <v>1.8029999999999999</v>
          </cell>
          <cell r="AH219">
            <v>1.8160000000000001</v>
          </cell>
          <cell r="AI219">
            <v>1.9119999999999999</v>
          </cell>
          <cell r="AJ219">
            <v>1.9279999999999999</v>
          </cell>
          <cell r="AK219">
            <v>1.9350000000000001</v>
          </cell>
          <cell r="AL219">
            <v>1.974</v>
          </cell>
          <cell r="AM219">
            <v>2.0369999999999999</v>
          </cell>
          <cell r="AN219">
            <v>2.0939999999999999</v>
          </cell>
          <cell r="AO219">
            <v>2.1309999999999998</v>
          </cell>
          <cell r="AP219">
            <v>2.2120000000000002</v>
          </cell>
          <cell r="AQ219">
            <v>2.2589999999999999</v>
          </cell>
          <cell r="AR219">
            <v>2.294</v>
          </cell>
          <cell r="AS219">
            <v>2.35</v>
          </cell>
          <cell r="AT219">
            <v>2.4740000000000002</v>
          </cell>
          <cell r="AU219">
            <v>2.6640000000000001</v>
          </cell>
          <cell r="AV219">
            <v>2.7519999999999998</v>
          </cell>
          <cell r="AW219">
            <v>3.117</v>
          </cell>
          <cell r="AX219">
            <v>3.2770000000000001</v>
          </cell>
          <cell r="AY219">
            <v>3.411</v>
          </cell>
          <cell r="AZ219">
            <v>3.4980000000000002</v>
          </cell>
          <cell r="BA219">
            <v>3.5070000000000001</v>
          </cell>
          <cell r="BB219">
            <v>3.5649999999999999</v>
          </cell>
          <cell r="BC219">
            <v>3.7250000000000001</v>
          </cell>
          <cell r="BD219">
            <v>3.8660000000000001</v>
          </cell>
          <cell r="BE219">
            <v>4.0540000000000003</v>
          </cell>
          <cell r="BF219">
            <v>4.1239999999999997</v>
          </cell>
          <cell r="BG219">
            <v>4.2530000000000001</v>
          </cell>
          <cell r="BH219">
            <v>4.5190000000000001</v>
          </cell>
          <cell r="BI219">
            <v>4.6120000000000001</v>
          </cell>
          <cell r="BJ219">
            <v>4.8410000000000002</v>
          </cell>
          <cell r="BK219">
            <v>5.04</v>
          </cell>
          <cell r="BL219">
            <v>5.3979999999999997</v>
          </cell>
          <cell r="BM219">
            <v>5.4530000000000003</v>
          </cell>
          <cell r="BN219">
            <v>5.6059999999999999</v>
          </cell>
          <cell r="BO219">
            <v>5.62</v>
          </cell>
          <cell r="BP219">
            <v>5.7489999999999997</v>
          </cell>
          <cell r="BQ219">
            <v>5.8</v>
          </cell>
          <cell r="BR219">
            <v>5.8550000000000004</v>
          </cell>
          <cell r="BS219">
            <v>5.9180000000000001</v>
          </cell>
          <cell r="BT219">
            <v>6.125</v>
          </cell>
          <cell r="BU219">
            <v>6.3150000000000004</v>
          </cell>
          <cell r="BV219">
            <v>6.6440000000000001</v>
          </cell>
          <cell r="BW219">
            <v>6.8710000000000004</v>
          </cell>
          <cell r="BX219">
            <v>7.1260000000000003</v>
          </cell>
          <cell r="BY219">
            <v>7.5190000000000001</v>
          </cell>
          <cell r="BZ219">
            <v>8.0440000000000005</v>
          </cell>
          <cell r="CA219">
            <v>8.2230000000000008</v>
          </cell>
          <cell r="CB219">
            <v>8.673</v>
          </cell>
          <cell r="CC219">
            <v>9.0489999999999995</v>
          </cell>
          <cell r="CD219">
            <v>9.3930000000000007</v>
          </cell>
          <cell r="CE219">
            <v>9.8800000000000008</v>
          </cell>
          <cell r="CF219">
            <v>10.074</v>
          </cell>
          <cell r="CG219">
            <v>10.282</v>
          </cell>
          <cell r="CH219">
            <v>10.494999999999999</v>
          </cell>
          <cell r="CI219">
            <v>10.906000000000001</v>
          </cell>
          <cell r="CJ219">
            <v>11.147</v>
          </cell>
          <cell r="CK219">
            <v>11.391</v>
          </cell>
          <cell r="CL219">
            <v>12.077999999999999</v>
          </cell>
          <cell r="CM219">
            <v>12.976000000000001</v>
          </cell>
          <cell r="CN219">
            <v>13.32</v>
          </cell>
          <cell r="CO219">
            <v>14.481</v>
          </cell>
          <cell r="CP219">
            <v>15.087</v>
          </cell>
          <cell r="CQ219">
            <v>16.216000000000001</v>
          </cell>
          <cell r="CR219">
            <v>16.812000000000001</v>
          </cell>
          <cell r="CS219">
            <v>17.937000000000001</v>
          </cell>
          <cell r="CT219">
            <v>19.021999999999998</v>
          </cell>
          <cell r="CU219">
            <v>20.774000000000001</v>
          </cell>
          <cell r="CV219">
            <v>21.823</v>
          </cell>
        </row>
        <row r="220">
          <cell r="B220" t="str">
            <v>CA18</v>
          </cell>
          <cell r="C220" t="str">
            <v>T53</v>
          </cell>
          <cell r="D220" t="str">
            <v>D.M.T. 0.170,00 Km</v>
          </cell>
          <cell r="E220">
            <v>1.01</v>
          </cell>
          <cell r="F220">
            <v>1.01</v>
          </cell>
          <cell r="G220">
            <v>1.0369999999999999</v>
          </cell>
          <cell r="H220">
            <v>1.0549999999999999</v>
          </cell>
          <cell r="I220">
            <v>1.07</v>
          </cell>
          <cell r="J220">
            <v>1.0860000000000001</v>
          </cell>
          <cell r="K220">
            <v>1.1160000000000001</v>
          </cell>
          <cell r="L220">
            <v>1.159</v>
          </cell>
          <cell r="M220">
            <v>1.165</v>
          </cell>
          <cell r="N220">
            <v>1.17</v>
          </cell>
          <cell r="O220">
            <v>1.202</v>
          </cell>
          <cell r="P220">
            <v>1.2450000000000001</v>
          </cell>
          <cell r="Q220">
            <v>1.3160000000000001</v>
          </cell>
          <cell r="R220">
            <v>1.3859999999999999</v>
          </cell>
          <cell r="S220">
            <v>1.4159999999999999</v>
          </cell>
          <cell r="T220">
            <v>1.4550000000000001</v>
          </cell>
          <cell r="U220">
            <v>1.516</v>
          </cell>
          <cell r="V220">
            <v>1.51</v>
          </cell>
          <cell r="W220">
            <v>1.571</v>
          </cell>
          <cell r="X220">
            <v>1.577</v>
          </cell>
          <cell r="Y220">
            <v>1.6080000000000001</v>
          </cell>
          <cell r="Z220">
            <v>1.63</v>
          </cell>
          <cell r="AA220">
            <v>1.66</v>
          </cell>
          <cell r="AB220">
            <v>1.671</v>
          </cell>
          <cell r="AC220">
            <v>1.6779999999999999</v>
          </cell>
          <cell r="AD220">
            <v>1.734</v>
          </cell>
          <cell r="AE220">
            <v>1.7669999999999999</v>
          </cell>
          <cell r="AF220">
            <v>1.762</v>
          </cell>
          <cell r="AG220">
            <v>1.774</v>
          </cell>
          <cell r="AH220">
            <v>1.7869999999999999</v>
          </cell>
          <cell r="AI220">
            <v>1.881</v>
          </cell>
          <cell r="AJ220">
            <v>1.897</v>
          </cell>
          <cell r="AK220">
            <v>1.903</v>
          </cell>
          <cell r="AL220">
            <v>1.9419999999999999</v>
          </cell>
          <cell r="AM220">
            <v>2.0049999999999999</v>
          </cell>
          <cell r="AN220">
            <v>2.0609999999999999</v>
          </cell>
          <cell r="AO220">
            <v>2.097</v>
          </cell>
          <cell r="AP220">
            <v>2.1779999999999999</v>
          </cell>
          <cell r="AQ220">
            <v>2.2229999999999999</v>
          </cell>
          <cell r="AR220">
            <v>2.258</v>
          </cell>
          <cell r="AS220">
            <v>2.3130000000000002</v>
          </cell>
          <cell r="AT220">
            <v>2.4350000000000001</v>
          </cell>
          <cell r="AU220">
            <v>2.6219999999999999</v>
          </cell>
          <cell r="AV220">
            <v>2.7090000000000001</v>
          </cell>
          <cell r="AW220">
            <v>3.069</v>
          </cell>
          <cell r="AX220">
            <v>3.2280000000000002</v>
          </cell>
          <cell r="AY220">
            <v>3.359</v>
          </cell>
          <cell r="AZ220">
            <v>3.4449999999999998</v>
          </cell>
          <cell r="BA220">
            <v>3.4540000000000002</v>
          </cell>
          <cell r="BB220">
            <v>3.5110000000000001</v>
          </cell>
          <cell r="BC220">
            <v>3.6680000000000001</v>
          </cell>
          <cell r="BD220">
            <v>3.8079999999999998</v>
          </cell>
          <cell r="BE220">
            <v>3.9929999999999999</v>
          </cell>
          <cell r="BF220">
            <v>4.0629999999999997</v>
          </cell>
          <cell r="BG220">
            <v>4.1890000000000001</v>
          </cell>
          <cell r="BH220">
            <v>4.4489999999999998</v>
          </cell>
          <cell r="BI220">
            <v>4.54</v>
          </cell>
          <cell r="BJ220">
            <v>4.7640000000000002</v>
          </cell>
          <cell r="BK220">
            <v>4.9619999999999997</v>
          </cell>
          <cell r="BL220">
            <v>5.3159999999999998</v>
          </cell>
          <cell r="BM220">
            <v>5.3689999999999998</v>
          </cell>
          <cell r="BN220">
            <v>5.5179999999999998</v>
          </cell>
          <cell r="BO220">
            <v>5.532</v>
          </cell>
          <cell r="BP220">
            <v>5.6580000000000004</v>
          </cell>
          <cell r="BQ220">
            <v>5.7089999999999996</v>
          </cell>
          <cell r="BR220">
            <v>5.7619999999999996</v>
          </cell>
          <cell r="BS220">
            <v>5.8239999999999998</v>
          </cell>
          <cell r="BT220">
            <v>6.0259999999999998</v>
          </cell>
          <cell r="BU220">
            <v>6.2140000000000004</v>
          </cell>
          <cell r="BV220">
            <v>6.5369999999999999</v>
          </cell>
          <cell r="BW220">
            <v>6.7610000000000001</v>
          </cell>
          <cell r="BX220">
            <v>7.0129999999999999</v>
          </cell>
          <cell r="BY220">
            <v>7.4029999999999996</v>
          </cell>
          <cell r="BZ220">
            <v>7.92</v>
          </cell>
          <cell r="CA220">
            <v>8.0960000000000001</v>
          </cell>
          <cell r="CB220">
            <v>8.5399999999999991</v>
          </cell>
          <cell r="CC220">
            <v>8.9120000000000008</v>
          </cell>
          <cell r="CD220">
            <v>9.2509999999999994</v>
          </cell>
          <cell r="CE220">
            <v>9.7270000000000003</v>
          </cell>
          <cell r="CF220">
            <v>9.9169999999999998</v>
          </cell>
          <cell r="CG220">
            <v>10.121</v>
          </cell>
          <cell r="CH220">
            <v>10.329000000000001</v>
          </cell>
          <cell r="CI220">
            <v>10.73</v>
          </cell>
          <cell r="CJ220">
            <v>10.965999999999999</v>
          </cell>
          <cell r="CK220">
            <v>11.205</v>
          </cell>
          <cell r="CL220">
            <v>11.885</v>
          </cell>
          <cell r="CM220">
            <v>12.771000000000001</v>
          </cell>
          <cell r="CN220">
            <v>13.108000000000001</v>
          </cell>
          <cell r="CO220">
            <v>14.252000000000001</v>
          </cell>
          <cell r="CP220">
            <v>14.847</v>
          </cell>
          <cell r="CQ220">
            <v>15.964</v>
          </cell>
          <cell r="CR220">
            <v>16.548999999999999</v>
          </cell>
          <cell r="CS220">
            <v>17.658000000000001</v>
          </cell>
          <cell r="CT220">
            <v>18.731000000000002</v>
          </cell>
          <cell r="CU220">
            <v>20.452000000000002</v>
          </cell>
          <cell r="CV220">
            <v>21.484000000000002</v>
          </cell>
        </row>
        <row r="221">
          <cell r="B221" t="str">
            <v>CA19</v>
          </cell>
          <cell r="C221" t="str">
            <v>T54</v>
          </cell>
          <cell r="D221" t="str">
            <v>D.M.T. 0.180,00 Km</v>
          </cell>
          <cell r="E221">
            <v>0.996</v>
          </cell>
          <cell r="F221">
            <v>0.996</v>
          </cell>
          <cell r="G221">
            <v>1.0229999999999999</v>
          </cell>
          <cell r="H221">
            <v>1.04</v>
          </cell>
          <cell r="I221">
            <v>1.0549999999999999</v>
          </cell>
          <cell r="J221">
            <v>1.071</v>
          </cell>
          <cell r="K221">
            <v>1.1000000000000001</v>
          </cell>
          <cell r="L221">
            <v>1.1419999999999999</v>
          </cell>
          <cell r="M221">
            <v>1.1479999999999999</v>
          </cell>
          <cell r="N221">
            <v>1.153</v>
          </cell>
          <cell r="O221">
            <v>1.1839999999999999</v>
          </cell>
          <cell r="P221">
            <v>1.2270000000000001</v>
          </cell>
          <cell r="Q221">
            <v>1.296</v>
          </cell>
          <cell r="R221">
            <v>1.3660000000000001</v>
          </cell>
          <cell r="S221">
            <v>1.395</v>
          </cell>
          <cell r="T221">
            <v>1.4330000000000001</v>
          </cell>
          <cell r="U221">
            <v>1.494</v>
          </cell>
          <cell r="V221">
            <v>1.488</v>
          </cell>
          <cell r="W221">
            <v>1.5489999999999999</v>
          </cell>
          <cell r="X221">
            <v>1.5549999999999999</v>
          </cell>
          <cell r="Y221">
            <v>1.585</v>
          </cell>
          <cell r="Z221">
            <v>1.6060000000000001</v>
          </cell>
          <cell r="AA221">
            <v>1.635</v>
          </cell>
          <cell r="AB221">
            <v>1.6459999999999999</v>
          </cell>
          <cell r="AC221">
            <v>1.6519999999999999</v>
          </cell>
          <cell r="AD221">
            <v>1.7090000000000001</v>
          </cell>
          <cell r="AE221">
            <v>1.74</v>
          </cell>
          <cell r="AF221">
            <v>1.736</v>
          </cell>
          <cell r="AG221">
            <v>1.7470000000000001</v>
          </cell>
          <cell r="AH221">
            <v>1.76</v>
          </cell>
          <cell r="AI221">
            <v>1.8520000000000001</v>
          </cell>
          <cell r="AJ221">
            <v>1.8680000000000001</v>
          </cell>
          <cell r="AK221">
            <v>1.8740000000000001</v>
          </cell>
          <cell r="AL221">
            <v>1.9119999999999999</v>
          </cell>
          <cell r="AM221">
            <v>1.9750000000000001</v>
          </cell>
          <cell r="AN221">
            <v>2.0310000000000001</v>
          </cell>
          <cell r="AO221">
            <v>2.0659999999999998</v>
          </cell>
          <cell r="AP221">
            <v>2.1469999999999998</v>
          </cell>
          <cell r="AQ221">
            <v>2.19</v>
          </cell>
          <cell r="AR221">
            <v>2.2250000000000001</v>
          </cell>
          <cell r="AS221">
            <v>2.2789999999999999</v>
          </cell>
          <cell r="AT221">
            <v>2.399</v>
          </cell>
          <cell r="AU221">
            <v>2.5830000000000002</v>
          </cell>
          <cell r="AV221">
            <v>2.67</v>
          </cell>
          <cell r="AW221">
            <v>3.0249999999999999</v>
          </cell>
          <cell r="AX221">
            <v>3.1829999999999998</v>
          </cell>
          <cell r="AY221">
            <v>3.3119999999999998</v>
          </cell>
          <cell r="AZ221">
            <v>3.3969999999999998</v>
          </cell>
          <cell r="BA221">
            <v>3.4049999999999998</v>
          </cell>
          <cell r="BB221">
            <v>3.4620000000000002</v>
          </cell>
          <cell r="BC221">
            <v>3.6160000000000001</v>
          </cell>
          <cell r="BD221">
            <v>3.7549999999999999</v>
          </cell>
          <cell r="BE221">
            <v>3.9369999999999998</v>
          </cell>
          <cell r="BF221">
            <v>4.0049999999999999</v>
          </cell>
          <cell r="BG221">
            <v>4.1289999999999996</v>
          </cell>
          <cell r="BH221">
            <v>4.3840000000000003</v>
          </cell>
          <cell r="BI221">
            <v>4.4740000000000002</v>
          </cell>
          <cell r="BJ221">
            <v>4.694</v>
          </cell>
          <cell r="BK221">
            <v>4.8890000000000002</v>
          </cell>
          <cell r="BL221">
            <v>5.24</v>
          </cell>
          <cell r="BM221">
            <v>5.2919999999999998</v>
          </cell>
          <cell r="BN221">
            <v>5.4370000000000003</v>
          </cell>
          <cell r="BO221">
            <v>5.4509999999999996</v>
          </cell>
          <cell r="BP221">
            <v>5.5750000000000002</v>
          </cell>
          <cell r="BQ221">
            <v>5.6239999999999997</v>
          </cell>
          <cell r="BR221">
            <v>5.6760000000000002</v>
          </cell>
          <cell r="BS221">
            <v>5.7380000000000004</v>
          </cell>
          <cell r="BT221">
            <v>5.9349999999999996</v>
          </cell>
          <cell r="BU221">
            <v>6.1210000000000004</v>
          </cell>
          <cell r="BV221">
            <v>6.4379999999999997</v>
          </cell>
          <cell r="BW221">
            <v>6.66</v>
          </cell>
          <cell r="BX221">
            <v>6.9080000000000004</v>
          </cell>
          <cell r="BY221">
            <v>7.2949999999999999</v>
          </cell>
          <cell r="BZ221">
            <v>7.8070000000000004</v>
          </cell>
          <cell r="CA221">
            <v>7.9790000000000001</v>
          </cell>
          <cell r="CB221">
            <v>8.4169999999999998</v>
          </cell>
          <cell r="CC221">
            <v>8.7850000000000001</v>
          </cell>
          <cell r="CD221">
            <v>9.1210000000000004</v>
          </cell>
          <cell r="CE221">
            <v>9.5860000000000003</v>
          </cell>
          <cell r="CF221">
            <v>9.7720000000000002</v>
          </cell>
          <cell r="CG221">
            <v>9.9710000000000001</v>
          </cell>
          <cell r="CH221">
            <v>10.176</v>
          </cell>
          <cell r="CI221">
            <v>10.568</v>
          </cell>
          <cell r="CJ221">
            <v>10.798999999999999</v>
          </cell>
          <cell r="CK221">
            <v>11.034000000000001</v>
          </cell>
          <cell r="CL221">
            <v>11.706</v>
          </cell>
          <cell r="CM221">
            <v>12.581</v>
          </cell>
          <cell r="CN221">
            <v>12.912000000000001</v>
          </cell>
          <cell r="CO221">
            <v>14.039</v>
          </cell>
          <cell r="CP221">
            <v>14.625</v>
          </cell>
          <cell r="CQ221">
            <v>15.731999999999999</v>
          </cell>
          <cell r="CR221">
            <v>16.306999999999999</v>
          </cell>
          <cell r="CS221">
            <v>17.399999999999999</v>
          </cell>
          <cell r="CT221">
            <v>18.460999999999999</v>
          </cell>
          <cell r="CU221">
            <v>20.154</v>
          </cell>
          <cell r="CV221">
            <v>21.170999999999999</v>
          </cell>
        </row>
        <row r="222">
          <cell r="B222" t="str">
            <v>CA20</v>
          </cell>
          <cell r="C222" t="str">
            <v>T55</v>
          </cell>
          <cell r="D222" t="str">
            <v>D.M.T. 0.200,00 Km</v>
          </cell>
          <cell r="E222">
            <v>0.97599999999999998</v>
          </cell>
          <cell r="F222">
            <v>0.97599999999999998</v>
          </cell>
          <cell r="G222">
            <v>1.002</v>
          </cell>
          <cell r="H222">
            <v>1.0189999999999999</v>
          </cell>
          <cell r="I222">
            <v>1.034</v>
          </cell>
          <cell r="J222">
            <v>1.05</v>
          </cell>
          <cell r="K222">
            <v>1.077</v>
          </cell>
          <cell r="L222">
            <v>1.119</v>
          </cell>
          <cell r="M222">
            <v>1.125</v>
          </cell>
          <cell r="N222">
            <v>1.129</v>
          </cell>
          <cell r="O222">
            <v>1.1599999999999999</v>
          </cell>
          <cell r="P222">
            <v>1.2010000000000001</v>
          </cell>
          <cell r="Q222">
            <v>1.268</v>
          </cell>
          <cell r="R222">
            <v>1.3380000000000001</v>
          </cell>
          <cell r="S222">
            <v>1.3660000000000001</v>
          </cell>
          <cell r="T222">
            <v>1.4039999999999999</v>
          </cell>
          <cell r="U222">
            <v>1.4650000000000001</v>
          </cell>
          <cell r="V222">
            <v>1.4590000000000001</v>
          </cell>
          <cell r="W222">
            <v>1.5169999999999999</v>
          </cell>
          <cell r="X222">
            <v>1.5229999999999999</v>
          </cell>
          <cell r="Y222">
            <v>1.552</v>
          </cell>
          <cell r="Z222">
            <v>1.573</v>
          </cell>
          <cell r="AA222">
            <v>1.601</v>
          </cell>
          <cell r="AB222">
            <v>1.6120000000000001</v>
          </cell>
          <cell r="AC222">
            <v>1.6180000000000001</v>
          </cell>
          <cell r="AD222">
            <v>1.6739999999999999</v>
          </cell>
          <cell r="AE222">
            <v>1.704</v>
          </cell>
          <cell r="AF222">
            <v>1.6990000000000001</v>
          </cell>
          <cell r="AG222">
            <v>1.71</v>
          </cell>
          <cell r="AH222">
            <v>1.7230000000000001</v>
          </cell>
          <cell r="AI222">
            <v>1.8129999999999999</v>
          </cell>
          <cell r="AJ222">
            <v>1.8280000000000001</v>
          </cell>
          <cell r="AK222">
            <v>1.835</v>
          </cell>
          <cell r="AL222">
            <v>1.871</v>
          </cell>
          <cell r="AM222">
            <v>1.9330000000000001</v>
          </cell>
          <cell r="AN222">
            <v>1.9890000000000001</v>
          </cell>
          <cell r="AO222">
            <v>2.0230000000000001</v>
          </cell>
          <cell r="AP222">
            <v>2.1030000000000002</v>
          </cell>
          <cell r="AQ222">
            <v>2.145</v>
          </cell>
          <cell r="AR222">
            <v>2.1800000000000002</v>
          </cell>
          <cell r="AS222">
            <v>2.2320000000000002</v>
          </cell>
          <cell r="AT222">
            <v>2.3490000000000002</v>
          </cell>
          <cell r="AU222">
            <v>2.5299999999999998</v>
          </cell>
          <cell r="AV222">
            <v>2.6160000000000001</v>
          </cell>
          <cell r="AW222">
            <v>2.964</v>
          </cell>
          <cell r="AX222">
            <v>3.12</v>
          </cell>
          <cell r="AY222">
            <v>3.246</v>
          </cell>
          <cell r="AZ222">
            <v>3.331</v>
          </cell>
          <cell r="BA222">
            <v>3.3380000000000001</v>
          </cell>
          <cell r="BB222">
            <v>3.3940000000000001</v>
          </cell>
          <cell r="BC222">
            <v>3.544</v>
          </cell>
          <cell r="BD222">
            <v>3.681</v>
          </cell>
          <cell r="BE222">
            <v>3.86</v>
          </cell>
          <cell r="BF222">
            <v>3.927</v>
          </cell>
          <cell r="BG222">
            <v>4.048</v>
          </cell>
          <cell r="BH222">
            <v>4.2949999999999999</v>
          </cell>
          <cell r="BI222">
            <v>4.383</v>
          </cell>
          <cell r="BJ222">
            <v>4.5970000000000004</v>
          </cell>
          <cell r="BK222">
            <v>4.7889999999999997</v>
          </cell>
          <cell r="BL222">
            <v>5.1349999999999998</v>
          </cell>
          <cell r="BM222">
            <v>5.1859999999999999</v>
          </cell>
          <cell r="BN222">
            <v>5.3259999999999996</v>
          </cell>
          <cell r="BO222">
            <v>5.34</v>
          </cell>
          <cell r="BP222">
            <v>5.46</v>
          </cell>
          <cell r="BQ222">
            <v>5.508</v>
          </cell>
          <cell r="BR222">
            <v>5.5579999999999998</v>
          </cell>
          <cell r="BS222">
            <v>5.6189999999999998</v>
          </cell>
          <cell r="BT222">
            <v>5.8090000000000002</v>
          </cell>
          <cell r="BU222">
            <v>5.9930000000000003</v>
          </cell>
          <cell r="BV222">
            <v>6.3029999999999999</v>
          </cell>
          <cell r="BW222">
            <v>6.5209999999999999</v>
          </cell>
          <cell r="BX222">
            <v>6.7649999999999997</v>
          </cell>
          <cell r="BY222">
            <v>7.1479999999999997</v>
          </cell>
          <cell r="BZ222">
            <v>7.65</v>
          </cell>
          <cell r="CA222">
            <v>7.8179999999999996</v>
          </cell>
          <cell r="CB222">
            <v>8.2479999999999993</v>
          </cell>
          <cell r="CC222">
            <v>8.6110000000000007</v>
          </cell>
          <cell r="CD222">
            <v>8.9429999999999996</v>
          </cell>
          <cell r="CE222">
            <v>9.3919999999999995</v>
          </cell>
          <cell r="CF222">
            <v>9.5730000000000004</v>
          </cell>
          <cell r="CG222">
            <v>9.7669999999999995</v>
          </cell>
          <cell r="CH222">
            <v>9.9659999999999993</v>
          </cell>
          <cell r="CI222">
            <v>10.346</v>
          </cell>
          <cell r="CJ222">
            <v>10.571</v>
          </cell>
          <cell r="CK222">
            <v>10.798999999999999</v>
          </cell>
          <cell r="CL222">
            <v>11.461</v>
          </cell>
          <cell r="CM222">
            <v>12.321</v>
          </cell>
          <cell r="CN222">
            <v>12.644</v>
          </cell>
          <cell r="CO222">
            <v>13.749000000000001</v>
          </cell>
          <cell r="CP222">
            <v>14.32</v>
          </cell>
          <cell r="CQ222">
            <v>15.414</v>
          </cell>
          <cell r="CR222">
            <v>15.976000000000001</v>
          </cell>
          <cell r="CS222">
            <v>17.047000000000001</v>
          </cell>
          <cell r="CT222">
            <v>18.093</v>
          </cell>
          <cell r="CU222">
            <v>19.745000000000001</v>
          </cell>
          <cell r="CV222">
            <v>20.742000000000001</v>
          </cell>
        </row>
        <row r="223">
          <cell r="B223" t="str">
            <v>CA21</v>
          </cell>
          <cell r="C223" t="str">
            <v>T56</v>
          </cell>
          <cell r="D223" t="str">
            <v>D.M.T. 0.225,00 Km</v>
          </cell>
          <cell r="E223">
            <v>0.95699999999999996</v>
          </cell>
          <cell r="F223">
            <v>0.95699999999999996</v>
          </cell>
          <cell r="G223">
            <v>0.98199999999999998</v>
          </cell>
          <cell r="H223">
            <v>0.999</v>
          </cell>
          <cell r="I223">
            <v>1.0129999999999999</v>
          </cell>
          <cell r="J223">
            <v>1.0289999999999999</v>
          </cell>
          <cell r="K223">
            <v>1.054</v>
          </cell>
          <cell r="L223">
            <v>1.0960000000000001</v>
          </cell>
          <cell r="M223">
            <v>1.1020000000000001</v>
          </cell>
          <cell r="N223">
            <v>1.1060000000000001</v>
          </cell>
          <cell r="O223">
            <v>1.135</v>
          </cell>
          <cell r="P223">
            <v>1.1759999999999999</v>
          </cell>
          <cell r="Q223">
            <v>1.2410000000000001</v>
          </cell>
          <cell r="R223">
            <v>1.31</v>
          </cell>
          <cell r="S223">
            <v>1.3380000000000001</v>
          </cell>
          <cell r="T223">
            <v>1.3759999999999999</v>
          </cell>
          <cell r="U223">
            <v>1.4359999999999999</v>
          </cell>
          <cell r="V223">
            <v>1.43</v>
          </cell>
          <cell r="W223">
            <v>1.486</v>
          </cell>
          <cell r="X223">
            <v>1.492</v>
          </cell>
          <cell r="Y223">
            <v>1.52</v>
          </cell>
          <cell r="Z223">
            <v>1.54</v>
          </cell>
          <cell r="AA223">
            <v>1.5669999999999999</v>
          </cell>
          <cell r="AB223">
            <v>1.577</v>
          </cell>
          <cell r="AC223">
            <v>1.583</v>
          </cell>
          <cell r="AD223">
            <v>1.639</v>
          </cell>
          <cell r="AE223">
            <v>1.6679999999999999</v>
          </cell>
          <cell r="AF223">
            <v>1.663</v>
          </cell>
          <cell r="AG223">
            <v>1.6739999999999999</v>
          </cell>
          <cell r="AH223">
            <v>1.6859999999999999</v>
          </cell>
          <cell r="AI223">
            <v>1.774</v>
          </cell>
          <cell r="AJ223">
            <v>1.7889999999999999</v>
          </cell>
          <cell r="AK223">
            <v>1.7949999999999999</v>
          </cell>
          <cell r="AL223">
            <v>1.83</v>
          </cell>
          <cell r="AM223">
            <v>1.8919999999999999</v>
          </cell>
          <cell r="AN223">
            <v>1.948</v>
          </cell>
          <cell r="AO223">
            <v>1.9810000000000001</v>
          </cell>
          <cell r="AP223">
            <v>2.06</v>
          </cell>
          <cell r="AQ223">
            <v>2.101</v>
          </cell>
          <cell r="AR223">
            <v>2.1349999999999998</v>
          </cell>
          <cell r="AS223">
            <v>2.1850000000000001</v>
          </cell>
          <cell r="AT223">
            <v>2.2999999999999998</v>
          </cell>
          <cell r="AU223">
            <v>2.4769999999999999</v>
          </cell>
          <cell r="AV223">
            <v>2.5619999999999998</v>
          </cell>
          <cell r="AW223">
            <v>2.9039999999999999</v>
          </cell>
          <cell r="AX223">
            <v>3.0579999999999998</v>
          </cell>
          <cell r="AY223">
            <v>3.181</v>
          </cell>
          <cell r="AZ223">
            <v>3.2650000000000001</v>
          </cell>
          <cell r="BA223">
            <v>3.2719999999999998</v>
          </cell>
          <cell r="BB223">
            <v>3.327</v>
          </cell>
          <cell r="BC223">
            <v>3.4729999999999999</v>
          </cell>
          <cell r="BD223">
            <v>3.6080000000000001</v>
          </cell>
          <cell r="BE223">
            <v>3.7829999999999999</v>
          </cell>
          <cell r="BF223">
            <v>3.85</v>
          </cell>
          <cell r="BG223">
            <v>3.9670000000000001</v>
          </cell>
          <cell r="BH223">
            <v>4.2069999999999999</v>
          </cell>
          <cell r="BI223">
            <v>4.2919999999999998</v>
          </cell>
          <cell r="BJ223">
            <v>4.5010000000000003</v>
          </cell>
          <cell r="BK223">
            <v>4.6909999999999998</v>
          </cell>
          <cell r="BL223">
            <v>5.032</v>
          </cell>
          <cell r="BM223">
            <v>5.0810000000000004</v>
          </cell>
          <cell r="BN223">
            <v>5.2160000000000002</v>
          </cell>
          <cell r="BO223">
            <v>5.23</v>
          </cell>
          <cell r="BP223">
            <v>5.3460000000000001</v>
          </cell>
          <cell r="BQ223">
            <v>5.3929999999999998</v>
          </cell>
          <cell r="BR223">
            <v>5.4420000000000002</v>
          </cell>
          <cell r="BS223">
            <v>5.5</v>
          </cell>
          <cell r="BT223">
            <v>5.6849999999999996</v>
          </cell>
          <cell r="BU223">
            <v>5.8659999999999997</v>
          </cell>
          <cell r="BV223">
            <v>6.1689999999999996</v>
          </cell>
          <cell r="BW223">
            <v>6.3840000000000003</v>
          </cell>
          <cell r="BX223">
            <v>6.6230000000000002</v>
          </cell>
          <cell r="BY223">
            <v>7.0019999999999998</v>
          </cell>
          <cell r="BZ223">
            <v>7.4960000000000004</v>
          </cell>
          <cell r="CA223">
            <v>7.6589999999999998</v>
          </cell>
          <cell r="CB223">
            <v>8.0820000000000007</v>
          </cell>
          <cell r="CC223">
            <v>8.4390000000000001</v>
          </cell>
          <cell r="CD223">
            <v>8.766</v>
          </cell>
          <cell r="CE223">
            <v>9.1999999999999993</v>
          </cell>
          <cell r="CF223">
            <v>9.3759999999999994</v>
          </cell>
          <cell r="CG223">
            <v>9.5649999999999995</v>
          </cell>
          <cell r="CH223">
            <v>9.7579999999999991</v>
          </cell>
          <cell r="CI223">
            <v>10.125</v>
          </cell>
          <cell r="CJ223">
            <v>10.343999999999999</v>
          </cell>
          <cell r="CK223">
            <v>10.567</v>
          </cell>
          <cell r="CL223">
            <v>11.218</v>
          </cell>
          <cell r="CM223">
            <v>12.064</v>
          </cell>
          <cell r="CN223">
            <v>12.378</v>
          </cell>
          <cell r="CO223">
            <v>13.461</v>
          </cell>
          <cell r="CP223">
            <v>14.019</v>
          </cell>
          <cell r="CQ223">
            <v>15.099</v>
          </cell>
          <cell r="CR223">
            <v>15.647</v>
          </cell>
          <cell r="CS223">
            <v>16.698</v>
          </cell>
          <cell r="CT223">
            <v>17.728000000000002</v>
          </cell>
          <cell r="CU223">
            <v>19.341000000000001</v>
          </cell>
          <cell r="CV223">
            <v>20.317</v>
          </cell>
        </row>
        <row r="224">
          <cell r="B224" t="str">
            <v>CA22</v>
          </cell>
          <cell r="C224" t="str">
            <v>T57</v>
          </cell>
          <cell r="D224" t="str">
            <v>D.M.T. 0.250,00 Km</v>
          </cell>
          <cell r="E224">
            <v>0.94</v>
          </cell>
          <cell r="F224">
            <v>0.94</v>
          </cell>
          <cell r="G224">
            <v>0.96499999999999997</v>
          </cell>
          <cell r="H224">
            <v>0.98099999999999998</v>
          </cell>
          <cell r="I224">
            <v>0.995</v>
          </cell>
          <cell r="J224">
            <v>1.0109999999999999</v>
          </cell>
          <cell r="K224">
            <v>1.0349999999999999</v>
          </cell>
          <cell r="L224">
            <v>1.077</v>
          </cell>
          <cell r="M224">
            <v>1.0820000000000001</v>
          </cell>
          <cell r="N224">
            <v>1.0860000000000001</v>
          </cell>
          <cell r="O224">
            <v>1.115</v>
          </cell>
          <cell r="P224">
            <v>1.155</v>
          </cell>
          <cell r="Q224">
            <v>1.218</v>
          </cell>
          <cell r="R224">
            <v>1.2869999999999999</v>
          </cell>
          <cell r="S224">
            <v>1.3129999999999999</v>
          </cell>
          <cell r="T224">
            <v>1.351</v>
          </cell>
          <cell r="U224">
            <v>1.411</v>
          </cell>
          <cell r="V224">
            <v>1.405</v>
          </cell>
          <cell r="W224">
            <v>1.46</v>
          </cell>
          <cell r="X224">
            <v>1.4650000000000001</v>
          </cell>
          <cell r="Y224">
            <v>1.492</v>
          </cell>
          <cell r="Z224">
            <v>1.5109999999999999</v>
          </cell>
          <cell r="AA224">
            <v>1.538</v>
          </cell>
          <cell r="AB224">
            <v>1.548</v>
          </cell>
          <cell r="AC224">
            <v>1.554</v>
          </cell>
          <cell r="AD224">
            <v>1.609</v>
          </cell>
          <cell r="AE224">
            <v>1.637</v>
          </cell>
          <cell r="AF224">
            <v>1.6319999999999999</v>
          </cell>
          <cell r="AG224">
            <v>1.643</v>
          </cell>
          <cell r="AH224">
            <v>1.655</v>
          </cell>
          <cell r="AI224">
            <v>1.7410000000000001</v>
          </cell>
          <cell r="AJ224">
            <v>1.756</v>
          </cell>
          <cell r="AK224">
            <v>1.7609999999999999</v>
          </cell>
          <cell r="AL224">
            <v>1.7949999999999999</v>
          </cell>
          <cell r="AM224">
            <v>1.857</v>
          </cell>
          <cell r="AN224">
            <v>1.913</v>
          </cell>
          <cell r="AO224">
            <v>1.9450000000000001</v>
          </cell>
          <cell r="AP224">
            <v>2.0230000000000001</v>
          </cell>
          <cell r="AQ224">
            <v>2.0630000000000002</v>
          </cell>
          <cell r="AR224">
            <v>2.0960000000000001</v>
          </cell>
          <cell r="AS224">
            <v>2.145</v>
          </cell>
          <cell r="AT224">
            <v>2.258</v>
          </cell>
          <cell r="AU224">
            <v>2.4319999999999999</v>
          </cell>
          <cell r="AV224">
            <v>2.516</v>
          </cell>
          <cell r="AW224">
            <v>2.8519999999999999</v>
          </cell>
          <cell r="AX224">
            <v>3.0059999999999998</v>
          </cell>
          <cell r="AY224">
            <v>3.1259999999999999</v>
          </cell>
          <cell r="AZ224">
            <v>3.2090000000000001</v>
          </cell>
          <cell r="BA224">
            <v>3.2149999999999999</v>
          </cell>
          <cell r="BB224">
            <v>3.2690000000000001</v>
          </cell>
          <cell r="BC224">
            <v>3.4119999999999999</v>
          </cell>
          <cell r="BD224">
            <v>3.5459999999999998</v>
          </cell>
          <cell r="BE224">
            <v>3.718</v>
          </cell>
          <cell r="BF224">
            <v>3.7829999999999999</v>
          </cell>
          <cell r="BG224">
            <v>3.8969999999999998</v>
          </cell>
          <cell r="BH224">
            <v>4.1319999999999997</v>
          </cell>
          <cell r="BI224">
            <v>4.2149999999999999</v>
          </cell>
          <cell r="BJ224">
            <v>4.4189999999999996</v>
          </cell>
          <cell r="BK224">
            <v>4.6059999999999999</v>
          </cell>
          <cell r="BL224">
            <v>4.944</v>
          </cell>
          <cell r="BM224">
            <v>4.992</v>
          </cell>
          <cell r="BN224">
            <v>5.1219999999999999</v>
          </cell>
          <cell r="BO224">
            <v>5.1360000000000001</v>
          </cell>
          <cell r="BP224">
            <v>5.2489999999999997</v>
          </cell>
          <cell r="BQ224">
            <v>5.2939999999999996</v>
          </cell>
          <cell r="BR224">
            <v>5.3419999999999996</v>
          </cell>
          <cell r="BS224">
            <v>5.4</v>
          </cell>
          <cell r="BT224">
            <v>5.5789999999999997</v>
          </cell>
          <cell r="BU224">
            <v>5.758</v>
          </cell>
          <cell r="BV224">
            <v>6.0549999999999997</v>
          </cell>
          <cell r="BW224">
            <v>6.266</v>
          </cell>
          <cell r="BX224">
            <v>6.5010000000000003</v>
          </cell>
          <cell r="BY224">
            <v>6.8769999999999998</v>
          </cell>
          <cell r="BZ224">
            <v>7.3639999999999999</v>
          </cell>
          <cell r="CA224">
            <v>7.5229999999999997</v>
          </cell>
          <cell r="CB224">
            <v>7.9390000000000001</v>
          </cell>
          <cell r="CC224">
            <v>8.2919999999999998</v>
          </cell>
          <cell r="CD224">
            <v>8.6150000000000002</v>
          </cell>
          <cell r="CE224">
            <v>9.0350000000000001</v>
          </cell>
          <cell r="CF224">
            <v>9.2070000000000007</v>
          </cell>
          <cell r="CG224">
            <v>9.3919999999999995</v>
          </cell>
          <cell r="CH224">
            <v>9.5809999999999995</v>
          </cell>
          <cell r="CI224">
            <v>9.9369999999999994</v>
          </cell>
          <cell r="CJ224">
            <v>10.151</v>
          </cell>
          <cell r="CK224">
            <v>10.368</v>
          </cell>
          <cell r="CL224">
            <v>11.01</v>
          </cell>
          <cell r="CM224">
            <v>11.843999999999999</v>
          </cell>
          <cell r="CN224">
            <v>12.151</v>
          </cell>
          <cell r="CO224">
            <v>13.215</v>
          </cell>
          <cell r="CP224">
            <v>13.762</v>
          </cell>
          <cell r="CQ224">
            <v>14.83</v>
          </cell>
          <cell r="CR224">
            <v>15.367000000000001</v>
          </cell>
          <cell r="CS224">
            <v>16.399000000000001</v>
          </cell>
          <cell r="CT224">
            <v>17.416</v>
          </cell>
          <cell r="CU224">
            <v>18.995000000000001</v>
          </cell>
          <cell r="CV224">
            <v>19.954000000000001</v>
          </cell>
        </row>
        <row r="225">
          <cell r="B225" t="str">
            <v>CA23</v>
          </cell>
          <cell r="C225" t="str">
            <v>T58</v>
          </cell>
          <cell r="D225" t="str">
            <v>D.M.T. 0.275,00 Km</v>
          </cell>
          <cell r="E225">
            <v>0.92500000000000004</v>
          </cell>
          <cell r="F225">
            <v>0.92600000000000005</v>
          </cell>
          <cell r="G225">
            <v>0.95</v>
          </cell>
          <cell r="H225">
            <v>0.96599999999999997</v>
          </cell>
          <cell r="I225">
            <v>0.98</v>
          </cell>
          <cell r="J225">
            <v>0.995</v>
          </cell>
          <cell r="K225">
            <v>1.018</v>
          </cell>
          <cell r="L225">
            <v>1.06</v>
          </cell>
          <cell r="M225">
            <v>1.0649999999999999</v>
          </cell>
          <cell r="N225">
            <v>1.069</v>
          </cell>
          <cell r="O225">
            <v>1.097</v>
          </cell>
          <cell r="P225">
            <v>1.1359999999999999</v>
          </cell>
          <cell r="Q225">
            <v>1.198</v>
          </cell>
          <cell r="R225">
            <v>1.266</v>
          </cell>
          <cell r="S225">
            <v>1.292</v>
          </cell>
          <cell r="T225">
            <v>1.329</v>
          </cell>
          <cell r="U225">
            <v>1.389</v>
          </cell>
          <cell r="V225">
            <v>1.383</v>
          </cell>
          <cell r="W225">
            <v>1.4359999999999999</v>
          </cell>
          <cell r="X225">
            <v>1.4419999999999999</v>
          </cell>
          <cell r="Y225">
            <v>1.468</v>
          </cell>
          <cell r="Z225">
            <v>1.4870000000000001</v>
          </cell>
          <cell r="AA225">
            <v>1.512</v>
          </cell>
          <cell r="AB225">
            <v>1.5229999999999999</v>
          </cell>
          <cell r="AC225">
            <v>1.528</v>
          </cell>
          <cell r="AD225">
            <v>1.5840000000000001</v>
          </cell>
          <cell r="AE225">
            <v>1.611</v>
          </cell>
          <cell r="AF225">
            <v>1.6060000000000001</v>
          </cell>
          <cell r="AG225">
            <v>1.6160000000000001</v>
          </cell>
          <cell r="AH225">
            <v>1.627</v>
          </cell>
          <cell r="AI225">
            <v>1.712</v>
          </cell>
          <cell r="AJ225">
            <v>1.726</v>
          </cell>
          <cell r="AK225">
            <v>1.732</v>
          </cell>
          <cell r="AL225">
            <v>1.7649999999999999</v>
          </cell>
          <cell r="AM225">
            <v>1.827</v>
          </cell>
          <cell r="AN225">
            <v>1.8819999999999999</v>
          </cell>
          <cell r="AO225">
            <v>1.913</v>
          </cell>
          <cell r="AP225">
            <v>1.9910000000000001</v>
          </cell>
          <cell r="AQ225">
            <v>2.0299999999999998</v>
          </cell>
          <cell r="AR225">
            <v>2.0630000000000002</v>
          </cell>
          <cell r="AS225">
            <v>2.1110000000000002</v>
          </cell>
          <cell r="AT225">
            <v>2.2210000000000001</v>
          </cell>
          <cell r="AU225">
            <v>2.3929999999999998</v>
          </cell>
          <cell r="AV225">
            <v>2.476</v>
          </cell>
          <cell r="AW225">
            <v>2.8079999999999998</v>
          </cell>
          <cell r="AX225">
            <v>2.96</v>
          </cell>
          <cell r="AY225">
            <v>3.0779999999999998</v>
          </cell>
          <cell r="AZ225">
            <v>3.16</v>
          </cell>
          <cell r="BA225">
            <v>3.1659999999999999</v>
          </cell>
          <cell r="BB225">
            <v>3.2189999999999999</v>
          </cell>
          <cell r="BC225">
            <v>3.359</v>
          </cell>
          <cell r="BD225">
            <v>3.492</v>
          </cell>
          <cell r="BE225">
            <v>3.661</v>
          </cell>
          <cell r="BF225">
            <v>3.726</v>
          </cell>
          <cell r="BG225">
            <v>3.8370000000000002</v>
          </cell>
          <cell r="BH225">
            <v>4.0670000000000002</v>
          </cell>
          <cell r="BI225">
            <v>4.1470000000000002</v>
          </cell>
          <cell r="BJ225">
            <v>4.3479999999999999</v>
          </cell>
          <cell r="BK225">
            <v>4.5330000000000004</v>
          </cell>
          <cell r="BL225">
            <v>4.867</v>
          </cell>
          <cell r="BM225">
            <v>4.9139999999999997</v>
          </cell>
          <cell r="BN225">
            <v>5.04</v>
          </cell>
          <cell r="BO225">
            <v>5.0540000000000003</v>
          </cell>
          <cell r="BP225">
            <v>5.1639999999999997</v>
          </cell>
          <cell r="BQ225">
            <v>5.2089999999999996</v>
          </cell>
          <cell r="BR225">
            <v>5.2549999999999999</v>
          </cell>
          <cell r="BS225">
            <v>5.3120000000000003</v>
          </cell>
          <cell r="BT225">
            <v>5.4870000000000001</v>
          </cell>
          <cell r="BU225">
            <v>5.6630000000000003</v>
          </cell>
          <cell r="BV225">
            <v>5.9550000000000001</v>
          </cell>
          <cell r="BW225">
            <v>6.1639999999999997</v>
          </cell>
          <cell r="BX225">
            <v>6.3959999999999999</v>
          </cell>
          <cell r="BY225">
            <v>6.7679999999999998</v>
          </cell>
          <cell r="BZ225">
            <v>7.2480000000000002</v>
          </cell>
          <cell r="CA225">
            <v>7.4039999999999999</v>
          </cell>
          <cell r="CB225">
            <v>7.8150000000000004</v>
          </cell>
          <cell r="CC225">
            <v>8.1630000000000003</v>
          </cell>
          <cell r="CD225">
            <v>8.4830000000000005</v>
          </cell>
          <cell r="CE225">
            <v>8.8919999999999995</v>
          </cell>
          <cell r="CF225">
            <v>9.06</v>
          </cell>
          <cell r="CG225">
            <v>9.2409999999999997</v>
          </cell>
          <cell r="CH225">
            <v>9.4260000000000002</v>
          </cell>
          <cell r="CI225">
            <v>9.7720000000000002</v>
          </cell>
          <cell r="CJ225">
            <v>9.9819999999999993</v>
          </cell>
          <cell r="CK225">
            <v>10.194000000000001</v>
          </cell>
          <cell r="CL225">
            <v>10.829000000000001</v>
          </cell>
          <cell r="CM225">
            <v>11.651999999999999</v>
          </cell>
          <cell r="CN225">
            <v>11.952999999999999</v>
          </cell>
          <cell r="CO225">
            <v>13</v>
          </cell>
          <cell r="CP225">
            <v>13.537000000000001</v>
          </cell>
          <cell r="CQ225">
            <v>14.595000000000001</v>
          </cell>
          <cell r="CR225">
            <v>15.121</v>
          </cell>
          <cell r="CS225">
            <v>16.138000000000002</v>
          </cell>
          <cell r="CT225">
            <v>17.143000000000001</v>
          </cell>
          <cell r="CU225">
            <v>18.693000000000001</v>
          </cell>
          <cell r="CV225">
            <v>19.637</v>
          </cell>
        </row>
        <row r="226">
          <cell r="B226" t="str">
            <v>CA24</v>
          </cell>
          <cell r="C226" t="str">
            <v>T59</v>
          </cell>
          <cell r="D226" t="str">
            <v>D.M.T. 0.300,00 Km</v>
          </cell>
          <cell r="E226">
            <v>0.91300000000000003</v>
          </cell>
          <cell r="F226">
            <v>0.91300000000000003</v>
          </cell>
          <cell r="G226">
            <v>0.93700000000000006</v>
          </cell>
          <cell r="H226">
            <v>0.95199999999999996</v>
          </cell>
          <cell r="I226">
            <v>0.96599999999999997</v>
          </cell>
          <cell r="J226">
            <v>0.98099999999999998</v>
          </cell>
          <cell r="K226">
            <v>1.0029999999999999</v>
          </cell>
          <cell r="L226">
            <v>1.0449999999999999</v>
          </cell>
          <cell r="M226">
            <v>1.05</v>
          </cell>
          <cell r="N226">
            <v>1.0529999999999999</v>
          </cell>
          <cell r="O226">
            <v>1.081</v>
          </cell>
          <cell r="P226">
            <v>1.119</v>
          </cell>
          <cell r="Q226">
            <v>1.18</v>
          </cell>
          <cell r="R226">
            <v>1.248</v>
          </cell>
          <cell r="S226">
            <v>1.2729999999999999</v>
          </cell>
          <cell r="T226">
            <v>1.31</v>
          </cell>
          <cell r="U226">
            <v>1.37</v>
          </cell>
          <cell r="V226">
            <v>1.3640000000000001</v>
          </cell>
          <cell r="W226">
            <v>1.4159999999999999</v>
          </cell>
          <cell r="X226">
            <v>1.421</v>
          </cell>
          <cell r="Y226">
            <v>1.4470000000000001</v>
          </cell>
          <cell r="Z226">
            <v>1.4650000000000001</v>
          </cell>
          <cell r="AA226">
            <v>1.49</v>
          </cell>
          <cell r="AB226">
            <v>1.5</v>
          </cell>
          <cell r="AC226">
            <v>1.5049999999999999</v>
          </cell>
          <cell r="AD226">
            <v>1.5609999999999999</v>
          </cell>
          <cell r="AE226">
            <v>1.587</v>
          </cell>
          <cell r="AF226">
            <v>1.5820000000000001</v>
          </cell>
          <cell r="AG226">
            <v>1.5920000000000001</v>
          </cell>
          <cell r="AH226">
            <v>1.603</v>
          </cell>
          <cell r="AI226">
            <v>1.6870000000000001</v>
          </cell>
          <cell r="AJ226">
            <v>1.7</v>
          </cell>
          <cell r="AK226">
            <v>1.706</v>
          </cell>
          <cell r="AL226">
            <v>1.738</v>
          </cell>
          <cell r="AM226">
            <v>1.8</v>
          </cell>
          <cell r="AN226">
            <v>1.855</v>
          </cell>
          <cell r="AO226">
            <v>1.885</v>
          </cell>
          <cell r="AP226">
            <v>1.9630000000000001</v>
          </cell>
          <cell r="AQ226">
            <v>2</v>
          </cell>
          <cell r="AR226">
            <v>2.0329999999999999</v>
          </cell>
          <cell r="AS226">
            <v>2.08</v>
          </cell>
          <cell r="AT226">
            <v>2.1890000000000001</v>
          </cell>
          <cell r="AU226">
            <v>2.359</v>
          </cell>
          <cell r="AV226">
            <v>2.4409999999999998</v>
          </cell>
          <cell r="AW226">
            <v>2.7679999999999998</v>
          </cell>
          <cell r="AX226">
            <v>2.919</v>
          </cell>
          <cell r="AY226">
            <v>3.0350000000000001</v>
          </cell>
          <cell r="AZ226">
            <v>3.1160000000000001</v>
          </cell>
          <cell r="BA226">
            <v>3.1219999999999999</v>
          </cell>
          <cell r="BB226">
            <v>3.1749999999999998</v>
          </cell>
          <cell r="BC226">
            <v>3.3119999999999998</v>
          </cell>
          <cell r="BD226">
            <v>3.4430000000000001</v>
          </cell>
          <cell r="BE226">
            <v>3.6110000000000002</v>
          </cell>
          <cell r="BF226">
            <v>3.6739999999999999</v>
          </cell>
          <cell r="BG226">
            <v>3.7839999999999998</v>
          </cell>
          <cell r="BH226">
            <v>4.008</v>
          </cell>
          <cell r="BI226">
            <v>4.0880000000000001</v>
          </cell>
          <cell r="BJ226">
            <v>4.2839999999999998</v>
          </cell>
          <cell r="BK226">
            <v>4.4669999999999996</v>
          </cell>
          <cell r="BL226">
            <v>4.798</v>
          </cell>
          <cell r="BM226">
            <v>4.8440000000000003</v>
          </cell>
          <cell r="BN226">
            <v>4.968</v>
          </cell>
          <cell r="BO226">
            <v>4.9809999999999999</v>
          </cell>
          <cell r="BP226">
            <v>5.0880000000000001</v>
          </cell>
          <cell r="BQ226">
            <v>5.1319999999999997</v>
          </cell>
          <cell r="BR226">
            <v>5.1779999999999999</v>
          </cell>
          <cell r="BS226">
            <v>5.234</v>
          </cell>
          <cell r="BT226">
            <v>5.4039999999999999</v>
          </cell>
          <cell r="BU226">
            <v>5.5789999999999997</v>
          </cell>
          <cell r="BV226">
            <v>5.8659999999999997</v>
          </cell>
          <cell r="BW226">
            <v>6.0730000000000004</v>
          </cell>
          <cell r="BX226">
            <v>6.3010000000000002</v>
          </cell>
          <cell r="BY226">
            <v>6.6719999999999997</v>
          </cell>
          <cell r="BZ226">
            <v>7.1459999999999999</v>
          </cell>
          <cell r="CA226">
            <v>7.2990000000000004</v>
          </cell>
          <cell r="CB226">
            <v>7.7039999999999997</v>
          </cell>
          <cell r="CC226">
            <v>8.0489999999999995</v>
          </cell>
          <cell r="CD226">
            <v>8.3650000000000002</v>
          </cell>
          <cell r="CE226">
            <v>8.7650000000000006</v>
          </cell>
          <cell r="CF226">
            <v>8.93</v>
          </cell>
          <cell r="CG226">
            <v>9.1059999999999999</v>
          </cell>
          <cell r="CH226">
            <v>9.2880000000000003</v>
          </cell>
          <cell r="CI226">
            <v>9.6259999999999994</v>
          </cell>
          <cell r="CJ226">
            <v>9.8320000000000007</v>
          </cell>
          <cell r="CK226">
            <v>10.039999999999999</v>
          </cell>
          <cell r="CL226">
            <v>10.667999999999999</v>
          </cell>
          <cell r="CM226">
            <v>11.481</v>
          </cell>
          <cell r="CN226">
            <v>11.776</v>
          </cell>
          <cell r="CO226">
            <v>12.808999999999999</v>
          </cell>
          <cell r="CP226">
            <v>13.337</v>
          </cell>
          <cell r="CQ226">
            <v>14.385999999999999</v>
          </cell>
          <cell r="CR226">
            <v>14.903</v>
          </cell>
          <cell r="CS226">
            <v>15.907</v>
          </cell>
          <cell r="CT226">
            <v>16.901</v>
          </cell>
          <cell r="CU226">
            <v>18.425000000000001</v>
          </cell>
          <cell r="CV226">
            <v>19.355</v>
          </cell>
        </row>
        <row r="227">
          <cell r="B227" t="str">
            <v>CA25</v>
          </cell>
          <cell r="C227" t="str">
            <v>T60</v>
          </cell>
          <cell r="D227" t="str">
            <v>D.M.T. 0.325,00 Km</v>
          </cell>
          <cell r="E227">
            <v>0.90100000000000002</v>
          </cell>
          <cell r="F227">
            <v>0.90200000000000002</v>
          </cell>
          <cell r="G227">
            <v>0.92500000000000004</v>
          </cell>
          <cell r="H227">
            <v>0.94</v>
          </cell>
          <cell r="I227">
            <v>0.95399999999999996</v>
          </cell>
          <cell r="J227">
            <v>0.96899999999999997</v>
          </cell>
          <cell r="K227">
            <v>0.99</v>
          </cell>
          <cell r="L227">
            <v>1.0309999999999999</v>
          </cell>
          <cell r="M227">
            <v>1.036</v>
          </cell>
          <cell r="N227">
            <v>1.04</v>
          </cell>
          <cell r="O227">
            <v>1.0660000000000001</v>
          </cell>
          <cell r="P227">
            <v>1.105</v>
          </cell>
          <cell r="Q227">
            <v>1.1639999999999999</v>
          </cell>
          <cell r="R227">
            <v>1.232</v>
          </cell>
          <cell r="S227">
            <v>1.256</v>
          </cell>
          <cell r="T227">
            <v>1.2929999999999999</v>
          </cell>
          <cell r="U227">
            <v>1.353</v>
          </cell>
          <cell r="V227">
            <v>1.3460000000000001</v>
          </cell>
          <cell r="W227">
            <v>1.397</v>
          </cell>
          <cell r="X227">
            <v>1.403</v>
          </cell>
          <cell r="Y227">
            <v>1.4279999999999999</v>
          </cell>
          <cell r="Z227">
            <v>1.4450000000000001</v>
          </cell>
          <cell r="AA227">
            <v>1.47</v>
          </cell>
          <cell r="AB227">
            <v>1.48</v>
          </cell>
          <cell r="AC227">
            <v>1.4850000000000001</v>
          </cell>
          <cell r="AD227">
            <v>1.54</v>
          </cell>
          <cell r="AE227">
            <v>1.5660000000000001</v>
          </cell>
          <cell r="AF227">
            <v>1.56</v>
          </cell>
          <cell r="AG227">
            <v>1.57</v>
          </cell>
          <cell r="AH227">
            <v>1.581</v>
          </cell>
          <cell r="AI227">
            <v>1.6639999999999999</v>
          </cell>
          <cell r="AJ227">
            <v>1.677</v>
          </cell>
          <cell r="AK227">
            <v>1.6830000000000001</v>
          </cell>
          <cell r="AL227">
            <v>1.714</v>
          </cell>
          <cell r="AM227">
            <v>1.7749999999999999</v>
          </cell>
          <cell r="AN227">
            <v>1.83</v>
          </cell>
          <cell r="AO227">
            <v>1.86</v>
          </cell>
          <cell r="AP227">
            <v>1.9370000000000001</v>
          </cell>
          <cell r="AQ227">
            <v>1.974</v>
          </cell>
          <cell r="AR227">
            <v>2.0059999999999998</v>
          </cell>
          <cell r="AS227">
            <v>2.052</v>
          </cell>
          <cell r="AT227">
            <v>2.16</v>
          </cell>
          <cell r="AU227">
            <v>2.327</v>
          </cell>
          <cell r="AV227">
            <v>2.4089999999999998</v>
          </cell>
          <cell r="AW227">
            <v>2.7320000000000002</v>
          </cell>
          <cell r="AX227">
            <v>2.8820000000000001</v>
          </cell>
          <cell r="AY227">
            <v>2.996</v>
          </cell>
          <cell r="AZ227">
            <v>3.077</v>
          </cell>
          <cell r="BA227">
            <v>3.0819999999999999</v>
          </cell>
          <cell r="BB227">
            <v>3.1349999999999998</v>
          </cell>
          <cell r="BC227">
            <v>3.27</v>
          </cell>
          <cell r="BD227">
            <v>3.4</v>
          </cell>
          <cell r="BE227">
            <v>3.5649999999999999</v>
          </cell>
          <cell r="BF227">
            <v>3.6280000000000001</v>
          </cell>
          <cell r="BG227">
            <v>3.7349999999999999</v>
          </cell>
          <cell r="BH227">
            <v>3.956</v>
          </cell>
          <cell r="BI227">
            <v>4.0339999999999998</v>
          </cell>
          <cell r="BJ227">
            <v>4.2270000000000003</v>
          </cell>
          <cell r="BK227">
            <v>4.4080000000000004</v>
          </cell>
          <cell r="BL227">
            <v>4.7370000000000001</v>
          </cell>
          <cell r="BM227">
            <v>4.782</v>
          </cell>
          <cell r="BN227">
            <v>4.9020000000000001</v>
          </cell>
          <cell r="BO227">
            <v>4.915</v>
          </cell>
          <cell r="BP227">
            <v>5.0199999999999996</v>
          </cell>
          <cell r="BQ227">
            <v>5.0640000000000001</v>
          </cell>
          <cell r="BR227">
            <v>5.109</v>
          </cell>
          <cell r="BS227">
            <v>5.1630000000000003</v>
          </cell>
          <cell r="BT227">
            <v>5.33</v>
          </cell>
          <cell r="BU227">
            <v>5.5039999999999996</v>
          </cell>
          <cell r="BV227">
            <v>5.7859999999999996</v>
          </cell>
          <cell r="BW227">
            <v>5.9909999999999997</v>
          </cell>
          <cell r="BX227">
            <v>6.2169999999999996</v>
          </cell>
          <cell r="BY227">
            <v>6.5839999999999996</v>
          </cell>
          <cell r="BZ227">
            <v>7.0529999999999999</v>
          </cell>
          <cell r="CA227">
            <v>7.2030000000000003</v>
          </cell>
          <cell r="CB227">
            <v>7.6040000000000001</v>
          </cell>
          <cell r="CC227">
            <v>7.9459999999999997</v>
          </cell>
          <cell r="CD227">
            <v>8.26</v>
          </cell>
          <cell r="CE227">
            <v>8.65</v>
          </cell>
          <cell r="CF227">
            <v>8.8119999999999994</v>
          </cell>
          <cell r="CG227">
            <v>8.9849999999999994</v>
          </cell>
          <cell r="CH227">
            <v>9.1630000000000003</v>
          </cell>
          <cell r="CI227">
            <v>9.4949999999999992</v>
          </cell>
          <cell r="CJ227">
            <v>9.6959999999999997</v>
          </cell>
          <cell r="CK227">
            <v>9.9009999999999998</v>
          </cell>
          <cell r="CL227">
            <v>10.523</v>
          </cell>
          <cell r="CM227">
            <v>11.327999999999999</v>
          </cell>
          <cell r="CN227">
            <v>11.617000000000001</v>
          </cell>
          <cell r="CO227">
            <v>12.637</v>
          </cell>
          <cell r="CP227">
            <v>13.157</v>
          </cell>
          <cell r="CQ227">
            <v>14.196999999999999</v>
          </cell>
          <cell r="CR227">
            <v>14.707000000000001</v>
          </cell>
          <cell r="CS227">
            <v>15.696999999999999</v>
          </cell>
          <cell r="CT227">
            <v>16.681999999999999</v>
          </cell>
          <cell r="CU227">
            <v>18.184000000000001</v>
          </cell>
          <cell r="CV227">
            <v>19.100999999999999</v>
          </cell>
        </row>
        <row r="228">
          <cell r="B228" t="str">
            <v>CA26</v>
          </cell>
          <cell r="C228" t="str">
            <v>T61</v>
          </cell>
          <cell r="D228" t="str">
            <v>D.M.T. 0.350,00 Km</v>
          </cell>
          <cell r="E228">
            <v>0.89</v>
          </cell>
          <cell r="F228">
            <v>0.89100000000000001</v>
          </cell>
          <cell r="G228">
            <v>0.91400000000000003</v>
          </cell>
          <cell r="H228">
            <v>0.92900000000000005</v>
          </cell>
          <cell r="I228">
            <v>0.94199999999999995</v>
          </cell>
          <cell r="J228">
            <v>0.95699999999999996</v>
          </cell>
          <cell r="K228">
            <v>0.97799999999999998</v>
          </cell>
          <cell r="L228">
            <v>1.0189999999999999</v>
          </cell>
          <cell r="M228">
            <v>1.024</v>
          </cell>
          <cell r="N228">
            <v>1.0269999999999999</v>
          </cell>
          <cell r="O228">
            <v>1.0529999999999999</v>
          </cell>
          <cell r="P228">
            <v>1.091</v>
          </cell>
          <cell r="Q228">
            <v>1.149</v>
          </cell>
          <cell r="R228">
            <v>1.2170000000000001</v>
          </cell>
          <cell r="S228">
            <v>1.2410000000000001</v>
          </cell>
          <cell r="T228">
            <v>1.278</v>
          </cell>
          <cell r="U228">
            <v>1.337</v>
          </cell>
          <cell r="V228">
            <v>1.331</v>
          </cell>
          <cell r="W228">
            <v>1.381</v>
          </cell>
          <cell r="X228">
            <v>1.3859999999999999</v>
          </cell>
          <cell r="Y228">
            <v>1.41</v>
          </cell>
          <cell r="Z228">
            <v>1.4279999999999999</v>
          </cell>
          <cell r="AA228">
            <v>1.4510000000000001</v>
          </cell>
          <cell r="AB228">
            <v>1.4610000000000001</v>
          </cell>
          <cell r="AC228">
            <v>1.466</v>
          </cell>
          <cell r="AD228">
            <v>1.5209999999999999</v>
          </cell>
          <cell r="AE228">
            <v>1.546</v>
          </cell>
          <cell r="AF228">
            <v>1.5409999999999999</v>
          </cell>
          <cell r="AG228">
            <v>1.55</v>
          </cell>
          <cell r="AH228">
            <v>1.5609999999999999</v>
          </cell>
          <cell r="AI228">
            <v>1.643</v>
          </cell>
          <cell r="AJ228">
            <v>1.6559999999999999</v>
          </cell>
          <cell r="AK228">
            <v>1.661</v>
          </cell>
          <cell r="AL228">
            <v>1.6919999999999999</v>
          </cell>
          <cell r="AM228">
            <v>1.7529999999999999</v>
          </cell>
          <cell r="AN228">
            <v>1.8080000000000001</v>
          </cell>
          <cell r="AO228">
            <v>1.837</v>
          </cell>
          <cell r="AP228">
            <v>1.9139999999999999</v>
          </cell>
          <cell r="AQ228">
            <v>1.9490000000000001</v>
          </cell>
          <cell r="AR228">
            <v>1.982</v>
          </cell>
          <cell r="AS228">
            <v>2.0270000000000001</v>
          </cell>
          <cell r="AT228">
            <v>2.133</v>
          </cell>
          <cell r="AU228">
            <v>2.2989999999999999</v>
          </cell>
          <cell r="AV228">
            <v>2.38</v>
          </cell>
          <cell r="AW228">
            <v>2.6989999999999998</v>
          </cell>
          <cell r="AX228">
            <v>2.8479999999999999</v>
          </cell>
          <cell r="AY228">
            <v>2.9609999999999999</v>
          </cell>
          <cell r="AZ228">
            <v>3.0409999999999999</v>
          </cell>
          <cell r="BA228">
            <v>3.0459999999999998</v>
          </cell>
          <cell r="BB228">
            <v>3.0979999999999999</v>
          </cell>
          <cell r="BC228">
            <v>3.2309999999999999</v>
          </cell>
          <cell r="BD228">
            <v>3.36</v>
          </cell>
          <cell r="BE228">
            <v>3.5230000000000001</v>
          </cell>
          <cell r="BF228">
            <v>3.5859999999999999</v>
          </cell>
          <cell r="BG228">
            <v>3.6909999999999998</v>
          </cell>
          <cell r="BH228">
            <v>3.9079999999999999</v>
          </cell>
          <cell r="BI228">
            <v>3.984</v>
          </cell>
          <cell r="BJ228">
            <v>4.1749999999999998</v>
          </cell>
          <cell r="BK228">
            <v>4.3550000000000004</v>
          </cell>
          <cell r="BL228">
            <v>4.68</v>
          </cell>
          <cell r="BM228">
            <v>4.7240000000000002</v>
          </cell>
          <cell r="BN228">
            <v>4.8419999999999996</v>
          </cell>
          <cell r="BO228">
            <v>4.8550000000000004</v>
          </cell>
          <cell r="BP228">
            <v>4.9580000000000002</v>
          </cell>
          <cell r="BQ228">
            <v>5.0010000000000003</v>
          </cell>
          <cell r="BR228">
            <v>5.0449999999999999</v>
          </cell>
          <cell r="BS228">
            <v>5.0990000000000002</v>
          </cell>
          <cell r="BT228">
            <v>5.2629999999999999</v>
          </cell>
          <cell r="BU228">
            <v>5.4349999999999996</v>
          </cell>
          <cell r="BV228">
            <v>5.7130000000000001</v>
          </cell>
          <cell r="BW228">
            <v>5.9160000000000004</v>
          </cell>
          <cell r="BX228">
            <v>6.1390000000000002</v>
          </cell>
          <cell r="BY228">
            <v>6.5049999999999999</v>
          </cell>
          <cell r="BZ228">
            <v>6.9690000000000003</v>
          </cell>
          <cell r="CA228">
            <v>7.117</v>
          </cell>
          <cell r="CB228">
            <v>7.5140000000000002</v>
          </cell>
          <cell r="CC228">
            <v>7.8529999999999998</v>
          </cell>
          <cell r="CD228">
            <v>8.1630000000000003</v>
          </cell>
          <cell r="CE228">
            <v>8.5449999999999999</v>
          </cell>
          <cell r="CF228">
            <v>8.7050000000000001</v>
          </cell>
          <cell r="CG228">
            <v>8.875</v>
          </cell>
          <cell r="CH228">
            <v>9.0500000000000007</v>
          </cell>
          <cell r="CI228">
            <v>9.375</v>
          </cell>
          <cell r="CJ228">
            <v>9.5730000000000004</v>
          </cell>
          <cell r="CK228">
            <v>9.7739999999999991</v>
          </cell>
          <cell r="CL228">
            <v>10.391</v>
          </cell>
          <cell r="CM228">
            <v>11.186999999999999</v>
          </cell>
          <cell r="CN228">
            <v>11.472</v>
          </cell>
          <cell r="CO228">
            <v>12.48</v>
          </cell>
          <cell r="CP228">
            <v>12.993</v>
          </cell>
          <cell r="CQ228">
            <v>14.025</v>
          </cell>
          <cell r="CR228">
            <v>14.526999999999999</v>
          </cell>
          <cell r="CS228">
            <v>15.507</v>
          </cell>
          <cell r="CT228">
            <v>16.483000000000001</v>
          </cell>
          <cell r="CU228">
            <v>17.963000000000001</v>
          </cell>
          <cell r="CV228">
            <v>18.87</v>
          </cell>
        </row>
        <row r="229">
          <cell r="B229" t="str">
            <v>CA27</v>
          </cell>
          <cell r="C229" t="str">
            <v>T62</v>
          </cell>
          <cell r="D229" t="str">
            <v>D.M.T. 0.375,00 Km</v>
          </cell>
          <cell r="E229">
            <v>0.88100000000000001</v>
          </cell>
          <cell r="F229">
            <v>0.88200000000000001</v>
          </cell>
          <cell r="G229">
            <v>0.90400000000000003</v>
          </cell>
          <cell r="H229">
            <v>0.91900000000000004</v>
          </cell>
          <cell r="I229">
            <v>0.93200000000000005</v>
          </cell>
          <cell r="J229">
            <v>0.94699999999999995</v>
          </cell>
          <cell r="K229">
            <v>0.96599999999999997</v>
          </cell>
          <cell r="L229">
            <v>1.0069999999999999</v>
          </cell>
          <cell r="M229">
            <v>1.012</v>
          </cell>
          <cell r="N229">
            <v>1.0149999999999999</v>
          </cell>
          <cell r="O229">
            <v>1.0409999999999999</v>
          </cell>
          <cell r="P229">
            <v>1.0780000000000001</v>
          </cell>
          <cell r="Q229">
            <v>1.1359999999999999</v>
          </cell>
          <cell r="R229">
            <v>1.2030000000000001</v>
          </cell>
          <cell r="S229">
            <v>1.226</v>
          </cell>
          <cell r="T229">
            <v>1.2629999999999999</v>
          </cell>
          <cell r="U229">
            <v>1.3220000000000001</v>
          </cell>
          <cell r="V229">
            <v>1.3160000000000001</v>
          </cell>
          <cell r="W229">
            <v>1.365</v>
          </cell>
          <cell r="X229">
            <v>1.37</v>
          </cell>
          <cell r="Y229">
            <v>1.3939999999999999</v>
          </cell>
          <cell r="Z229">
            <v>1.411</v>
          </cell>
          <cell r="AA229">
            <v>1.4339999999999999</v>
          </cell>
          <cell r="AB229">
            <v>1.444</v>
          </cell>
          <cell r="AC229">
            <v>1.4490000000000001</v>
          </cell>
          <cell r="AD229">
            <v>1.504</v>
          </cell>
          <cell r="AE229">
            <v>1.528</v>
          </cell>
          <cell r="AF229">
            <v>1.5229999999999999</v>
          </cell>
          <cell r="AG229">
            <v>1.532</v>
          </cell>
          <cell r="AH229">
            <v>1.5429999999999999</v>
          </cell>
          <cell r="AI229">
            <v>1.623</v>
          </cell>
          <cell r="AJ229">
            <v>1.6359999999999999</v>
          </cell>
          <cell r="AK229">
            <v>1.6419999999999999</v>
          </cell>
          <cell r="AL229">
            <v>1.671</v>
          </cell>
          <cell r="AM229">
            <v>1.7330000000000001</v>
          </cell>
          <cell r="AN229">
            <v>1.7869999999999999</v>
          </cell>
          <cell r="AO229">
            <v>1.8160000000000001</v>
          </cell>
          <cell r="AP229">
            <v>1.893</v>
          </cell>
          <cell r="AQ229">
            <v>1.927</v>
          </cell>
          <cell r="AR229">
            <v>1.96</v>
          </cell>
          <cell r="AS229">
            <v>2.004</v>
          </cell>
          <cell r="AT229">
            <v>2.1080000000000001</v>
          </cell>
          <cell r="AU229">
            <v>2.2719999999999998</v>
          </cell>
          <cell r="AV229">
            <v>2.3530000000000002</v>
          </cell>
          <cell r="AW229">
            <v>2.669</v>
          </cell>
          <cell r="AX229">
            <v>2.8170000000000002</v>
          </cell>
          <cell r="AY229">
            <v>2.9289999999999998</v>
          </cell>
          <cell r="AZ229">
            <v>3.008</v>
          </cell>
          <cell r="BA229">
            <v>3.0129999999999999</v>
          </cell>
          <cell r="BB229">
            <v>3.0649999999999999</v>
          </cell>
          <cell r="BC229">
            <v>3.1960000000000002</v>
          </cell>
          <cell r="BD229">
            <v>3.3239999999999998</v>
          </cell>
          <cell r="BE229">
            <v>3.4849999999999999</v>
          </cell>
          <cell r="BF229">
            <v>3.5470000000000002</v>
          </cell>
          <cell r="BG229">
            <v>3.6509999999999998</v>
          </cell>
          <cell r="BH229">
            <v>3.8639999999999999</v>
          </cell>
          <cell r="BI229">
            <v>3.9390000000000001</v>
          </cell>
          <cell r="BJ229">
            <v>4.1269999999999998</v>
          </cell>
          <cell r="BK229">
            <v>4.3049999999999997</v>
          </cell>
          <cell r="BL229">
            <v>4.6289999999999996</v>
          </cell>
          <cell r="BM229">
            <v>4.6719999999999997</v>
          </cell>
          <cell r="BN229">
            <v>4.7869999999999999</v>
          </cell>
          <cell r="BO229">
            <v>4.8</v>
          </cell>
          <cell r="BP229">
            <v>4.9009999999999998</v>
          </cell>
          <cell r="BQ229">
            <v>4.944</v>
          </cell>
          <cell r="BR229">
            <v>4.9870000000000001</v>
          </cell>
          <cell r="BS229">
            <v>5.04</v>
          </cell>
          <cell r="BT229">
            <v>5.2009999999999996</v>
          </cell>
          <cell r="BU229">
            <v>5.3719999999999999</v>
          </cell>
          <cell r="BV229">
            <v>5.6459999999999999</v>
          </cell>
          <cell r="BW229">
            <v>5.8470000000000004</v>
          </cell>
          <cell r="BX229">
            <v>6.0679999999999996</v>
          </cell>
          <cell r="BY229">
            <v>6.4320000000000004</v>
          </cell>
          <cell r="BZ229">
            <v>6.8920000000000003</v>
          </cell>
          <cell r="CA229">
            <v>7.0369999999999999</v>
          </cell>
          <cell r="CB229">
            <v>7.43</v>
          </cell>
          <cell r="CC229">
            <v>7.766</v>
          </cell>
          <cell r="CD229">
            <v>8.0739999999999998</v>
          </cell>
          <cell r="CE229">
            <v>8.4489999999999998</v>
          </cell>
          <cell r="CF229">
            <v>8.6059999999999999</v>
          </cell>
          <cell r="CG229">
            <v>8.7729999999999997</v>
          </cell>
          <cell r="CH229">
            <v>8.9459999999999997</v>
          </cell>
          <cell r="CI229">
            <v>9.2639999999999993</v>
          </cell>
          <cell r="CJ229">
            <v>9.4589999999999996</v>
          </cell>
          <cell r="CK229">
            <v>9.6579999999999995</v>
          </cell>
          <cell r="CL229">
            <v>10.269</v>
          </cell>
          <cell r="CM229">
            <v>11.058</v>
          </cell>
          <cell r="CN229">
            <v>11.339</v>
          </cell>
          <cell r="CO229">
            <v>12.336</v>
          </cell>
          <cell r="CP229">
            <v>12.842000000000001</v>
          </cell>
          <cell r="CQ229">
            <v>13.867000000000001</v>
          </cell>
          <cell r="CR229">
            <v>14.362</v>
          </cell>
          <cell r="CS229">
            <v>15.331</v>
          </cell>
          <cell r="CT229">
            <v>16.298999999999999</v>
          </cell>
          <cell r="CU229">
            <v>17.760000000000002</v>
          </cell>
          <cell r="CV229">
            <v>18.657</v>
          </cell>
        </row>
        <row r="230">
          <cell r="B230" t="str">
            <v>CA28</v>
          </cell>
          <cell r="C230" t="str">
            <v>T63</v>
          </cell>
          <cell r="D230" t="str">
            <v>D.M.T. 0.400,00 Km</v>
          </cell>
          <cell r="E230">
            <v>0.872</v>
          </cell>
          <cell r="F230">
            <v>0.873</v>
          </cell>
          <cell r="G230">
            <v>0.89400000000000002</v>
          </cell>
          <cell r="H230">
            <v>0.90900000000000003</v>
          </cell>
          <cell r="I230">
            <v>0.92200000000000004</v>
          </cell>
          <cell r="J230">
            <v>0.93700000000000006</v>
          </cell>
          <cell r="K230">
            <v>0.95599999999999996</v>
          </cell>
          <cell r="L230">
            <v>0.997</v>
          </cell>
          <cell r="M230">
            <v>1.002</v>
          </cell>
          <cell r="N230">
            <v>1.0049999999999999</v>
          </cell>
          <cell r="O230">
            <v>1.03</v>
          </cell>
          <cell r="P230">
            <v>1.0669999999999999</v>
          </cell>
          <cell r="Q230">
            <v>1.123</v>
          </cell>
          <cell r="R230">
            <v>1.19</v>
          </cell>
          <cell r="S230">
            <v>1.2130000000000001</v>
          </cell>
          <cell r="T230">
            <v>1.25</v>
          </cell>
          <cell r="U230">
            <v>1.3089999999999999</v>
          </cell>
          <cell r="V230">
            <v>1.3029999999999999</v>
          </cell>
          <cell r="W230">
            <v>1.351</v>
          </cell>
          <cell r="X230">
            <v>1.3560000000000001</v>
          </cell>
          <cell r="Y230">
            <v>1.379</v>
          </cell>
          <cell r="Z230">
            <v>1.3959999999999999</v>
          </cell>
          <cell r="AA230">
            <v>1.419</v>
          </cell>
          <cell r="AB230">
            <v>1.4279999999999999</v>
          </cell>
          <cell r="AC230">
            <v>1.4330000000000001</v>
          </cell>
          <cell r="AD230">
            <v>1.488</v>
          </cell>
          <cell r="AE230">
            <v>1.512</v>
          </cell>
          <cell r="AF230">
            <v>1.506</v>
          </cell>
          <cell r="AG230">
            <v>1.5149999999999999</v>
          </cell>
          <cell r="AH230">
            <v>1.526</v>
          </cell>
          <cell r="AI230">
            <v>1.605</v>
          </cell>
          <cell r="AJ230">
            <v>1.6180000000000001</v>
          </cell>
          <cell r="AK230">
            <v>1.623</v>
          </cell>
          <cell r="AL230">
            <v>1.653</v>
          </cell>
          <cell r="AM230">
            <v>1.714</v>
          </cell>
          <cell r="AN230">
            <v>1.768</v>
          </cell>
          <cell r="AO230">
            <v>1.796</v>
          </cell>
          <cell r="AP230">
            <v>1.873</v>
          </cell>
          <cell r="AQ230">
            <v>1.907</v>
          </cell>
          <cell r="AR230">
            <v>1.9390000000000001</v>
          </cell>
          <cell r="AS230">
            <v>1.982</v>
          </cell>
          <cell r="AT230">
            <v>2.0859999999999999</v>
          </cell>
          <cell r="AU230">
            <v>2.2480000000000002</v>
          </cell>
          <cell r="AV230">
            <v>2.3279999999999998</v>
          </cell>
          <cell r="AW230">
            <v>2.641</v>
          </cell>
          <cell r="AX230">
            <v>2.7890000000000001</v>
          </cell>
          <cell r="AY230">
            <v>2.899</v>
          </cell>
          <cell r="AZ230">
            <v>2.9780000000000002</v>
          </cell>
          <cell r="BA230">
            <v>2.9820000000000002</v>
          </cell>
          <cell r="BB230">
            <v>3.0329999999999999</v>
          </cell>
          <cell r="BC230">
            <v>3.1629999999999998</v>
          </cell>
          <cell r="BD230">
            <v>3.29</v>
          </cell>
          <cell r="BE230">
            <v>3.45</v>
          </cell>
          <cell r="BF230">
            <v>3.5110000000000001</v>
          </cell>
          <cell r="BG230">
            <v>3.613</v>
          </cell>
          <cell r="BH230">
            <v>3.823</v>
          </cell>
          <cell r="BI230">
            <v>3.8969999999999998</v>
          </cell>
          <cell r="BJ230">
            <v>4.0819999999999999</v>
          </cell>
          <cell r="BK230">
            <v>4.2590000000000003</v>
          </cell>
          <cell r="BL230">
            <v>4.5810000000000004</v>
          </cell>
          <cell r="BM230">
            <v>4.6230000000000002</v>
          </cell>
          <cell r="BN230">
            <v>4.7359999999999998</v>
          </cell>
          <cell r="BO230">
            <v>4.7489999999999997</v>
          </cell>
          <cell r="BP230">
            <v>4.8490000000000002</v>
          </cell>
          <cell r="BQ230">
            <v>4.8899999999999997</v>
          </cell>
          <cell r="BR230">
            <v>4.9329999999999998</v>
          </cell>
          <cell r="BS230">
            <v>4.9850000000000003</v>
          </cell>
          <cell r="BT230">
            <v>5.1429999999999998</v>
          </cell>
          <cell r="BU230">
            <v>5.3129999999999997</v>
          </cell>
          <cell r="BV230">
            <v>5.5839999999999996</v>
          </cell>
          <cell r="BW230">
            <v>5.7830000000000004</v>
          </cell>
          <cell r="BX230">
            <v>6.0019999999999998</v>
          </cell>
          <cell r="BY230">
            <v>6.3639999999999999</v>
          </cell>
          <cell r="BZ230">
            <v>6.82</v>
          </cell>
          <cell r="CA230">
            <v>6.9630000000000001</v>
          </cell>
          <cell r="CB230">
            <v>7.3520000000000003</v>
          </cell>
          <cell r="CC230">
            <v>7.6859999999999999</v>
          </cell>
          <cell r="CD230">
            <v>7.992</v>
          </cell>
          <cell r="CE230">
            <v>8.36</v>
          </cell>
          <cell r="CF230">
            <v>8.5139999999999993</v>
          </cell>
          <cell r="CG230">
            <v>8.6790000000000003</v>
          </cell>
          <cell r="CH230">
            <v>8.8490000000000002</v>
          </cell>
          <cell r="CI230">
            <v>9.1620000000000008</v>
          </cell>
          <cell r="CJ230">
            <v>9.3539999999999992</v>
          </cell>
          <cell r="CK230">
            <v>9.5489999999999995</v>
          </cell>
          <cell r="CL230">
            <v>10.156000000000001</v>
          </cell>
          <cell r="CM230">
            <v>10.938000000000001</v>
          </cell>
          <cell r="CN230">
            <v>11.215</v>
          </cell>
          <cell r="CO230">
            <v>12.202</v>
          </cell>
          <cell r="CP230">
            <v>12.701000000000001</v>
          </cell>
          <cell r="CQ230">
            <v>13.72</v>
          </cell>
          <cell r="CR230">
            <v>14.209</v>
          </cell>
          <cell r="CS230">
            <v>15.167999999999999</v>
          </cell>
          <cell r="CT230">
            <v>16.129000000000001</v>
          </cell>
          <cell r="CU230">
            <v>17.571999999999999</v>
          </cell>
          <cell r="CV230">
            <v>18.459</v>
          </cell>
        </row>
        <row r="231">
          <cell r="B231" t="str">
            <v>CA29</v>
          </cell>
          <cell r="C231" t="str">
            <v>T64</v>
          </cell>
          <cell r="D231" t="str">
            <v>D.M.T. 0.425,00 Km</v>
          </cell>
          <cell r="E231">
            <v>0.86299999999999999</v>
          </cell>
          <cell r="F231">
            <v>0.86399999999999999</v>
          </cell>
          <cell r="G231">
            <v>0.88600000000000001</v>
          </cell>
          <cell r="H231">
            <v>0.9</v>
          </cell>
          <cell r="I231">
            <v>0.91300000000000003</v>
          </cell>
          <cell r="J231">
            <v>0.92800000000000005</v>
          </cell>
          <cell r="K231">
            <v>0.94599999999999995</v>
          </cell>
          <cell r="L231">
            <v>0.98699999999999999</v>
          </cell>
          <cell r="M231">
            <v>0.99199999999999999</v>
          </cell>
          <cell r="N231">
            <v>0.99399999999999999</v>
          </cell>
          <cell r="O231">
            <v>1.02</v>
          </cell>
          <cell r="P231">
            <v>1.056</v>
          </cell>
          <cell r="Q231">
            <v>1.1120000000000001</v>
          </cell>
          <cell r="R231">
            <v>1.1779999999999999</v>
          </cell>
          <cell r="S231">
            <v>1.2010000000000001</v>
          </cell>
          <cell r="T231">
            <v>1.238</v>
          </cell>
          <cell r="U231">
            <v>1.296</v>
          </cell>
          <cell r="V231">
            <v>1.29</v>
          </cell>
          <cell r="W231">
            <v>1.337</v>
          </cell>
          <cell r="X231">
            <v>1.3420000000000001</v>
          </cell>
          <cell r="Y231">
            <v>1.365</v>
          </cell>
          <cell r="Z231">
            <v>1.3819999999999999</v>
          </cell>
          <cell r="AA231">
            <v>1.4039999999999999</v>
          </cell>
          <cell r="AB231">
            <v>1.413</v>
          </cell>
          <cell r="AC231">
            <v>1.4179999999999999</v>
          </cell>
          <cell r="AD231">
            <v>1.4730000000000001</v>
          </cell>
          <cell r="AE231">
            <v>1.496</v>
          </cell>
          <cell r="AF231">
            <v>1.4910000000000001</v>
          </cell>
          <cell r="AG231">
            <v>1.5</v>
          </cell>
          <cell r="AH231">
            <v>1.51</v>
          </cell>
          <cell r="AI231">
            <v>1.589</v>
          </cell>
          <cell r="AJ231">
            <v>1.601</v>
          </cell>
          <cell r="AK231">
            <v>1.6060000000000001</v>
          </cell>
          <cell r="AL231">
            <v>1.635</v>
          </cell>
          <cell r="AM231">
            <v>1.696</v>
          </cell>
          <cell r="AN231">
            <v>1.7509999999999999</v>
          </cell>
          <cell r="AO231">
            <v>1.778</v>
          </cell>
          <cell r="AP231">
            <v>1.8540000000000001</v>
          </cell>
          <cell r="AQ231">
            <v>1.8879999999999999</v>
          </cell>
          <cell r="AR231">
            <v>1.919</v>
          </cell>
          <cell r="AS231">
            <v>1.962</v>
          </cell>
          <cell r="AT231">
            <v>2.0640000000000001</v>
          </cell>
          <cell r="AU231">
            <v>2.2250000000000001</v>
          </cell>
          <cell r="AV231">
            <v>2.3050000000000002</v>
          </cell>
          <cell r="AW231">
            <v>2.6150000000000002</v>
          </cell>
          <cell r="AX231">
            <v>2.762</v>
          </cell>
          <cell r="AY231">
            <v>2.87</v>
          </cell>
          <cell r="AZ231">
            <v>2.9489999999999998</v>
          </cell>
          <cell r="BA231">
            <v>2.9529999999999998</v>
          </cell>
          <cell r="BB231">
            <v>3.004</v>
          </cell>
          <cell r="BC231">
            <v>3.1320000000000001</v>
          </cell>
          <cell r="BD231">
            <v>3.258</v>
          </cell>
          <cell r="BE231">
            <v>3.4169999999999998</v>
          </cell>
          <cell r="BF231">
            <v>3.4769999999999999</v>
          </cell>
          <cell r="BG231">
            <v>3.5779999999999998</v>
          </cell>
          <cell r="BH231">
            <v>3.7850000000000001</v>
          </cell>
          <cell r="BI231">
            <v>3.8580000000000001</v>
          </cell>
          <cell r="BJ231">
            <v>4.0410000000000004</v>
          </cell>
          <cell r="BK231">
            <v>4.2160000000000002</v>
          </cell>
          <cell r="BL231">
            <v>4.5359999999999996</v>
          </cell>
          <cell r="BM231">
            <v>4.5780000000000003</v>
          </cell>
          <cell r="BN231">
            <v>4.6879999999999997</v>
          </cell>
          <cell r="BO231">
            <v>4.7009999999999996</v>
          </cell>
          <cell r="BP231">
            <v>4.7990000000000004</v>
          </cell>
          <cell r="BQ231">
            <v>4.84</v>
          </cell>
          <cell r="BR231">
            <v>4.883</v>
          </cell>
          <cell r="BS231">
            <v>4.9340000000000002</v>
          </cell>
          <cell r="BT231">
            <v>5.0890000000000004</v>
          </cell>
          <cell r="BU231">
            <v>5.258</v>
          </cell>
          <cell r="BV231">
            <v>5.5259999999999998</v>
          </cell>
          <cell r="BW231">
            <v>5.7240000000000002</v>
          </cell>
          <cell r="BX231">
            <v>5.9409999999999998</v>
          </cell>
          <cell r="BY231">
            <v>6.3</v>
          </cell>
          <cell r="BZ231">
            <v>6.7530000000000001</v>
          </cell>
          <cell r="CA231">
            <v>6.8940000000000001</v>
          </cell>
          <cell r="CB231">
            <v>7.28</v>
          </cell>
          <cell r="CC231">
            <v>7.6109999999999998</v>
          </cell>
          <cell r="CD231">
            <v>7.915</v>
          </cell>
          <cell r="CE231">
            <v>8.2769999999999992</v>
          </cell>
          <cell r="CF231">
            <v>8.4290000000000003</v>
          </cell>
          <cell r="CG231">
            <v>8.5909999999999993</v>
          </cell>
          <cell r="CH231">
            <v>8.7590000000000003</v>
          </cell>
          <cell r="CI231">
            <v>9.0660000000000007</v>
          </cell>
          <cell r="CJ231">
            <v>9.2560000000000002</v>
          </cell>
          <cell r="CK231">
            <v>9.4480000000000004</v>
          </cell>
          <cell r="CL231">
            <v>10.050000000000001</v>
          </cell>
          <cell r="CM231">
            <v>10.826000000000001</v>
          </cell>
          <cell r="CN231">
            <v>11.099</v>
          </cell>
          <cell r="CO231">
            <v>12.077</v>
          </cell>
          <cell r="CP231">
            <v>12.57</v>
          </cell>
          <cell r="CQ231">
            <v>13.583</v>
          </cell>
          <cell r="CR231">
            <v>14.066000000000001</v>
          </cell>
          <cell r="CS231">
            <v>15.016</v>
          </cell>
          <cell r="CT231">
            <v>15.97</v>
          </cell>
          <cell r="CU231">
            <v>17.396999999999998</v>
          </cell>
          <cell r="CV231">
            <v>18.274000000000001</v>
          </cell>
        </row>
        <row r="232">
          <cell r="B232" t="str">
            <v>CA30</v>
          </cell>
          <cell r="C232" t="str">
            <v>T65</v>
          </cell>
          <cell r="D232" t="str">
            <v>D.M.T. 0.450,00 Km</v>
          </cell>
          <cell r="E232">
            <v>0.85499999999999998</v>
          </cell>
          <cell r="F232">
            <v>0.85599999999999998</v>
          </cell>
          <cell r="G232">
            <v>0.877</v>
          </cell>
          <cell r="H232">
            <v>0.89200000000000002</v>
          </cell>
          <cell r="I232">
            <v>0.90500000000000003</v>
          </cell>
          <cell r="J232">
            <v>0.91900000000000004</v>
          </cell>
          <cell r="K232">
            <v>0.93700000000000006</v>
          </cell>
          <cell r="L232">
            <v>0.97799999999999998</v>
          </cell>
          <cell r="M232">
            <v>0.98199999999999998</v>
          </cell>
          <cell r="N232">
            <v>0.98499999999999999</v>
          </cell>
          <cell r="O232">
            <v>1.01</v>
          </cell>
          <cell r="P232">
            <v>1.046</v>
          </cell>
          <cell r="Q232">
            <v>1.101</v>
          </cell>
          <cell r="R232">
            <v>1.167</v>
          </cell>
          <cell r="S232">
            <v>1.1890000000000001</v>
          </cell>
          <cell r="T232">
            <v>1.226</v>
          </cell>
          <cell r="U232">
            <v>1.2849999999999999</v>
          </cell>
          <cell r="V232">
            <v>1.278</v>
          </cell>
          <cell r="W232">
            <v>1.325</v>
          </cell>
          <cell r="X232">
            <v>1.33</v>
          </cell>
          <cell r="Y232">
            <v>1.3520000000000001</v>
          </cell>
          <cell r="Z232">
            <v>1.3680000000000001</v>
          </cell>
          <cell r="AA232">
            <v>1.39</v>
          </cell>
          <cell r="AB232">
            <v>1.4</v>
          </cell>
          <cell r="AC232">
            <v>1.4039999999999999</v>
          </cell>
          <cell r="AD232">
            <v>1.4590000000000001</v>
          </cell>
          <cell r="AE232">
            <v>1.482</v>
          </cell>
          <cell r="AF232">
            <v>1.476</v>
          </cell>
          <cell r="AG232">
            <v>1.4850000000000001</v>
          </cell>
          <cell r="AH232">
            <v>1.4950000000000001</v>
          </cell>
          <cell r="AI232">
            <v>1.573</v>
          </cell>
          <cell r="AJ232">
            <v>1.585</v>
          </cell>
          <cell r="AK232">
            <v>1.591</v>
          </cell>
          <cell r="AL232">
            <v>1.619</v>
          </cell>
          <cell r="AM232">
            <v>1.679</v>
          </cell>
          <cell r="AN232">
            <v>1.734</v>
          </cell>
          <cell r="AO232">
            <v>1.7609999999999999</v>
          </cell>
          <cell r="AP232">
            <v>1.837</v>
          </cell>
          <cell r="AQ232">
            <v>1.87</v>
          </cell>
          <cell r="AR232">
            <v>1.901</v>
          </cell>
          <cell r="AS232">
            <v>1.9430000000000001</v>
          </cell>
          <cell r="AT232">
            <v>2.0449999999999999</v>
          </cell>
          <cell r="AU232">
            <v>2.2040000000000002</v>
          </cell>
          <cell r="AV232">
            <v>2.2829999999999999</v>
          </cell>
          <cell r="AW232">
            <v>2.5910000000000002</v>
          </cell>
          <cell r="AX232">
            <v>2.7370000000000001</v>
          </cell>
          <cell r="AY232">
            <v>2.8439999999999999</v>
          </cell>
          <cell r="AZ232">
            <v>2.9220000000000002</v>
          </cell>
          <cell r="BA232">
            <v>2.9260000000000002</v>
          </cell>
          <cell r="BB232">
            <v>2.9769999999999999</v>
          </cell>
          <cell r="BC232">
            <v>3.1030000000000002</v>
          </cell>
          <cell r="BD232">
            <v>3.2290000000000001</v>
          </cell>
          <cell r="BE232">
            <v>3.3860000000000001</v>
          </cell>
          <cell r="BF232">
            <v>3.4460000000000002</v>
          </cell>
          <cell r="BG232">
            <v>3.5449999999999999</v>
          </cell>
          <cell r="BH232">
            <v>3.7490000000000001</v>
          </cell>
          <cell r="BI232">
            <v>3.8210000000000002</v>
          </cell>
          <cell r="BJ232">
            <v>4.0019999999999998</v>
          </cell>
          <cell r="BK232">
            <v>4.1760000000000002</v>
          </cell>
          <cell r="BL232">
            <v>4.4939999999999998</v>
          </cell>
          <cell r="BM232">
            <v>4.5350000000000001</v>
          </cell>
          <cell r="BN232">
            <v>4.6440000000000001</v>
          </cell>
          <cell r="BO232">
            <v>4.657</v>
          </cell>
          <cell r="BP232">
            <v>4.7530000000000001</v>
          </cell>
          <cell r="BQ232">
            <v>4.7939999999999996</v>
          </cell>
          <cell r="BR232">
            <v>4.835</v>
          </cell>
          <cell r="BS232">
            <v>4.8860000000000001</v>
          </cell>
          <cell r="BT232">
            <v>5.0389999999999997</v>
          </cell>
          <cell r="BU232">
            <v>5.2060000000000004</v>
          </cell>
          <cell r="BV232">
            <v>5.4710000000000001</v>
          </cell>
          <cell r="BW232">
            <v>5.6680000000000001</v>
          </cell>
          <cell r="BX232">
            <v>5.883</v>
          </cell>
          <cell r="BY232">
            <v>6.2409999999999997</v>
          </cell>
          <cell r="BZ232">
            <v>6.69</v>
          </cell>
          <cell r="CA232">
            <v>6.8289999999999997</v>
          </cell>
          <cell r="CB232">
            <v>7.2119999999999997</v>
          </cell>
          <cell r="CC232">
            <v>7.5410000000000004</v>
          </cell>
          <cell r="CD232">
            <v>7.843</v>
          </cell>
          <cell r="CE232">
            <v>8.1980000000000004</v>
          </cell>
          <cell r="CF232">
            <v>8.3490000000000002</v>
          </cell>
          <cell r="CG232">
            <v>8.5090000000000003</v>
          </cell>
          <cell r="CH232">
            <v>8.6739999999999995</v>
          </cell>
          <cell r="CI232">
            <v>8.9760000000000009</v>
          </cell>
          <cell r="CJ232">
            <v>9.1630000000000003</v>
          </cell>
          <cell r="CK232">
            <v>9.3529999999999998</v>
          </cell>
          <cell r="CL232">
            <v>9.9510000000000005</v>
          </cell>
          <cell r="CM232">
            <v>10.721</v>
          </cell>
          <cell r="CN232">
            <v>10.991</v>
          </cell>
          <cell r="CO232">
            <v>11.959</v>
          </cell>
          <cell r="CP232">
            <v>12.446999999999999</v>
          </cell>
          <cell r="CQ232">
            <v>13.454000000000001</v>
          </cell>
          <cell r="CR232">
            <v>13.932</v>
          </cell>
          <cell r="CS232">
            <v>14.874000000000001</v>
          </cell>
          <cell r="CT232">
            <v>15.821</v>
          </cell>
          <cell r="CU232">
            <v>17.231999999999999</v>
          </cell>
          <cell r="CV232">
            <v>18.100999999999999</v>
          </cell>
        </row>
        <row r="233">
          <cell r="B233" t="str">
            <v>CA31</v>
          </cell>
          <cell r="C233" t="str">
            <v>T66</v>
          </cell>
          <cell r="D233" t="str">
            <v>D.M.T. 0.475,00 Km</v>
          </cell>
          <cell r="E233">
            <v>0.84799999999999998</v>
          </cell>
          <cell r="F233">
            <v>0.84899999999999998</v>
          </cell>
          <cell r="G233">
            <v>0.87</v>
          </cell>
          <cell r="H233">
            <v>0.88400000000000001</v>
          </cell>
          <cell r="I233">
            <v>0.89700000000000002</v>
          </cell>
          <cell r="J233">
            <v>0.91100000000000003</v>
          </cell>
          <cell r="K233">
            <v>0.92900000000000005</v>
          </cell>
          <cell r="L233">
            <v>0.96899999999999997</v>
          </cell>
          <cell r="M233">
            <v>0.97399999999999998</v>
          </cell>
          <cell r="N233">
            <v>0.97599999999999998</v>
          </cell>
          <cell r="O233">
            <v>1.0009999999999999</v>
          </cell>
          <cell r="P233">
            <v>1.036</v>
          </cell>
          <cell r="Q233">
            <v>1.0900000000000001</v>
          </cell>
          <cell r="R233">
            <v>1.1559999999999999</v>
          </cell>
          <cell r="S233">
            <v>1.1779999999999999</v>
          </cell>
          <cell r="T233">
            <v>1.2150000000000001</v>
          </cell>
          <cell r="U233">
            <v>1.274</v>
          </cell>
          <cell r="V233">
            <v>1.2669999999999999</v>
          </cell>
          <cell r="W233">
            <v>1.3129999999999999</v>
          </cell>
          <cell r="X233">
            <v>1.3180000000000001</v>
          </cell>
          <cell r="Y233">
            <v>1.34</v>
          </cell>
          <cell r="Z233">
            <v>1.3560000000000001</v>
          </cell>
          <cell r="AA233">
            <v>1.377</v>
          </cell>
          <cell r="AB233">
            <v>1.387</v>
          </cell>
          <cell r="AC233">
            <v>1.391</v>
          </cell>
          <cell r="AD233">
            <v>1.446</v>
          </cell>
          <cell r="AE233">
            <v>1.468</v>
          </cell>
          <cell r="AF233">
            <v>1.462</v>
          </cell>
          <cell r="AG233">
            <v>1.4710000000000001</v>
          </cell>
          <cell r="AH233">
            <v>1.4810000000000001</v>
          </cell>
          <cell r="AI233">
            <v>1.5580000000000001</v>
          </cell>
          <cell r="AJ233">
            <v>1.571</v>
          </cell>
          <cell r="AK233">
            <v>1.5760000000000001</v>
          </cell>
          <cell r="AL233">
            <v>1.603</v>
          </cell>
          <cell r="AM233">
            <v>1.6639999999999999</v>
          </cell>
          <cell r="AN233">
            <v>1.718</v>
          </cell>
          <cell r="AO233">
            <v>1.7450000000000001</v>
          </cell>
          <cell r="AP233">
            <v>1.821</v>
          </cell>
          <cell r="AQ233">
            <v>1.853</v>
          </cell>
          <cell r="AR233">
            <v>1.8839999999999999</v>
          </cell>
          <cell r="AS233">
            <v>1.9259999999999999</v>
          </cell>
          <cell r="AT233">
            <v>2.0259999999999998</v>
          </cell>
          <cell r="AU233">
            <v>2.1840000000000002</v>
          </cell>
          <cell r="AV233">
            <v>2.2629999999999999</v>
          </cell>
          <cell r="AW233">
            <v>2.5680000000000001</v>
          </cell>
          <cell r="AX233">
            <v>2.7130000000000001</v>
          </cell>
          <cell r="AY233">
            <v>2.819</v>
          </cell>
          <cell r="AZ233">
            <v>2.8969999999999998</v>
          </cell>
          <cell r="BA233">
            <v>2.9009999999999998</v>
          </cell>
          <cell r="BB233">
            <v>2.9510000000000001</v>
          </cell>
          <cell r="BC233">
            <v>3.0760000000000001</v>
          </cell>
          <cell r="BD233">
            <v>3.2010000000000001</v>
          </cell>
          <cell r="BE233">
            <v>3.3559999999999999</v>
          </cell>
          <cell r="BF233">
            <v>3.4159999999999999</v>
          </cell>
          <cell r="BG233">
            <v>3.5139999999999998</v>
          </cell>
          <cell r="BH233">
            <v>3.7149999999999999</v>
          </cell>
          <cell r="BI233">
            <v>3.786</v>
          </cell>
          <cell r="BJ233">
            <v>3.9649999999999999</v>
          </cell>
          <cell r="BK233">
            <v>4.1379999999999999</v>
          </cell>
          <cell r="BL233">
            <v>4.4539999999999997</v>
          </cell>
          <cell r="BM233">
            <v>4.4950000000000001</v>
          </cell>
          <cell r="BN233">
            <v>4.6020000000000003</v>
          </cell>
          <cell r="BO233">
            <v>4.6139999999999999</v>
          </cell>
          <cell r="BP233">
            <v>4.7089999999999996</v>
          </cell>
          <cell r="BQ233">
            <v>4.75</v>
          </cell>
          <cell r="BR233">
            <v>4.7910000000000004</v>
          </cell>
          <cell r="BS233">
            <v>4.8410000000000002</v>
          </cell>
          <cell r="BT233">
            <v>4.9909999999999997</v>
          </cell>
          <cell r="BU233">
            <v>5.1580000000000004</v>
          </cell>
          <cell r="BV233">
            <v>5.42</v>
          </cell>
          <cell r="BW233">
            <v>5.6150000000000002</v>
          </cell>
          <cell r="BX233">
            <v>5.8280000000000003</v>
          </cell>
          <cell r="BY233">
            <v>6.1849999999999996</v>
          </cell>
          <cell r="BZ233">
            <v>6.63</v>
          </cell>
          <cell r="CA233">
            <v>6.7679999999999998</v>
          </cell>
          <cell r="CB233">
            <v>7.1479999999999997</v>
          </cell>
          <cell r="CC233">
            <v>7.4749999999999996</v>
          </cell>
          <cell r="CD233">
            <v>7.7750000000000004</v>
          </cell>
          <cell r="CE233">
            <v>8.125</v>
          </cell>
          <cell r="CF233">
            <v>8.2729999999999997</v>
          </cell>
          <cell r="CG233">
            <v>8.4309999999999992</v>
          </cell>
          <cell r="CH233">
            <v>8.5939999999999994</v>
          </cell>
          <cell r="CI233">
            <v>8.891</v>
          </cell>
          <cell r="CJ233">
            <v>9.0760000000000005</v>
          </cell>
          <cell r="CK233">
            <v>9.2639999999999993</v>
          </cell>
          <cell r="CL233">
            <v>9.8580000000000005</v>
          </cell>
          <cell r="CM233">
            <v>10.622</v>
          </cell>
          <cell r="CN233">
            <v>10.888</v>
          </cell>
          <cell r="CO233">
            <v>11.848000000000001</v>
          </cell>
          <cell r="CP233">
            <v>12.331</v>
          </cell>
          <cell r="CQ233">
            <v>13.333</v>
          </cell>
          <cell r="CR233">
            <v>13.805</v>
          </cell>
          <cell r="CS233">
            <v>14.739000000000001</v>
          </cell>
          <cell r="CT233">
            <v>15.68</v>
          </cell>
          <cell r="CU233">
            <v>17.076000000000001</v>
          </cell>
          <cell r="CV233">
            <v>17.937000000000001</v>
          </cell>
        </row>
        <row r="234">
          <cell r="B234" t="str">
            <v>CA32</v>
          </cell>
          <cell r="C234" t="str">
            <v>T67</v>
          </cell>
          <cell r="D234" t="str">
            <v>D.M.T. 0.500,00 Km</v>
          </cell>
          <cell r="E234">
            <v>0.84499999999999997</v>
          </cell>
          <cell r="F234">
            <v>0.84699999999999998</v>
          </cell>
          <cell r="G234">
            <v>0.86699999999999999</v>
          </cell>
          <cell r="H234">
            <v>0.88200000000000001</v>
          </cell>
          <cell r="I234">
            <v>0.89400000000000002</v>
          </cell>
          <cell r="J234">
            <v>0.90800000000000003</v>
          </cell>
          <cell r="K234">
            <v>0.92600000000000005</v>
          </cell>
          <cell r="L234">
            <v>0.96599999999999997</v>
          </cell>
          <cell r="M234">
            <v>0.97099999999999997</v>
          </cell>
          <cell r="N234">
            <v>0.97299999999999998</v>
          </cell>
          <cell r="O234">
            <v>0.997</v>
          </cell>
          <cell r="P234">
            <v>1.0329999999999999</v>
          </cell>
          <cell r="Q234">
            <v>1.087</v>
          </cell>
          <cell r="R234">
            <v>1.153</v>
          </cell>
          <cell r="S234">
            <v>1.175</v>
          </cell>
          <cell r="T234">
            <v>1.2110000000000001</v>
          </cell>
          <cell r="U234">
            <v>1.27</v>
          </cell>
          <cell r="V234">
            <v>1.2629999999999999</v>
          </cell>
          <cell r="W234">
            <v>1.3089999999999999</v>
          </cell>
          <cell r="X234">
            <v>1.3140000000000001</v>
          </cell>
          <cell r="Y234">
            <v>1.3360000000000001</v>
          </cell>
          <cell r="Z234">
            <v>1.3520000000000001</v>
          </cell>
          <cell r="AA234">
            <v>1.373</v>
          </cell>
          <cell r="AB234">
            <v>1.3819999999999999</v>
          </cell>
          <cell r="AC234">
            <v>1.3859999999999999</v>
          </cell>
          <cell r="AD234">
            <v>1.4410000000000001</v>
          </cell>
          <cell r="AE234">
            <v>1.4630000000000001</v>
          </cell>
          <cell r="AF234">
            <v>1.4570000000000001</v>
          </cell>
          <cell r="AG234">
            <v>1.466</v>
          </cell>
          <cell r="AH234">
            <v>1.476</v>
          </cell>
          <cell r="AI234">
            <v>1.5529999999999999</v>
          </cell>
          <cell r="AJ234">
            <v>1.5649999999999999</v>
          </cell>
          <cell r="AK234">
            <v>1.57</v>
          </cell>
          <cell r="AL234">
            <v>1.5980000000000001</v>
          </cell>
          <cell r="AM234">
            <v>1.6579999999999999</v>
          </cell>
          <cell r="AN234">
            <v>1.7130000000000001</v>
          </cell>
          <cell r="AO234">
            <v>1.7390000000000001</v>
          </cell>
          <cell r="AP234">
            <v>1.8149999999999999</v>
          </cell>
          <cell r="AQ234">
            <v>1.847</v>
          </cell>
          <cell r="AR234">
            <v>1.8779999999999999</v>
          </cell>
          <cell r="AS234">
            <v>1.92</v>
          </cell>
          <cell r="AT234">
            <v>2.0190000000000001</v>
          </cell>
          <cell r="AU234">
            <v>2.177</v>
          </cell>
          <cell r="AV234">
            <v>2.2559999999999998</v>
          </cell>
          <cell r="AW234">
            <v>2.56</v>
          </cell>
          <cell r="AX234">
            <v>2.7050000000000001</v>
          </cell>
          <cell r="AY234">
            <v>2.8109999999999999</v>
          </cell>
          <cell r="AZ234">
            <v>2.8889999999999998</v>
          </cell>
          <cell r="BA234">
            <v>2.8919999999999999</v>
          </cell>
          <cell r="BB234">
            <v>2.9430000000000001</v>
          </cell>
          <cell r="BC234">
            <v>3.0670000000000002</v>
          </cell>
          <cell r="BD234">
            <v>3.1909999999999998</v>
          </cell>
          <cell r="BE234">
            <v>3.3460000000000001</v>
          </cell>
          <cell r="BF234">
            <v>3.4060000000000001</v>
          </cell>
          <cell r="BG234">
            <v>3.504</v>
          </cell>
          <cell r="BH234">
            <v>3.7040000000000002</v>
          </cell>
          <cell r="BI234">
            <v>3.7749999999999999</v>
          </cell>
          <cell r="BJ234">
            <v>3.952</v>
          </cell>
          <cell r="BK234">
            <v>4.1260000000000003</v>
          </cell>
          <cell r="BL234">
            <v>4.4409999999999998</v>
          </cell>
          <cell r="BM234">
            <v>4.4809999999999999</v>
          </cell>
          <cell r="BN234">
            <v>4.5869999999999997</v>
          </cell>
          <cell r="BO234">
            <v>4.5999999999999996</v>
          </cell>
          <cell r="BP234">
            <v>4.6950000000000003</v>
          </cell>
          <cell r="BQ234">
            <v>4.7350000000000003</v>
          </cell>
          <cell r="BR234">
            <v>4.7750000000000004</v>
          </cell>
          <cell r="BS234">
            <v>4.8250000000000002</v>
          </cell>
          <cell r="BT234">
            <v>4.9749999999999996</v>
          </cell>
          <cell r="BU234">
            <v>5.141</v>
          </cell>
          <cell r="BV234">
            <v>5.4020000000000001</v>
          </cell>
          <cell r="BW234">
            <v>5.5970000000000004</v>
          </cell>
          <cell r="BX234">
            <v>5.81</v>
          </cell>
          <cell r="BY234">
            <v>6.1660000000000004</v>
          </cell>
          <cell r="BZ234">
            <v>6.61</v>
          </cell>
          <cell r="CA234">
            <v>6.7469999999999999</v>
          </cell>
          <cell r="CB234">
            <v>7.1260000000000003</v>
          </cell>
          <cell r="CC234">
            <v>7.452</v>
          </cell>
          <cell r="CD234">
            <v>7.7519999999999998</v>
          </cell>
          <cell r="CE234">
            <v>8.1</v>
          </cell>
          <cell r="CF234">
            <v>8.2469999999999999</v>
          </cell>
          <cell r="CG234">
            <v>8.4049999999999994</v>
          </cell>
          <cell r="CH234">
            <v>8.5670000000000002</v>
          </cell>
          <cell r="CI234">
            <v>8.8629999999999995</v>
          </cell>
          <cell r="CJ234">
            <v>9.0470000000000006</v>
          </cell>
          <cell r="CK234">
            <v>9.234</v>
          </cell>
          <cell r="CL234">
            <v>9.8260000000000005</v>
          </cell>
          <cell r="CM234">
            <v>10.589</v>
          </cell>
          <cell r="CN234">
            <v>10.853999999999999</v>
          </cell>
          <cell r="CO234">
            <v>11.811</v>
          </cell>
          <cell r="CP234">
            <v>12.292</v>
          </cell>
          <cell r="CQ234">
            <v>13.292</v>
          </cell>
          <cell r="CR234">
            <v>13.762</v>
          </cell>
          <cell r="CS234">
            <v>14.694000000000001</v>
          </cell>
          <cell r="CT234">
            <v>15.632999999999999</v>
          </cell>
          <cell r="CU234">
            <v>17.023</v>
          </cell>
          <cell r="CV234">
            <v>17.882000000000001</v>
          </cell>
        </row>
        <row r="235">
          <cell r="B235" t="str">
            <v>CA33</v>
          </cell>
          <cell r="C235" t="str">
            <v>T68</v>
          </cell>
          <cell r="D235" t="str">
            <v>D.M.T. 0.600,00 Km</v>
          </cell>
          <cell r="E235">
            <v>0.83699999999999997</v>
          </cell>
          <cell r="F235">
            <v>0.83899999999999997</v>
          </cell>
          <cell r="G235">
            <v>0.85899999999999999</v>
          </cell>
          <cell r="H235">
            <v>0.873</v>
          </cell>
          <cell r="I235">
            <v>0.88600000000000001</v>
          </cell>
          <cell r="J235">
            <v>0.9</v>
          </cell>
          <cell r="K235">
            <v>0.91600000000000004</v>
          </cell>
          <cell r="L235">
            <v>0.95599999999999996</v>
          </cell>
          <cell r="M235">
            <v>0.96099999999999997</v>
          </cell>
          <cell r="N235">
            <v>0.96299999999999997</v>
          </cell>
          <cell r="O235">
            <v>0.98699999999999999</v>
          </cell>
          <cell r="P235">
            <v>1.022</v>
          </cell>
          <cell r="Q235">
            <v>1.075</v>
          </cell>
          <cell r="R235">
            <v>1.141</v>
          </cell>
          <cell r="S235">
            <v>1.163</v>
          </cell>
          <cell r="T235">
            <v>1.1990000000000001</v>
          </cell>
          <cell r="U235">
            <v>1.258</v>
          </cell>
          <cell r="V235">
            <v>1.2509999999999999</v>
          </cell>
          <cell r="W235">
            <v>1.296</v>
          </cell>
          <cell r="X235">
            <v>1.3009999999999999</v>
          </cell>
          <cell r="Y235">
            <v>1.3220000000000001</v>
          </cell>
          <cell r="Z235">
            <v>1.3380000000000001</v>
          </cell>
          <cell r="AA235">
            <v>1.359</v>
          </cell>
          <cell r="AB235">
            <v>1.3680000000000001</v>
          </cell>
          <cell r="AC235">
            <v>1.3720000000000001</v>
          </cell>
          <cell r="AD235">
            <v>1.427</v>
          </cell>
          <cell r="AE235">
            <v>1.448</v>
          </cell>
          <cell r="AF235">
            <v>1.4419999999999999</v>
          </cell>
          <cell r="AG235">
            <v>1.4510000000000001</v>
          </cell>
          <cell r="AH235">
            <v>1.4610000000000001</v>
          </cell>
          <cell r="AI235">
            <v>1.5369999999999999</v>
          </cell>
          <cell r="AJ235">
            <v>1.5489999999999999</v>
          </cell>
          <cell r="AK235">
            <v>1.554</v>
          </cell>
          <cell r="AL235">
            <v>1.581</v>
          </cell>
          <cell r="AM235">
            <v>1.641</v>
          </cell>
          <cell r="AN235">
            <v>1.696</v>
          </cell>
          <cell r="AO235">
            <v>1.722</v>
          </cell>
          <cell r="AP235">
            <v>1.7969999999999999</v>
          </cell>
          <cell r="AQ235">
            <v>1.8280000000000001</v>
          </cell>
          <cell r="AR235">
            <v>1.859</v>
          </cell>
          <cell r="AS235">
            <v>1.9</v>
          </cell>
          <cell r="AT235">
            <v>1.9990000000000001</v>
          </cell>
          <cell r="AU235">
            <v>2.1549999999999998</v>
          </cell>
          <cell r="AV235">
            <v>2.2330000000000001</v>
          </cell>
          <cell r="AW235">
            <v>2.5350000000000001</v>
          </cell>
          <cell r="AX235">
            <v>2.6789999999999998</v>
          </cell>
          <cell r="AY235">
            <v>2.7839999999999998</v>
          </cell>
          <cell r="AZ235">
            <v>2.8610000000000002</v>
          </cell>
          <cell r="BA235">
            <v>2.8650000000000002</v>
          </cell>
          <cell r="BB235">
            <v>2.915</v>
          </cell>
          <cell r="BC235">
            <v>3.0369999999999999</v>
          </cell>
          <cell r="BD235">
            <v>3.161</v>
          </cell>
          <cell r="BE235">
            <v>3.3149999999999999</v>
          </cell>
          <cell r="BF235">
            <v>3.3740000000000001</v>
          </cell>
          <cell r="BG235">
            <v>3.47</v>
          </cell>
          <cell r="BH235">
            <v>3.6669999999999998</v>
          </cell>
          <cell r="BI235">
            <v>3.7370000000000001</v>
          </cell>
          <cell r="BJ235">
            <v>3.9129999999999998</v>
          </cell>
          <cell r="BK235">
            <v>4.085</v>
          </cell>
          <cell r="BL235">
            <v>4.3979999999999997</v>
          </cell>
          <cell r="BM235">
            <v>4.4379999999999997</v>
          </cell>
          <cell r="BN235">
            <v>4.5419999999999998</v>
          </cell>
          <cell r="BO235">
            <v>4.5549999999999997</v>
          </cell>
          <cell r="BP235">
            <v>4.6479999999999997</v>
          </cell>
          <cell r="BQ235">
            <v>4.6870000000000003</v>
          </cell>
          <cell r="BR235">
            <v>4.7270000000000003</v>
          </cell>
          <cell r="BS235">
            <v>4.7770000000000001</v>
          </cell>
          <cell r="BT235">
            <v>4.9240000000000004</v>
          </cell>
          <cell r="BU235">
            <v>5.0890000000000004</v>
          </cell>
          <cell r="BV235">
            <v>5.3470000000000004</v>
          </cell>
          <cell r="BW235">
            <v>5.54</v>
          </cell>
          <cell r="BX235">
            <v>5.7510000000000003</v>
          </cell>
          <cell r="BY235">
            <v>6.1059999999999999</v>
          </cell>
          <cell r="BZ235">
            <v>6.5469999999999997</v>
          </cell>
          <cell r="CA235">
            <v>6.681</v>
          </cell>
          <cell r="CB235">
            <v>7.0579999999999998</v>
          </cell>
          <cell r="CC235">
            <v>7.3819999999999997</v>
          </cell>
          <cell r="CD235">
            <v>7.6790000000000003</v>
          </cell>
          <cell r="CE235">
            <v>8.02</v>
          </cell>
          <cell r="CF235">
            <v>8.1660000000000004</v>
          </cell>
          <cell r="CG235">
            <v>8.3209999999999997</v>
          </cell>
          <cell r="CH235">
            <v>8.4819999999999993</v>
          </cell>
          <cell r="CI235">
            <v>8.7720000000000002</v>
          </cell>
          <cell r="CJ235">
            <v>8.9540000000000006</v>
          </cell>
          <cell r="CK235">
            <v>9.1379999999999999</v>
          </cell>
          <cell r="CL235">
            <v>9.7260000000000009</v>
          </cell>
          <cell r="CM235">
            <v>10.483000000000001</v>
          </cell>
          <cell r="CN235">
            <v>10.744999999999999</v>
          </cell>
          <cell r="CO235">
            <v>11.692</v>
          </cell>
          <cell r="CP235">
            <v>12.167999999999999</v>
          </cell>
          <cell r="CQ235">
            <v>13.163</v>
          </cell>
          <cell r="CR235">
            <v>13.628</v>
          </cell>
          <cell r="CS235">
            <v>14.55</v>
          </cell>
          <cell r="CT235">
            <v>15.483000000000001</v>
          </cell>
          <cell r="CU235">
            <v>16.856999999999999</v>
          </cell>
          <cell r="CV235">
            <v>17.707000000000001</v>
          </cell>
        </row>
        <row r="236">
          <cell r="B236" t="str">
            <v>CA34</v>
          </cell>
          <cell r="C236" t="str">
            <v>T69</v>
          </cell>
          <cell r="D236" t="str">
            <v>D.M.T. 0.800,00 Km</v>
          </cell>
          <cell r="E236">
            <v>0.82699999999999996</v>
          </cell>
          <cell r="F236">
            <v>0.82799999999999996</v>
          </cell>
          <cell r="G236">
            <v>0.84799999999999998</v>
          </cell>
          <cell r="H236">
            <v>0.86199999999999999</v>
          </cell>
          <cell r="I236">
            <v>0.875</v>
          </cell>
          <cell r="J236">
            <v>0.88900000000000001</v>
          </cell>
          <cell r="K236">
            <v>0.90400000000000003</v>
          </cell>
          <cell r="L236">
            <v>0.94399999999999995</v>
          </cell>
          <cell r="M236">
            <v>0.94899999999999995</v>
          </cell>
          <cell r="N236">
            <v>0.95099999999999996</v>
          </cell>
          <cell r="O236">
            <v>0.97499999999999998</v>
          </cell>
          <cell r="P236">
            <v>1.0089999999999999</v>
          </cell>
          <cell r="Q236">
            <v>1.0609999999999999</v>
          </cell>
          <cell r="R236">
            <v>1.127</v>
          </cell>
          <cell r="S236">
            <v>1.1479999999999999</v>
          </cell>
          <cell r="T236">
            <v>1.1839999999999999</v>
          </cell>
          <cell r="U236">
            <v>1.2430000000000001</v>
          </cell>
          <cell r="V236">
            <v>1.236</v>
          </cell>
          <cell r="W236">
            <v>1.28</v>
          </cell>
          <cell r="X236">
            <v>1.284</v>
          </cell>
          <cell r="Y236">
            <v>1.3049999999999999</v>
          </cell>
          <cell r="Z236">
            <v>1.321</v>
          </cell>
          <cell r="AA236">
            <v>1.341</v>
          </cell>
          <cell r="AB236">
            <v>1.35</v>
          </cell>
          <cell r="AC236">
            <v>1.3540000000000001</v>
          </cell>
          <cell r="AD236">
            <v>1.4079999999999999</v>
          </cell>
          <cell r="AE236">
            <v>1.43</v>
          </cell>
          <cell r="AF236">
            <v>1.4239999999999999</v>
          </cell>
          <cell r="AG236">
            <v>1.4319999999999999</v>
          </cell>
          <cell r="AH236">
            <v>1.4419999999999999</v>
          </cell>
          <cell r="AI236">
            <v>1.5169999999999999</v>
          </cell>
          <cell r="AJ236">
            <v>1.5289999999999999</v>
          </cell>
          <cell r="AK236">
            <v>1.5329999999999999</v>
          </cell>
          <cell r="AL236">
            <v>1.56</v>
          </cell>
          <cell r="AM236">
            <v>1.62</v>
          </cell>
          <cell r="AN236">
            <v>1.6739999999999999</v>
          </cell>
          <cell r="AO236">
            <v>1.7</v>
          </cell>
          <cell r="AP236">
            <v>1.7749999999999999</v>
          </cell>
          <cell r="AQ236">
            <v>1.8049999999999999</v>
          </cell>
          <cell r="AR236">
            <v>1.8360000000000001</v>
          </cell>
          <cell r="AS236">
            <v>1.8759999999999999</v>
          </cell>
          <cell r="AT236">
            <v>1.9730000000000001</v>
          </cell>
          <cell r="AU236">
            <v>2.1280000000000001</v>
          </cell>
          <cell r="AV236">
            <v>2.206</v>
          </cell>
          <cell r="AW236">
            <v>2.504</v>
          </cell>
          <cell r="AX236">
            <v>2.6469999999999998</v>
          </cell>
          <cell r="AY236">
            <v>2.7509999999999999</v>
          </cell>
          <cell r="AZ236">
            <v>2.827</v>
          </cell>
          <cell r="BA236">
            <v>2.831</v>
          </cell>
          <cell r="BB236">
            <v>2.88</v>
          </cell>
          <cell r="BC236">
            <v>3.0009999999999999</v>
          </cell>
          <cell r="BD236">
            <v>3.1230000000000002</v>
          </cell>
          <cell r="BE236">
            <v>3.2749999999999999</v>
          </cell>
          <cell r="BF236">
            <v>3.3340000000000001</v>
          </cell>
          <cell r="BG236">
            <v>3.4279999999999999</v>
          </cell>
          <cell r="BH236">
            <v>3.6219999999999999</v>
          </cell>
          <cell r="BI236">
            <v>3.6909999999999998</v>
          </cell>
          <cell r="BJ236">
            <v>3.863</v>
          </cell>
          <cell r="BK236">
            <v>4.0339999999999998</v>
          </cell>
          <cell r="BL236">
            <v>4.3449999999999998</v>
          </cell>
          <cell r="BM236">
            <v>4.3840000000000003</v>
          </cell>
          <cell r="BN236">
            <v>4.4850000000000003</v>
          </cell>
          <cell r="BO236">
            <v>4.4980000000000002</v>
          </cell>
          <cell r="BP236">
            <v>4.5890000000000004</v>
          </cell>
          <cell r="BQ236">
            <v>4.6280000000000001</v>
          </cell>
          <cell r="BR236">
            <v>4.6669999999999998</v>
          </cell>
          <cell r="BS236">
            <v>4.7160000000000002</v>
          </cell>
          <cell r="BT236">
            <v>4.859</v>
          </cell>
          <cell r="BU236">
            <v>5.0229999999999997</v>
          </cell>
          <cell r="BV236">
            <v>5.2779999999999996</v>
          </cell>
          <cell r="BW236">
            <v>5.4690000000000003</v>
          </cell>
          <cell r="BX236">
            <v>5.6779999999999999</v>
          </cell>
          <cell r="BY236">
            <v>6.03</v>
          </cell>
          <cell r="BZ236">
            <v>6.4669999999999996</v>
          </cell>
          <cell r="CA236">
            <v>6.5990000000000002</v>
          </cell>
          <cell r="CB236">
            <v>6.9720000000000004</v>
          </cell>
          <cell r="CC236">
            <v>7.2930000000000001</v>
          </cell>
          <cell r="CD236">
            <v>7.5880000000000001</v>
          </cell>
          <cell r="CE236">
            <v>7.9210000000000003</v>
          </cell>
          <cell r="CF236">
            <v>8.0649999999999995</v>
          </cell>
          <cell r="CG236">
            <v>8.2170000000000005</v>
          </cell>
          <cell r="CH236">
            <v>8.375</v>
          </cell>
          <cell r="CI236">
            <v>8.6579999999999995</v>
          </cell>
          <cell r="CJ236">
            <v>8.8369999999999997</v>
          </cell>
          <cell r="CK236">
            <v>9.0180000000000007</v>
          </cell>
          <cell r="CL236">
            <v>9.6020000000000003</v>
          </cell>
          <cell r="CM236">
            <v>10.351000000000001</v>
          </cell>
          <cell r="CN236">
            <v>10.608000000000001</v>
          </cell>
          <cell r="CO236">
            <v>11.544</v>
          </cell>
          <cell r="CP236">
            <v>12.013999999999999</v>
          </cell>
          <cell r="CQ236">
            <v>13.000999999999999</v>
          </cell>
          <cell r="CR236">
            <v>13.459</v>
          </cell>
          <cell r="CS236">
            <v>14.371</v>
          </cell>
          <cell r="CT236">
            <v>15.295999999999999</v>
          </cell>
          <cell r="CU236">
            <v>16.649000000000001</v>
          </cell>
          <cell r="CV236">
            <v>17.489000000000001</v>
          </cell>
        </row>
        <row r="237">
          <cell r="B237" t="str">
            <v>CA35</v>
          </cell>
          <cell r="C237" t="str">
            <v>T70</v>
          </cell>
          <cell r="D237" t="str">
            <v>D.M.T. 1.000,00 Km</v>
          </cell>
          <cell r="E237">
            <v>0.82099999999999995</v>
          </cell>
          <cell r="F237">
            <v>0.82199999999999995</v>
          </cell>
          <cell r="G237">
            <v>0.84199999999999997</v>
          </cell>
          <cell r="H237">
            <v>0.85599999999999998</v>
          </cell>
          <cell r="I237">
            <v>0.86899999999999999</v>
          </cell>
          <cell r="J237">
            <v>0.88200000000000001</v>
          </cell>
          <cell r="K237">
            <v>0.89700000000000002</v>
          </cell>
          <cell r="L237">
            <v>0.93700000000000006</v>
          </cell>
          <cell r="M237">
            <v>0.94199999999999995</v>
          </cell>
          <cell r="N237">
            <v>0.94399999999999995</v>
          </cell>
          <cell r="O237">
            <v>0.96699999999999997</v>
          </cell>
          <cell r="P237">
            <v>1.002</v>
          </cell>
          <cell r="Q237">
            <v>1.0529999999999999</v>
          </cell>
          <cell r="R237">
            <v>1.119</v>
          </cell>
          <cell r="S237">
            <v>1.139</v>
          </cell>
          <cell r="T237">
            <v>1.175</v>
          </cell>
          <cell r="U237">
            <v>1.234</v>
          </cell>
          <cell r="V237">
            <v>1.2270000000000001</v>
          </cell>
          <cell r="W237">
            <v>1.27</v>
          </cell>
          <cell r="X237">
            <v>1.2749999999999999</v>
          </cell>
          <cell r="Y237">
            <v>1.2949999999999999</v>
          </cell>
          <cell r="Z237">
            <v>1.31</v>
          </cell>
          <cell r="AA237">
            <v>1.33</v>
          </cell>
          <cell r="AB237">
            <v>1.339</v>
          </cell>
          <cell r="AC237">
            <v>1.343</v>
          </cell>
          <cell r="AD237">
            <v>1.3979999999999999</v>
          </cell>
          <cell r="AE237">
            <v>1.4179999999999999</v>
          </cell>
          <cell r="AF237">
            <v>1.4119999999999999</v>
          </cell>
          <cell r="AG237">
            <v>1.421</v>
          </cell>
          <cell r="AH237">
            <v>1.43</v>
          </cell>
          <cell r="AI237">
            <v>1.5049999999999999</v>
          </cell>
          <cell r="AJ237">
            <v>1.516</v>
          </cell>
          <cell r="AK237">
            <v>1.5209999999999999</v>
          </cell>
          <cell r="AL237">
            <v>1.5469999999999999</v>
          </cell>
          <cell r="AM237">
            <v>1.607</v>
          </cell>
          <cell r="AN237">
            <v>1.661</v>
          </cell>
          <cell r="AO237">
            <v>1.6870000000000001</v>
          </cell>
          <cell r="AP237">
            <v>1.7609999999999999</v>
          </cell>
          <cell r="AQ237">
            <v>1.7909999999999999</v>
          </cell>
          <cell r="AR237">
            <v>1.8220000000000001</v>
          </cell>
          <cell r="AS237">
            <v>1.8620000000000001</v>
          </cell>
          <cell r="AT237">
            <v>1.958</v>
          </cell>
          <cell r="AU237">
            <v>2.1120000000000001</v>
          </cell>
          <cell r="AV237">
            <v>2.1890000000000001</v>
          </cell>
          <cell r="AW237">
            <v>2.4849999999999999</v>
          </cell>
          <cell r="AX237">
            <v>2.6280000000000001</v>
          </cell>
          <cell r="AY237">
            <v>2.7309999999999999</v>
          </cell>
          <cell r="AZ237">
            <v>2.8069999999999999</v>
          </cell>
          <cell r="BA237">
            <v>2.81</v>
          </cell>
          <cell r="BB237">
            <v>2.859</v>
          </cell>
          <cell r="BC237">
            <v>2.9790000000000001</v>
          </cell>
          <cell r="BD237">
            <v>3.101</v>
          </cell>
          <cell r="BE237">
            <v>3.2519999999999998</v>
          </cell>
          <cell r="BF237">
            <v>3.31</v>
          </cell>
          <cell r="BG237">
            <v>3.403</v>
          </cell>
          <cell r="BH237">
            <v>3.5950000000000002</v>
          </cell>
          <cell r="BI237">
            <v>3.6629999999999998</v>
          </cell>
          <cell r="BJ237">
            <v>3.8340000000000001</v>
          </cell>
          <cell r="BK237">
            <v>4.0030000000000001</v>
          </cell>
          <cell r="BL237">
            <v>4.3129999999999997</v>
          </cell>
          <cell r="BM237">
            <v>4.3520000000000003</v>
          </cell>
          <cell r="BN237">
            <v>4.4509999999999996</v>
          </cell>
          <cell r="BO237">
            <v>4.4640000000000004</v>
          </cell>
          <cell r="BP237">
            <v>4.5529999999999999</v>
          </cell>
          <cell r="BQ237">
            <v>4.5919999999999996</v>
          </cell>
          <cell r="BR237">
            <v>4.6310000000000002</v>
          </cell>
          <cell r="BS237">
            <v>4.6790000000000003</v>
          </cell>
          <cell r="BT237">
            <v>4.8209999999999997</v>
          </cell>
          <cell r="BU237">
            <v>4.984</v>
          </cell>
          <cell r="BV237">
            <v>5.2359999999999998</v>
          </cell>
          <cell r="BW237">
            <v>5.4269999999999996</v>
          </cell>
          <cell r="BX237">
            <v>5.6340000000000003</v>
          </cell>
          <cell r="BY237">
            <v>5.9850000000000003</v>
          </cell>
          <cell r="BZ237">
            <v>6.4189999999999996</v>
          </cell>
          <cell r="CA237">
            <v>6.55</v>
          </cell>
          <cell r="CB237">
            <v>6.92</v>
          </cell>
          <cell r="CC237">
            <v>7.24</v>
          </cell>
          <cell r="CD237">
            <v>7.5339999999999998</v>
          </cell>
          <cell r="CE237">
            <v>7.8620000000000001</v>
          </cell>
          <cell r="CF237">
            <v>8.0039999999999996</v>
          </cell>
          <cell r="CG237">
            <v>8.1549999999999994</v>
          </cell>
          <cell r="CH237">
            <v>8.31</v>
          </cell>
          <cell r="CI237">
            <v>8.59</v>
          </cell>
          <cell r="CJ237">
            <v>8.7669999999999995</v>
          </cell>
          <cell r="CK237">
            <v>8.9469999999999992</v>
          </cell>
          <cell r="CL237">
            <v>9.5269999999999992</v>
          </cell>
          <cell r="CM237">
            <v>10.272</v>
          </cell>
          <cell r="CN237">
            <v>10.526</v>
          </cell>
          <cell r="CO237">
            <v>11.456</v>
          </cell>
          <cell r="CP237">
            <v>11.920999999999999</v>
          </cell>
          <cell r="CQ237">
            <v>12.904</v>
          </cell>
          <cell r="CR237">
            <v>13.358000000000001</v>
          </cell>
          <cell r="CS237">
            <v>14.263</v>
          </cell>
          <cell r="CT237">
            <v>15.183</v>
          </cell>
          <cell r="CU237">
            <v>16.524000000000001</v>
          </cell>
          <cell r="CV237">
            <v>17.358000000000001</v>
          </cell>
        </row>
        <row r="243">
          <cell r="B243">
            <v>114</v>
          </cell>
          <cell r="C243">
            <v>114</v>
          </cell>
          <cell r="D243" t="str">
            <v>Caño chapa e=2,50</v>
          </cell>
          <cell r="E243">
            <v>8.5</v>
          </cell>
          <cell r="F243">
            <v>8.6</v>
          </cell>
          <cell r="G243">
            <v>8.69</v>
          </cell>
          <cell r="H243">
            <v>8.77</v>
          </cell>
          <cell r="I243">
            <v>8.85</v>
          </cell>
          <cell r="J243">
            <v>8.9499999999999993</v>
          </cell>
          <cell r="K243">
            <v>9.0399999999999991</v>
          </cell>
          <cell r="L243">
            <v>9.15</v>
          </cell>
          <cell r="M243">
            <v>9.27</v>
          </cell>
          <cell r="N243">
            <v>9.39</v>
          </cell>
          <cell r="O243">
            <v>9.5399999999999991</v>
          </cell>
          <cell r="P243">
            <v>9.7200000000000006</v>
          </cell>
          <cell r="Q243">
            <v>13.2</v>
          </cell>
          <cell r="R243">
            <v>14.5</v>
          </cell>
          <cell r="S243">
            <v>14.4</v>
          </cell>
          <cell r="T243">
            <v>14</v>
          </cell>
          <cell r="U243">
            <v>14</v>
          </cell>
          <cell r="V243">
            <v>13.6</v>
          </cell>
          <cell r="W243">
            <v>14.7</v>
          </cell>
          <cell r="X243">
            <v>14.5</v>
          </cell>
          <cell r="Y243">
            <v>14.85</v>
          </cell>
          <cell r="Z243">
            <v>14.9</v>
          </cell>
          <cell r="AA243">
            <v>15.3</v>
          </cell>
          <cell r="AB243">
            <v>15.75</v>
          </cell>
          <cell r="AC243">
            <v>15.65</v>
          </cell>
          <cell r="AD243">
            <v>15.2</v>
          </cell>
          <cell r="AE243">
            <v>15.35</v>
          </cell>
          <cell r="AF243">
            <v>15</v>
          </cell>
          <cell r="AG243">
            <v>15.3</v>
          </cell>
          <cell r="AH243">
            <v>15.75</v>
          </cell>
          <cell r="AI243">
            <v>16.7</v>
          </cell>
          <cell r="AJ243">
            <v>16.850000000000001</v>
          </cell>
          <cell r="AK243">
            <v>16.850000000000001</v>
          </cell>
          <cell r="AL243">
            <v>17.149999999999999</v>
          </cell>
          <cell r="AM243">
            <v>17.3</v>
          </cell>
          <cell r="AN243">
            <v>17.3</v>
          </cell>
          <cell r="AO243">
            <v>18.5</v>
          </cell>
          <cell r="AP243">
            <v>19.45</v>
          </cell>
          <cell r="AQ243">
            <v>20.100000000000001</v>
          </cell>
          <cell r="AR243">
            <v>19.95</v>
          </cell>
          <cell r="AS243">
            <v>23.5</v>
          </cell>
          <cell r="AT243">
            <v>27.8</v>
          </cell>
          <cell r="AU243">
            <v>26.8</v>
          </cell>
          <cell r="AV243">
            <v>29.5</v>
          </cell>
          <cell r="AW243">
            <v>39</v>
          </cell>
          <cell r="AX243">
            <v>35.1</v>
          </cell>
          <cell r="AY243">
            <v>35.1</v>
          </cell>
          <cell r="AZ243">
            <v>37.299999999999997</v>
          </cell>
          <cell r="BA243">
            <v>36.200000000000003</v>
          </cell>
          <cell r="BB243">
            <v>37.700000000000003</v>
          </cell>
          <cell r="BC243">
            <v>39</v>
          </cell>
          <cell r="BD243">
            <v>40.6</v>
          </cell>
          <cell r="BE243">
            <v>44</v>
          </cell>
          <cell r="BF243">
            <v>42.5</v>
          </cell>
          <cell r="BG243">
            <v>41.4</v>
          </cell>
          <cell r="BH243">
            <v>54</v>
          </cell>
          <cell r="BI243">
            <v>54.5</v>
          </cell>
          <cell r="BJ243">
            <v>56</v>
          </cell>
          <cell r="BK243">
            <v>57.5</v>
          </cell>
          <cell r="BL243">
            <v>58</v>
          </cell>
          <cell r="BM243">
            <v>58</v>
          </cell>
          <cell r="BN243">
            <v>58.25</v>
          </cell>
          <cell r="BO243">
            <v>59.5</v>
          </cell>
          <cell r="BP243">
            <v>61.75</v>
          </cell>
          <cell r="BQ243">
            <v>64.75</v>
          </cell>
          <cell r="BR243">
            <v>67.25</v>
          </cell>
          <cell r="BS243">
            <v>70</v>
          </cell>
          <cell r="BT243">
            <v>72.5</v>
          </cell>
          <cell r="BU243">
            <v>74.25</v>
          </cell>
          <cell r="BV243">
            <v>76.5</v>
          </cell>
          <cell r="BW243">
            <v>79.25</v>
          </cell>
          <cell r="BX243">
            <v>81.75</v>
          </cell>
          <cell r="BY243">
            <v>84.75</v>
          </cell>
          <cell r="BZ243">
            <v>87.75</v>
          </cell>
          <cell r="CA243">
            <v>90</v>
          </cell>
          <cell r="CB243">
            <v>92.25</v>
          </cell>
          <cell r="CC243">
            <v>93.25</v>
          </cell>
          <cell r="CD243">
            <v>94.25</v>
          </cell>
          <cell r="CE243">
            <v>95.25</v>
          </cell>
          <cell r="CF243">
            <v>96.25</v>
          </cell>
          <cell r="CG243">
            <v>97.5</v>
          </cell>
          <cell r="CH243">
            <v>98.5</v>
          </cell>
          <cell r="CI243">
            <v>99.5</v>
          </cell>
          <cell r="CJ243">
            <v>101</v>
          </cell>
          <cell r="CK243">
            <v>103</v>
          </cell>
          <cell r="CL243">
            <v>106</v>
          </cell>
          <cell r="CM243">
            <v>108.5</v>
          </cell>
          <cell r="CN243">
            <v>112.5</v>
          </cell>
          <cell r="CO243">
            <v>117</v>
          </cell>
          <cell r="CP243">
            <v>121.75</v>
          </cell>
          <cell r="CQ243">
            <v>127</v>
          </cell>
          <cell r="CR243">
            <v>133.75</v>
          </cell>
          <cell r="CS243">
            <v>141</v>
          </cell>
          <cell r="CT243">
            <v>150.75</v>
          </cell>
          <cell r="CU243">
            <v>160.5</v>
          </cell>
          <cell r="CV243">
            <v>170.5</v>
          </cell>
        </row>
        <row r="244">
          <cell r="B244">
            <v>115</v>
          </cell>
          <cell r="C244">
            <v>115</v>
          </cell>
          <cell r="D244" t="str">
            <v>Caño chapa e=2,00</v>
          </cell>
          <cell r="E244">
            <v>8.5</v>
          </cell>
          <cell r="F244">
            <v>8.6</v>
          </cell>
          <cell r="G244">
            <v>8.69</v>
          </cell>
          <cell r="H244">
            <v>8.77</v>
          </cell>
          <cell r="I244">
            <v>8.85</v>
          </cell>
          <cell r="J244">
            <v>8.9499999999999993</v>
          </cell>
          <cell r="K244">
            <v>9.0399999999999991</v>
          </cell>
          <cell r="L244">
            <v>9.15</v>
          </cell>
          <cell r="M244">
            <v>9.27</v>
          </cell>
          <cell r="N244">
            <v>9.39</v>
          </cell>
          <cell r="O244">
            <v>9.5399999999999991</v>
          </cell>
          <cell r="P244">
            <v>9.7200000000000006</v>
          </cell>
          <cell r="Q244">
            <v>13.2</v>
          </cell>
          <cell r="R244">
            <v>14.5</v>
          </cell>
          <cell r="S244">
            <v>14.4</v>
          </cell>
          <cell r="T244">
            <v>14</v>
          </cell>
          <cell r="U244">
            <v>14</v>
          </cell>
          <cell r="V244">
            <v>13.6</v>
          </cell>
          <cell r="W244">
            <v>14.7</v>
          </cell>
          <cell r="X244">
            <v>14.5</v>
          </cell>
          <cell r="Y244">
            <v>14.85</v>
          </cell>
          <cell r="Z244">
            <v>14.9</v>
          </cell>
          <cell r="AA244">
            <v>15.3</v>
          </cell>
          <cell r="AB244">
            <v>15.75</v>
          </cell>
          <cell r="AC244">
            <v>15.65</v>
          </cell>
          <cell r="AD244">
            <v>15.2</v>
          </cell>
          <cell r="AE244">
            <v>15.35</v>
          </cell>
          <cell r="AF244">
            <v>15</v>
          </cell>
          <cell r="AG244">
            <v>15.3</v>
          </cell>
          <cell r="AH244">
            <v>15.75</v>
          </cell>
          <cell r="AI244">
            <v>16.7</v>
          </cell>
          <cell r="AJ244">
            <v>16.850000000000001</v>
          </cell>
          <cell r="AK244">
            <v>16.850000000000001</v>
          </cell>
          <cell r="AL244">
            <v>17.149999999999999</v>
          </cell>
          <cell r="AM244">
            <v>17.3</v>
          </cell>
          <cell r="AN244">
            <v>17.3</v>
          </cell>
          <cell r="AO244">
            <v>18.5</v>
          </cell>
          <cell r="AP244">
            <v>19.45</v>
          </cell>
          <cell r="AQ244">
            <v>20.100000000000001</v>
          </cell>
          <cell r="AR244">
            <v>19.95</v>
          </cell>
          <cell r="AS244">
            <v>23.5</v>
          </cell>
          <cell r="AT244">
            <v>27.8</v>
          </cell>
          <cell r="AU244">
            <v>26.8</v>
          </cell>
          <cell r="AV244">
            <v>29.5</v>
          </cell>
          <cell r="AW244">
            <v>39</v>
          </cell>
          <cell r="AX244">
            <v>35.1</v>
          </cell>
          <cell r="AY244">
            <v>35.1</v>
          </cell>
          <cell r="AZ244">
            <v>37.299999999999997</v>
          </cell>
          <cell r="BA244">
            <v>36.200000000000003</v>
          </cell>
          <cell r="BB244">
            <v>37.700000000000003</v>
          </cell>
          <cell r="BC244">
            <v>39</v>
          </cell>
          <cell r="BD244">
            <v>40.6</v>
          </cell>
          <cell r="BE244">
            <v>44</v>
          </cell>
          <cell r="BF244">
            <v>42.5</v>
          </cell>
          <cell r="BG244">
            <v>41.4</v>
          </cell>
          <cell r="BH244">
            <v>54</v>
          </cell>
          <cell r="BI244">
            <v>54.5</v>
          </cell>
          <cell r="BJ244">
            <v>56</v>
          </cell>
          <cell r="BK244">
            <v>57.5</v>
          </cell>
          <cell r="BL244">
            <v>58</v>
          </cell>
          <cell r="BM244">
            <v>58</v>
          </cell>
          <cell r="BN244">
            <v>58.25</v>
          </cell>
          <cell r="BO244">
            <v>59.5</v>
          </cell>
          <cell r="BP244">
            <v>61.75</v>
          </cell>
          <cell r="BQ244">
            <v>64.75</v>
          </cell>
          <cell r="BR244">
            <v>67.25</v>
          </cell>
          <cell r="BS244">
            <v>70</v>
          </cell>
          <cell r="BT244">
            <v>72.5</v>
          </cell>
          <cell r="BU244">
            <v>74.25</v>
          </cell>
          <cell r="BV244">
            <v>76.5</v>
          </cell>
          <cell r="BW244">
            <v>79.25</v>
          </cell>
          <cell r="BX244">
            <v>81.75</v>
          </cell>
          <cell r="BY244">
            <v>84.75</v>
          </cell>
          <cell r="BZ244">
            <v>87.75</v>
          </cell>
          <cell r="CA244">
            <v>90</v>
          </cell>
          <cell r="CB244">
            <v>92.25</v>
          </cell>
          <cell r="CC244">
            <v>93.25</v>
          </cell>
          <cell r="CD244">
            <v>94.25</v>
          </cell>
          <cell r="CE244">
            <v>95.25</v>
          </cell>
          <cell r="CF244">
            <v>96.25</v>
          </cell>
          <cell r="CG244">
            <v>97.5</v>
          </cell>
          <cell r="CH244">
            <v>98.5</v>
          </cell>
          <cell r="CI244">
            <v>99.5</v>
          </cell>
          <cell r="CJ244">
            <v>101</v>
          </cell>
          <cell r="CK244">
            <v>103</v>
          </cell>
          <cell r="CL244">
            <v>106</v>
          </cell>
          <cell r="CM244">
            <v>108.5</v>
          </cell>
          <cell r="CN244">
            <v>112.5</v>
          </cell>
          <cell r="CO244">
            <v>117</v>
          </cell>
          <cell r="CP244">
            <v>121.75</v>
          </cell>
          <cell r="CQ244">
            <v>127</v>
          </cell>
          <cell r="CR244">
            <v>133.75</v>
          </cell>
          <cell r="CS244">
            <v>141</v>
          </cell>
          <cell r="CT244">
            <v>150.75</v>
          </cell>
          <cell r="CU244">
            <v>160.5</v>
          </cell>
          <cell r="CV244">
            <v>170.5</v>
          </cell>
        </row>
        <row r="245">
          <cell r="B245">
            <v>116</v>
          </cell>
          <cell r="C245">
            <v>116</v>
          </cell>
          <cell r="D245" t="str">
            <v>Amortización e Intereses.</v>
          </cell>
          <cell r="E245">
            <v>8.81</v>
          </cell>
          <cell r="F245">
            <v>8.89</v>
          </cell>
          <cell r="G245">
            <v>9.02</v>
          </cell>
          <cell r="H245">
            <v>9.1</v>
          </cell>
          <cell r="I245">
            <v>9.2200000000000006</v>
          </cell>
          <cell r="J245">
            <v>9.35</v>
          </cell>
          <cell r="K245">
            <v>9.4499999999999993</v>
          </cell>
          <cell r="L245">
            <v>9.6199999999999992</v>
          </cell>
          <cell r="M245">
            <v>9.77</v>
          </cell>
          <cell r="N245">
            <v>9.89</v>
          </cell>
          <cell r="O245">
            <v>10.07</v>
          </cell>
          <cell r="P245">
            <v>10.45</v>
          </cell>
          <cell r="Q245">
            <v>13.68</v>
          </cell>
          <cell r="R245">
            <v>14.95</v>
          </cell>
          <cell r="S245">
            <v>14.96</v>
          </cell>
          <cell r="T245">
            <v>14.68</v>
          </cell>
          <cell r="U245">
            <v>14.69</v>
          </cell>
          <cell r="V245">
            <v>14.41</v>
          </cell>
          <cell r="W245">
            <v>15.26</v>
          </cell>
          <cell r="X245">
            <v>15.14</v>
          </cell>
          <cell r="Y245">
            <v>15.4</v>
          </cell>
          <cell r="Z245">
            <v>15.46</v>
          </cell>
          <cell r="AA245">
            <v>15.75</v>
          </cell>
          <cell r="AB245">
            <v>16.11</v>
          </cell>
          <cell r="AC245">
            <v>16.059999999999999</v>
          </cell>
          <cell r="AD245">
            <v>15.77</v>
          </cell>
          <cell r="AE245">
            <v>15.9</v>
          </cell>
          <cell r="AF245">
            <v>15.77</v>
          </cell>
          <cell r="AG245">
            <v>16</v>
          </cell>
          <cell r="AH245">
            <v>16.38</v>
          </cell>
          <cell r="AI245">
            <v>17.21</v>
          </cell>
          <cell r="AJ245">
            <v>17.489999999999998</v>
          </cell>
          <cell r="AK245">
            <v>17.61</v>
          </cell>
          <cell r="AL245">
            <v>17.68</v>
          </cell>
          <cell r="AM245">
            <v>17.8</v>
          </cell>
          <cell r="AN245">
            <v>17.829999999999998</v>
          </cell>
          <cell r="AO245">
            <v>19.23</v>
          </cell>
          <cell r="AP245">
            <v>20.010000000000002</v>
          </cell>
          <cell r="AQ245">
            <v>20.63</v>
          </cell>
          <cell r="AR245">
            <v>20.62</v>
          </cell>
          <cell r="AS245">
            <v>24.35</v>
          </cell>
          <cell r="AT245">
            <v>28.13</v>
          </cell>
          <cell r="AU245">
            <v>28.46</v>
          </cell>
          <cell r="AV245">
            <v>30.97</v>
          </cell>
          <cell r="AW245">
            <v>40.17</v>
          </cell>
          <cell r="AX245">
            <v>37.17</v>
          </cell>
          <cell r="AY245">
            <v>37.08</v>
          </cell>
          <cell r="AZ245">
            <v>38.549999999999997</v>
          </cell>
          <cell r="BA245">
            <v>37.69</v>
          </cell>
          <cell r="BB245">
            <v>38.97</v>
          </cell>
          <cell r="BC245">
            <v>40.409999999999997</v>
          </cell>
          <cell r="BD245">
            <v>42.27</v>
          </cell>
          <cell r="BE245">
            <v>45.06</v>
          </cell>
          <cell r="BF245">
            <v>44.3</v>
          </cell>
          <cell r="BG245">
            <v>43.41</v>
          </cell>
          <cell r="BH245">
            <v>56.03</v>
          </cell>
          <cell r="BI245">
            <v>56.71</v>
          </cell>
          <cell r="BJ245">
            <v>58.34</v>
          </cell>
          <cell r="BK245">
            <v>60.1</v>
          </cell>
          <cell r="BL245">
            <v>60.64</v>
          </cell>
          <cell r="BM245">
            <v>60.95</v>
          </cell>
          <cell r="BN245">
            <v>61.36</v>
          </cell>
          <cell r="BO245">
            <v>62.49</v>
          </cell>
          <cell r="BP245">
            <v>64.319999999999993</v>
          </cell>
          <cell r="BQ245">
            <v>67.650000000000006</v>
          </cell>
          <cell r="BR245">
            <v>70.36</v>
          </cell>
          <cell r="BS245">
            <v>73.23</v>
          </cell>
          <cell r="BT245">
            <v>75.89</v>
          </cell>
          <cell r="BU245">
            <v>77.569999999999993</v>
          </cell>
          <cell r="BV245">
            <v>80.19</v>
          </cell>
          <cell r="BW245">
            <v>83.4</v>
          </cell>
          <cell r="BX245">
            <v>86.42</v>
          </cell>
          <cell r="BY245">
            <v>89.44</v>
          </cell>
          <cell r="BZ245">
            <v>92.59</v>
          </cell>
          <cell r="CA245">
            <v>94.88</v>
          </cell>
          <cell r="CB245">
            <v>96.88</v>
          </cell>
          <cell r="CC245">
            <v>98.82</v>
          </cell>
          <cell r="CD245">
            <v>100.06</v>
          </cell>
          <cell r="CE245">
            <v>101.47</v>
          </cell>
          <cell r="CF245">
            <v>103.07</v>
          </cell>
          <cell r="CG245">
            <v>104.44</v>
          </cell>
          <cell r="CH245">
            <v>105.68</v>
          </cell>
          <cell r="CI245">
            <v>107.04</v>
          </cell>
          <cell r="CJ245">
            <v>108.66</v>
          </cell>
          <cell r="CK245">
            <v>111.16</v>
          </cell>
          <cell r="CL245">
            <v>114.47</v>
          </cell>
          <cell r="CM245">
            <v>117.95</v>
          </cell>
          <cell r="CN245">
            <v>121.69</v>
          </cell>
          <cell r="CO245">
            <v>125.94</v>
          </cell>
          <cell r="CP245">
            <v>130.88</v>
          </cell>
          <cell r="CQ245">
            <v>138.38</v>
          </cell>
          <cell r="CR245">
            <v>146.47999999999999</v>
          </cell>
          <cell r="CS245">
            <v>154.69</v>
          </cell>
          <cell r="CT245">
            <v>164.32</v>
          </cell>
          <cell r="CU245">
            <v>176.35</v>
          </cell>
          <cell r="CV245">
            <v>188.37</v>
          </cell>
        </row>
        <row r="246">
          <cell r="B246">
            <v>117</v>
          </cell>
          <cell r="C246">
            <v>117</v>
          </cell>
          <cell r="D246" t="str">
            <v>Reparaciones y Repuestos.</v>
          </cell>
          <cell r="E246">
            <v>10.210000000000001</v>
          </cell>
          <cell r="F246">
            <v>10.27</v>
          </cell>
          <cell r="G246">
            <v>10.39</v>
          </cell>
          <cell r="H246">
            <v>10.46</v>
          </cell>
          <cell r="I246">
            <v>10.99</v>
          </cell>
          <cell r="J246">
            <v>11.14</v>
          </cell>
          <cell r="K246">
            <v>11.28</v>
          </cell>
          <cell r="L246">
            <v>11.7</v>
          </cell>
          <cell r="M246">
            <v>11.92</v>
          </cell>
          <cell r="N246">
            <v>12.02</v>
          </cell>
          <cell r="O246">
            <v>12.15</v>
          </cell>
          <cell r="P246">
            <v>12.43</v>
          </cell>
          <cell r="Q246">
            <v>14.7</v>
          </cell>
          <cell r="R246">
            <v>15.6</v>
          </cell>
          <cell r="S246">
            <v>15.64</v>
          </cell>
          <cell r="T246">
            <v>16.22</v>
          </cell>
          <cell r="U246">
            <v>16.36</v>
          </cell>
          <cell r="V246">
            <v>16.2</v>
          </cell>
          <cell r="W246">
            <v>16.8</v>
          </cell>
          <cell r="X246">
            <v>16.88</v>
          </cell>
          <cell r="Y246">
            <v>17.05</v>
          </cell>
          <cell r="Z246">
            <v>17.55</v>
          </cell>
          <cell r="AA246">
            <v>17.809999999999999</v>
          </cell>
          <cell r="AB246">
            <v>18.07</v>
          </cell>
          <cell r="AC246">
            <v>18.350000000000001</v>
          </cell>
          <cell r="AD246">
            <v>18.16</v>
          </cell>
          <cell r="AE246">
            <v>18.260000000000002</v>
          </cell>
          <cell r="AF246">
            <v>18.68</v>
          </cell>
          <cell r="AG246">
            <v>18.95</v>
          </cell>
          <cell r="AH246">
            <v>19.28</v>
          </cell>
          <cell r="AI246">
            <v>20.55</v>
          </cell>
          <cell r="AJ246">
            <v>20.79</v>
          </cell>
          <cell r="AK246">
            <v>20.94</v>
          </cell>
          <cell r="AL246">
            <v>20.99</v>
          </cell>
          <cell r="AM246">
            <v>21.08</v>
          </cell>
          <cell r="AN246">
            <v>21.25</v>
          </cell>
          <cell r="AO246">
            <v>22.23</v>
          </cell>
          <cell r="AP246">
            <v>22.83</v>
          </cell>
          <cell r="AQ246">
            <v>23.42</v>
          </cell>
          <cell r="AR246">
            <v>24.09</v>
          </cell>
          <cell r="AS246">
            <v>26.8</v>
          </cell>
          <cell r="AT246">
            <v>29.53</v>
          </cell>
          <cell r="AU246">
            <v>29.85</v>
          </cell>
          <cell r="AV246">
            <v>31.98</v>
          </cell>
          <cell r="AW246">
            <v>38.76</v>
          </cell>
          <cell r="AX246">
            <v>36.75</v>
          </cell>
          <cell r="AY246">
            <v>36.97</v>
          </cell>
          <cell r="AZ246">
            <v>38.78</v>
          </cell>
          <cell r="BA246">
            <v>38.32</v>
          </cell>
          <cell r="BB246">
            <v>39.369999999999997</v>
          </cell>
          <cell r="BC246">
            <v>40.630000000000003</v>
          </cell>
          <cell r="BD246">
            <v>41.99</v>
          </cell>
          <cell r="BE246">
            <v>45.19</v>
          </cell>
          <cell r="BF246">
            <v>44.89</v>
          </cell>
          <cell r="BG246">
            <v>44.78</v>
          </cell>
          <cell r="BH246">
            <v>54.52</v>
          </cell>
          <cell r="BI246">
            <v>55.1</v>
          </cell>
          <cell r="BJ246">
            <v>57.13</v>
          </cell>
          <cell r="BK246">
            <v>59.25</v>
          </cell>
          <cell r="BL246">
            <v>59.79</v>
          </cell>
          <cell r="BM246">
            <v>61.92</v>
          </cell>
          <cell r="BN246">
            <v>63.82</v>
          </cell>
          <cell r="BO246">
            <v>64.790000000000006</v>
          </cell>
          <cell r="BP246">
            <v>65.87</v>
          </cell>
          <cell r="BQ246">
            <v>66.88</v>
          </cell>
          <cell r="BR246">
            <v>68.790000000000006</v>
          </cell>
          <cell r="BS246">
            <v>70.63</v>
          </cell>
          <cell r="BT246">
            <v>72.52</v>
          </cell>
          <cell r="BU246">
            <v>73.87</v>
          </cell>
          <cell r="BV246">
            <v>75.64</v>
          </cell>
          <cell r="BW246">
            <v>81.239999999999995</v>
          </cell>
          <cell r="BX246">
            <v>83.46</v>
          </cell>
          <cell r="BY246">
            <v>85.71</v>
          </cell>
          <cell r="BZ246">
            <v>89.57</v>
          </cell>
          <cell r="CA246">
            <v>91.21</v>
          </cell>
          <cell r="CB246">
            <v>94.87</v>
          </cell>
          <cell r="CC246">
            <v>96.59</v>
          </cell>
          <cell r="CD246">
            <v>97.93</v>
          </cell>
          <cell r="CE246">
            <v>100.92</v>
          </cell>
          <cell r="CF246">
            <v>102.26</v>
          </cell>
          <cell r="CG246">
            <v>104.26</v>
          </cell>
          <cell r="CH246">
            <v>106.71</v>
          </cell>
          <cell r="CI246">
            <v>107.91</v>
          </cell>
          <cell r="CJ246">
            <v>109.21</v>
          </cell>
          <cell r="CK246">
            <v>112.1</v>
          </cell>
          <cell r="CL246">
            <v>115.88</v>
          </cell>
          <cell r="CM246">
            <v>120.06</v>
          </cell>
          <cell r="CN246">
            <v>122.87</v>
          </cell>
          <cell r="CO246">
            <v>129.34</v>
          </cell>
          <cell r="CP246">
            <v>135.72999999999999</v>
          </cell>
          <cell r="CQ246">
            <v>142.13999999999999</v>
          </cell>
          <cell r="CR246">
            <v>150.51</v>
          </cell>
          <cell r="CS246">
            <v>160.38999999999999</v>
          </cell>
          <cell r="CT246">
            <v>171.24</v>
          </cell>
          <cell r="CU246">
            <v>184.76</v>
          </cell>
          <cell r="CV246">
            <v>199.69</v>
          </cell>
        </row>
        <row r="247">
          <cell r="B247">
            <v>118</v>
          </cell>
          <cell r="C247">
            <v>118</v>
          </cell>
          <cell r="D247" t="str">
            <v>Mezcla 70/30.</v>
          </cell>
          <cell r="E247">
            <v>14.87</v>
          </cell>
          <cell r="F247">
            <v>14.52</v>
          </cell>
          <cell r="G247">
            <v>14.4</v>
          </cell>
          <cell r="H247">
            <v>14.1</v>
          </cell>
          <cell r="I247">
            <v>14.18</v>
          </cell>
          <cell r="J247">
            <v>14.36</v>
          </cell>
          <cell r="K247">
            <v>14.87</v>
          </cell>
          <cell r="L247">
            <v>15.21</v>
          </cell>
          <cell r="M247">
            <v>15.34</v>
          </cell>
          <cell r="N247">
            <v>15.12</v>
          </cell>
          <cell r="O247">
            <v>15.42</v>
          </cell>
          <cell r="P247">
            <v>16.5</v>
          </cell>
          <cell r="Q247">
            <v>17.13</v>
          </cell>
          <cell r="R247">
            <v>17.670000000000002</v>
          </cell>
          <cell r="S247">
            <v>18.190000000000001</v>
          </cell>
          <cell r="T247">
            <v>18.86</v>
          </cell>
          <cell r="U247">
            <v>20.13</v>
          </cell>
          <cell r="V247">
            <v>20.64</v>
          </cell>
          <cell r="W247">
            <v>21.58</v>
          </cell>
          <cell r="X247">
            <v>23.65</v>
          </cell>
          <cell r="Y247">
            <v>22.25</v>
          </cell>
          <cell r="Z247">
            <v>22.07</v>
          </cell>
          <cell r="AA247">
            <v>22.19</v>
          </cell>
          <cell r="AB247">
            <v>21.81</v>
          </cell>
          <cell r="AC247">
            <v>22.69</v>
          </cell>
          <cell r="AD247">
            <v>22.76</v>
          </cell>
          <cell r="AE247">
            <v>22.65</v>
          </cell>
          <cell r="AF247">
            <v>22.74</v>
          </cell>
          <cell r="AG247">
            <v>22.02</v>
          </cell>
          <cell r="AH247">
            <v>22.43</v>
          </cell>
          <cell r="AI247">
            <v>22.6</v>
          </cell>
          <cell r="AJ247">
            <v>22.99</v>
          </cell>
          <cell r="AK247">
            <v>23.59</v>
          </cell>
          <cell r="AL247">
            <v>24.27</v>
          </cell>
          <cell r="AM247">
            <v>24.73</v>
          </cell>
          <cell r="AN247">
            <v>27.09</v>
          </cell>
          <cell r="AO247">
            <v>27.07</v>
          </cell>
          <cell r="AP247">
            <v>28.7</v>
          </cell>
          <cell r="AQ247">
            <v>29.48</v>
          </cell>
          <cell r="AR247">
            <v>32.14</v>
          </cell>
          <cell r="AS247">
            <v>35.159999999999997</v>
          </cell>
          <cell r="AT247">
            <v>39.659999999999997</v>
          </cell>
          <cell r="AU247">
            <v>43.71</v>
          </cell>
          <cell r="AV247">
            <v>46.42</v>
          </cell>
          <cell r="AW247">
            <v>49.33</v>
          </cell>
          <cell r="AX247">
            <v>52.83</v>
          </cell>
          <cell r="AY247">
            <v>53.38</v>
          </cell>
          <cell r="AZ247">
            <v>54.38</v>
          </cell>
          <cell r="BA247">
            <v>55.18</v>
          </cell>
          <cell r="BB247">
            <v>55</v>
          </cell>
          <cell r="BC247">
            <v>55.34</v>
          </cell>
          <cell r="BD247">
            <v>57.9</v>
          </cell>
          <cell r="BE247">
            <v>61.33</v>
          </cell>
          <cell r="BF247">
            <v>62.57</v>
          </cell>
          <cell r="BG247">
            <v>64.349999999999994</v>
          </cell>
          <cell r="BH247">
            <v>64.87</v>
          </cell>
          <cell r="BI247">
            <v>70.27</v>
          </cell>
          <cell r="BJ247">
            <v>74.91</v>
          </cell>
          <cell r="BK247">
            <v>78.97</v>
          </cell>
          <cell r="BL247">
            <v>85.05</v>
          </cell>
          <cell r="BM247">
            <v>84.91</v>
          </cell>
          <cell r="BN247">
            <v>84.05</v>
          </cell>
          <cell r="BO247">
            <v>83.04</v>
          </cell>
          <cell r="BP247">
            <v>82.33</v>
          </cell>
          <cell r="BQ247">
            <v>76.91</v>
          </cell>
          <cell r="BR247">
            <v>79.790000000000006</v>
          </cell>
          <cell r="BS247">
            <v>80.08</v>
          </cell>
          <cell r="BT247">
            <v>81.349999999999994</v>
          </cell>
          <cell r="BU247">
            <v>83.19</v>
          </cell>
          <cell r="BV247">
            <v>85.29</v>
          </cell>
          <cell r="BW247">
            <v>85.18</v>
          </cell>
          <cell r="BX247">
            <v>92.81</v>
          </cell>
          <cell r="BY247">
            <v>101.65</v>
          </cell>
          <cell r="BZ247">
            <v>111.7</v>
          </cell>
          <cell r="CA247">
            <v>124.62</v>
          </cell>
          <cell r="CB247">
            <v>134.84</v>
          </cell>
          <cell r="CC247">
            <v>147.63</v>
          </cell>
          <cell r="CD247">
            <v>159.28</v>
          </cell>
          <cell r="CE247">
            <v>164.36</v>
          </cell>
          <cell r="CF247">
            <v>164.85</v>
          </cell>
          <cell r="CG247">
            <v>166.28</v>
          </cell>
          <cell r="CH247">
            <v>170.07</v>
          </cell>
          <cell r="CI247">
            <v>178.2</v>
          </cell>
          <cell r="CJ247">
            <v>173.6</v>
          </cell>
          <cell r="CK247">
            <v>180.05</v>
          </cell>
          <cell r="CL247">
            <v>195.47</v>
          </cell>
          <cell r="CM247">
            <v>219.6</v>
          </cell>
          <cell r="CN247">
            <v>248.93</v>
          </cell>
          <cell r="CO247">
            <v>277.2</v>
          </cell>
          <cell r="CP247">
            <v>294.52</v>
          </cell>
          <cell r="CQ247">
            <v>310.13</v>
          </cell>
          <cell r="CR247">
            <v>315.98</v>
          </cell>
          <cell r="CS247">
            <v>318.63</v>
          </cell>
          <cell r="CT247">
            <v>322.86</v>
          </cell>
          <cell r="CU247">
            <v>342.73</v>
          </cell>
          <cell r="CV247">
            <v>352.29</v>
          </cell>
        </row>
        <row r="248">
          <cell r="B248">
            <v>119</v>
          </cell>
          <cell r="C248">
            <v>119</v>
          </cell>
          <cell r="D248" t="str">
            <v>Indice constante A</v>
          </cell>
          <cell r="E248">
            <v>100</v>
          </cell>
          <cell r="F248">
            <v>100</v>
          </cell>
          <cell r="G248">
            <v>100</v>
          </cell>
          <cell r="H248">
            <v>100</v>
          </cell>
          <cell r="I248">
            <v>100</v>
          </cell>
          <cell r="J248">
            <v>100</v>
          </cell>
          <cell r="K248">
            <v>100</v>
          </cell>
          <cell r="L248">
            <v>100</v>
          </cell>
          <cell r="M248">
            <v>100</v>
          </cell>
          <cell r="N248">
            <v>100</v>
          </cell>
          <cell r="O248">
            <v>100</v>
          </cell>
          <cell r="P248">
            <v>100</v>
          </cell>
          <cell r="Q248">
            <v>100</v>
          </cell>
          <cell r="R248">
            <v>100</v>
          </cell>
          <cell r="S248">
            <v>100</v>
          </cell>
          <cell r="T248">
            <v>100</v>
          </cell>
          <cell r="U248">
            <v>100</v>
          </cell>
          <cell r="V248">
            <v>100</v>
          </cell>
          <cell r="W248">
            <v>100</v>
          </cell>
          <cell r="X248">
            <v>100</v>
          </cell>
          <cell r="Y248">
            <v>100</v>
          </cell>
          <cell r="Z248">
            <v>100</v>
          </cell>
          <cell r="AA248">
            <v>100</v>
          </cell>
          <cell r="AB248">
            <v>100</v>
          </cell>
          <cell r="AC248">
            <v>100</v>
          </cell>
          <cell r="AD248">
            <v>100</v>
          </cell>
          <cell r="AE248">
            <v>100</v>
          </cell>
          <cell r="AF248">
            <v>100</v>
          </cell>
          <cell r="AG248">
            <v>100</v>
          </cell>
          <cell r="AH248">
            <v>100</v>
          </cell>
          <cell r="AI248">
            <v>100</v>
          </cell>
          <cell r="AJ248">
            <v>100</v>
          </cell>
          <cell r="AK248">
            <v>100</v>
          </cell>
          <cell r="AL248">
            <v>100</v>
          </cell>
          <cell r="AM248">
            <v>100</v>
          </cell>
          <cell r="AN248">
            <v>100</v>
          </cell>
          <cell r="AO248">
            <v>100</v>
          </cell>
          <cell r="AP248">
            <v>100</v>
          </cell>
          <cell r="AQ248">
            <v>100</v>
          </cell>
          <cell r="AR248">
            <v>100</v>
          </cell>
          <cell r="AS248">
            <v>100</v>
          </cell>
          <cell r="AT248">
            <v>100</v>
          </cell>
          <cell r="AU248">
            <v>100</v>
          </cell>
          <cell r="AV248">
            <v>100</v>
          </cell>
          <cell r="AW248">
            <v>100</v>
          </cell>
          <cell r="AX248">
            <v>100</v>
          </cell>
          <cell r="AY248">
            <v>100</v>
          </cell>
          <cell r="AZ248">
            <v>100</v>
          </cell>
          <cell r="BA248">
            <v>100</v>
          </cell>
          <cell r="BB248">
            <v>100</v>
          </cell>
          <cell r="BC248">
            <v>100</v>
          </cell>
          <cell r="BD248">
            <v>100</v>
          </cell>
          <cell r="BE248">
            <v>100</v>
          </cell>
          <cell r="BF248">
            <v>100</v>
          </cell>
          <cell r="BG248">
            <v>100</v>
          </cell>
          <cell r="BH248">
            <v>100</v>
          </cell>
          <cell r="BI248">
            <v>100</v>
          </cell>
          <cell r="BJ248">
            <v>100</v>
          </cell>
          <cell r="BK248">
            <v>100</v>
          </cell>
          <cell r="BL248">
            <v>100</v>
          </cell>
          <cell r="BM248">
            <v>100</v>
          </cell>
          <cell r="BN248">
            <v>100</v>
          </cell>
          <cell r="BO248">
            <v>100</v>
          </cell>
          <cell r="BP248">
            <v>100</v>
          </cell>
          <cell r="BQ248">
            <v>100</v>
          </cell>
          <cell r="BR248">
            <v>100</v>
          </cell>
          <cell r="BS248">
            <v>100</v>
          </cell>
          <cell r="BT248">
            <v>100</v>
          </cell>
          <cell r="BU248">
            <v>100</v>
          </cell>
          <cell r="BV248">
            <v>100</v>
          </cell>
          <cell r="BW248">
            <v>100</v>
          </cell>
          <cell r="BX248">
            <v>100</v>
          </cell>
          <cell r="BY248">
            <v>100</v>
          </cell>
          <cell r="BZ248">
            <v>100</v>
          </cell>
          <cell r="CA248">
            <v>100</v>
          </cell>
          <cell r="CB248">
            <v>100</v>
          </cell>
          <cell r="CC248">
            <v>100</v>
          </cell>
          <cell r="CD248">
            <v>100</v>
          </cell>
          <cell r="CE248">
            <v>100</v>
          </cell>
          <cell r="CF248">
            <v>100</v>
          </cell>
          <cell r="CG248">
            <v>100</v>
          </cell>
          <cell r="CH248">
            <v>100</v>
          </cell>
          <cell r="CI248">
            <v>100</v>
          </cell>
          <cell r="CJ248">
            <v>100</v>
          </cell>
          <cell r="CK248">
            <v>100</v>
          </cell>
          <cell r="CL248">
            <v>100</v>
          </cell>
          <cell r="CM248">
            <v>100</v>
          </cell>
          <cell r="CN248">
            <v>100</v>
          </cell>
          <cell r="CO248">
            <v>100</v>
          </cell>
          <cell r="CP248">
            <v>100</v>
          </cell>
          <cell r="CQ248">
            <v>100</v>
          </cell>
          <cell r="CR248">
            <v>100</v>
          </cell>
          <cell r="CS248">
            <v>100</v>
          </cell>
          <cell r="CT248">
            <v>100</v>
          </cell>
          <cell r="CU248">
            <v>100</v>
          </cell>
          <cell r="CV248">
            <v>100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ga Manual"/>
      <sheetName val="Carga Automática"/>
      <sheetName val="IO DATA"/>
      <sheetName val="Gasoil Estadistico"/>
      <sheetName val="Var.Ref,"/>
      <sheetName val="Comparar Transporte"/>
      <sheetName val="Historico"/>
      <sheetName val="Valores de insumos"/>
      <sheetName val="Modelo Tabla I"/>
      <sheetName val="TrackIndices"/>
      <sheetName val="Copiar Archivos"/>
      <sheetName val="Comparacion"/>
      <sheetName val="Comparación Externa "/>
      <sheetName val="Conversiones"/>
      <sheetName val="Transporte CS-CA"/>
      <sheetName val="Jornales Choferes"/>
      <sheetName val="Asf. Comb y lub"/>
      <sheetName val="T.V.S."/>
      <sheetName val="Ins.Camiones"/>
      <sheetName val="Gas Oil base Feb-12"/>
      <sheetName val="Cuadrilla Tipo 2011"/>
      <sheetName val="Transporte Var. Ref."/>
      <sheetName val="Asf Gas oil y lubr(Var. Ref)"/>
      <sheetName val="Hoja1"/>
      <sheetName val="Diferencias"/>
      <sheetName val="Hoja2"/>
    </sheetNames>
    <sheetDataSet>
      <sheetData sheetId="0">
        <row r="5">
          <cell r="I5">
            <v>44927</v>
          </cell>
        </row>
      </sheetData>
      <sheetData sheetId="1"/>
      <sheetData sheetId="2"/>
      <sheetData sheetId="3">
        <row r="7">
          <cell r="D7">
            <v>44927</v>
          </cell>
        </row>
        <row r="9">
          <cell r="D9">
            <v>44927</v>
          </cell>
        </row>
        <row r="40">
          <cell r="D40">
            <v>153.49350000000001</v>
          </cell>
        </row>
      </sheetData>
      <sheetData sheetId="4"/>
      <sheetData sheetId="5"/>
      <sheetData sheetId="6">
        <row r="7">
          <cell r="AP7">
            <v>2</v>
          </cell>
        </row>
        <row r="8">
          <cell r="B8" t="str">
            <v>Cod. Sistema</v>
          </cell>
          <cell r="C8" t="str">
            <v>Nº</v>
          </cell>
          <cell r="D8" t="str">
            <v>INSUMOS</v>
          </cell>
          <cell r="E8">
            <v>42005</v>
          </cell>
          <cell r="F8">
            <v>42036</v>
          </cell>
          <cell r="G8">
            <v>42064</v>
          </cell>
          <cell r="H8">
            <v>42095</v>
          </cell>
          <cell r="I8">
            <v>42125</v>
          </cell>
          <cell r="J8">
            <v>42156</v>
          </cell>
          <cell r="K8">
            <v>42186</v>
          </cell>
          <cell r="L8">
            <v>42217</v>
          </cell>
          <cell r="M8">
            <v>42248</v>
          </cell>
          <cell r="N8">
            <v>42278</v>
          </cell>
          <cell r="O8">
            <v>42309</v>
          </cell>
          <cell r="P8">
            <v>42339</v>
          </cell>
          <cell r="Q8">
            <v>42370</v>
          </cell>
          <cell r="R8">
            <v>42401</v>
          </cell>
          <cell r="S8">
            <v>42430</v>
          </cell>
          <cell r="T8">
            <v>42461</v>
          </cell>
          <cell r="U8">
            <v>42491</v>
          </cell>
          <cell r="V8">
            <v>42522</v>
          </cell>
          <cell r="W8">
            <v>42552</v>
          </cell>
          <cell r="X8">
            <v>42583</v>
          </cell>
          <cell r="Y8">
            <v>42614</v>
          </cell>
          <cell r="Z8">
            <v>42644</v>
          </cell>
          <cell r="AA8">
            <v>42675</v>
          </cell>
          <cell r="AB8">
            <v>42705</v>
          </cell>
          <cell r="AC8">
            <v>42736</v>
          </cell>
          <cell r="AD8">
            <v>42767</v>
          </cell>
          <cell r="AE8">
            <v>42795</v>
          </cell>
          <cell r="AF8">
            <v>42826</v>
          </cell>
          <cell r="AG8">
            <v>42856</v>
          </cell>
          <cell r="AH8">
            <v>42887</v>
          </cell>
          <cell r="AI8">
            <v>42917</v>
          </cell>
          <cell r="AJ8">
            <v>42948</v>
          </cell>
          <cell r="AK8">
            <v>42979</v>
          </cell>
          <cell r="AL8">
            <v>43009</v>
          </cell>
          <cell r="AM8">
            <v>43040</v>
          </cell>
          <cell r="AN8">
            <v>43070</v>
          </cell>
          <cell r="AO8">
            <v>43101</v>
          </cell>
          <cell r="AP8">
            <v>43132</v>
          </cell>
          <cell r="AQ8">
            <v>43160</v>
          </cell>
          <cell r="AR8">
            <v>43191</v>
          </cell>
          <cell r="AS8">
            <v>43221</v>
          </cell>
          <cell r="AT8">
            <v>43252</v>
          </cell>
          <cell r="AU8">
            <v>43282</v>
          </cell>
          <cell r="AV8">
            <v>43313</v>
          </cell>
          <cell r="AW8">
            <v>43344</v>
          </cell>
          <cell r="AX8">
            <v>43374</v>
          </cell>
          <cell r="AY8">
            <v>43405</v>
          </cell>
          <cell r="AZ8">
            <v>43435</v>
          </cell>
          <cell r="BA8">
            <v>43466</v>
          </cell>
          <cell r="BB8">
            <v>43497</v>
          </cell>
          <cell r="BC8">
            <v>43525</v>
          </cell>
          <cell r="BD8">
            <v>43556</v>
          </cell>
          <cell r="BE8">
            <v>43586</v>
          </cell>
          <cell r="BF8">
            <v>43617</v>
          </cell>
          <cell r="BG8">
            <v>43647</v>
          </cell>
          <cell r="BH8">
            <v>43678</v>
          </cell>
          <cell r="BI8">
            <v>43709</v>
          </cell>
          <cell r="BJ8">
            <v>43739</v>
          </cell>
          <cell r="BK8">
            <v>43770</v>
          </cell>
          <cell r="BL8">
            <v>43800</v>
          </cell>
          <cell r="BM8">
            <v>43831</v>
          </cell>
          <cell r="BN8">
            <v>43862</v>
          </cell>
          <cell r="BO8">
            <v>43891</v>
          </cell>
          <cell r="BP8">
            <v>43922</v>
          </cell>
          <cell r="BQ8">
            <v>43952</v>
          </cell>
          <cell r="BR8">
            <v>43983</v>
          </cell>
          <cell r="BS8">
            <v>44013</v>
          </cell>
          <cell r="BT8">
            <v>44044</v>
          </cell>
          <cell r="BU8">
            <v>44075</v>
          </cell>
          <cell r="BV8">
            <v>44105</v>
          </cell>
          <cell r="BW8">
            <v>44136</v>
          </cell>
          <cell r="BX8">
            <v>44166</v>
          </cell>
          <cell r="BY8">
            <v>44197</v>
          </cell>
          <cell r="BZ8">
            <v>44228</v>
          </cell>
          <cell r="CA8">
            <v>44256</v>
          </cell>
          <cell r="CB8">
            <v>44287</v>
          </cell>
          <cell r="CC8">
            <v>44317</v>
          </cell>
          <cell r="CD8">
            <v>44348</v>
          </cell>
          <cell r="CE8">
            <v>44378</v>
          </cell>
          <cell r="CF8">
            <v>44409</v>
          </cell>
          <cell r="CG8">
            <v>44440</v>
          </cell>
          <cell r="CH8">
            <v>44470</v>
          </cell>
          <cell r="CI8">
            <v>44501</v>
          </cell>
          <cell r="CJ8">
            <v>44531</v>
          </cell>
          <cell r="CK8">
            <v>44562</v>
          </cell>
          <cell r="CL8">
            <v>44593</v>
          </cell>
          <cell r="CM8">
            <v>44621</v>
          </cell>
          <cell r="CN8">
            <v>44652</v>
          </cell>
          <cell r="CO8">
            <v>44682</v>
          </cell>
          <cell r="CP8">
            <v>44713</v>
          </cell>
          <cell r="CQ8">
            <v>44743</v>
          </cell>
          <cell r="CR8">
            <v>44774</v>
          </cell>
          <cell r="CS8">
            <v>44805</v>
          </cell>
          <cell r="CT8">
            <v>44835</v>
          </cell>
          <cell r="CU8">
            <v>44866</v>
          </cell>
          <cell r="CV8">
            <v>44896</v>
          </cell>
          <cell r="CW8">
            <v>44927</v>
          </cell>
          <cell r="CX8">
            <v>44958</v>
          </cell>
          <cell r="CY8">
            <v>44986</v>
          </cell>
          <cell r="CZ8">
            <v>45017</v>
          </cell>
          <cell r="DA8">
            <v>45047</v>
          </cell>
          <cell r="DB8">
            <v>45078</v>
          </cell>
          <cell r="DC8">
            <v>45108</v>
          </cell>
          <cell r="DD8">
            <v>45139</v>
          </cell>
          <cell r="DE8">
            <v>45170</v>
          </cell>
          <cell r="DF8">
            <v>45200</v>
          </cell>
          <cell r="DG8">
            <v>45231</v>
          </cell>
          <cell r="DH8">
            <v>45261</v>
          </cell>
        </row>
        <row r="10">
          <cell r="B10">
            <v>1</v>
          </cell>
          <cell r="C10">
            <v>1</v>
          </cell>
          <cell r="D10" t="str">
            <v>Mano de obra</v>
          </cell>
          <cell r="E10">
            <v>1255.7</v>
          </cell>
          <cell r="F10">
            <v>1257.0999999999999</v>
          </cell>
          <cell r="G10">
            <v>1267.5999999999999</v>
          </cell>
          <cell r="H10">
            <v>1270.9000000000001</v>
          </cell>
          <cell r="I10">
            <v>1410.1</v>
          </cell>
          <cell r="J10">
            <v>1427.5</v>
          </cell>
          <cell r="K10">
            <v>1448</v>
          </cell>
          <cell r="L10">
            <v>1542.3</v>
          </cell>
          <cell r="M10">
            <v>1579.2</v>
          </cell>
          <cell r="N10">
            <v>1582.7</v>
          </cell>
          <cell r="O10">
            <v>1585.07</v>
          </cell>
          <cell r="P10">
            <v>1589.13</v>
          </cell>
          <cell r="Q10">
            <v>1592.69</v>
          </cell>
          <cell r="R10">
            <v>1595.16</v>
          </cell>
          <cell r="S10">
            <v>1604.75</v>
          </cell>
          <cell r="T10">
            <v>1847.01</v>
          </cell>
          <cell r="U10">
            <v>1888.84</v>
          </cell>
          <cell r="V10">
            <v>1900.41</v>
          </cell>
          <cell r="W10">
            <v>1901.41</v>
          </cell>
          <cell r="X10">
            <v>1951.47</v>
          </cell>
          <cell r="Y10">
            <v>1948.3</v>
          </cell>
          <cell r="Z10">
            <v>2089.16</v>
          </cell>
          <cell r="AA10">
            <v>2108.16</v>
          </cell>
          <cell r="AB10">
            <v>2111.3200000000002</v>
          </cell>
          <cell r="AC10">
            <v>2207.87</v>
          </cell>
          <cell r="AD10">
            <v>2212.61</v>
          </cell>
          <cell r="AE10">
            <v>2215.7800000000002</v>
          </cell>
          <cell r="AF10">
            <v>2372.4699999999998</v>
          </cell>
          <cell r="AG10">
            <v>2407.29</v>
          </cell>
          <cell r="AH10">
            <v>2426.2800000000002</v>
          </cell>
          <cell r="AI10">
            <v>2639.94</v>
          </cell>
          <cell r="AJ10">
            <v>2655.77</v>
          </cell>
          <cell r="AK10">
            <v>2676.35</v>
          </cell>
          <cell r="AL10">
            <v>2676.35</v>
          </cell>
          <cell r="AM10">
            <v>2677.93</v>
          </cell>
          <cell r="AN10">
            <v>2725.41</v>
          </cell>
          <cell r="AO10">
            <v>2723.83</v>
          </cell>
          <cell r="AP10">
            <v>2741.24</v>
          </cell>
          <cell r="AQ10">
            <v>2790.3</v>
          </cell>
          <cell r="AR10">
            <v>3000.8</v>
          </cell>
          <cell r="AS10">
            <v>3030.87</v>
          </cell>
          <cell r="AT10">
            <v>3056.19</v>
          </cell>
          <cell r="AU10">
            <v>3084.68</v>
          </cell>
          <cell r="AV10">
            <v>3198.64</v>
          </cell>
          <cell r="AW10">
            <v>3306.26</v>
          </cell>
          <cell r="AX10">
            <v>3333.17</v>
          </cell>
          <cell r="AY10">
            <v>3420.21</v>
          </cell>
          <cell r="AZ10">
            <v>3665.53</v>
          </cell>
          <cell r="BA10">
            <v>3708.27</v>
          </cell>
          <cell r="BB10">
            <v>3755.75</v>
          </cell>
          <cell r="BC10">
            <v>3833.3</v>
          </cell>
          <cell r="BD10">
            <v>3850.71</v>
          </cell>
          <cell r="BE10">
            <v>4238.47</v>
          </cell>
          <cell r="BF10">
            <v>4311.2700000000004</v>
          </cell>
          <cell r="BG10">
            <v>4472.71</v>
          </cell>
          <cell r="BH10">
            <v>4752.8500000000004</v>
          </cell>
          <cell r="BI10">
            <v>4784.5</v>
          </cell>
          <cell r="BJ10">
            <v>5059.8900000000003</v>
          </cell>
          <cell r="BK10">
            <v>5338.45</v>
          </cell>
          <cell r="BL10">
            <v>5385.93</v>
          </cell>
          <cell r="BM10">
            <v>5982.61</v>
          </cell>
          <cell r="BN10">
            <v>6484.32</v>
          </cell>
          <cell r="BO10">
            <v>6539.72</v>
          </cell>
          <cell r="BP10">
            <v>6474.83</v>
          </cell>
          <cell r="BQ10">
            <v>6064.91</v>
          </cell>
          <cell r="BR10">
            <v>6069.65</v>
          </cell>
          <cell r="BS10">
            <v>6015.84</v>
          </cell>
          <cell r="BT10">
            <v>6025.34</v>
          </cell>
          <cell r="BU10">
            <v>6079.15</v>
          </cell>
          <cell r="BV10">
            <v>6058.58</v>
          </cell>
          <cell r="BW10">
            <v>7103.16</v>
          </cell>
          <cell r="BX10">
            <v>7133.23</v>
          </cell>
          <cell r="BY10">
            <v>7175.96</v>
          </cell>
          <cell r="BZ10">
            <v>7690.34</v>
          </cell>
          <cell r="CA10">
            <v>7703</v>
          </cell>
          <cell r="CB10">
            <v>8404.14</v>
          </cell>
          <cell r="CC10">
            <v>8518.09</v>
          </cell>
          <cell r="CD10">
            <v>8663.7000000000007</v>
          </cell>
          <cell r="CE10">
            <v>9285.7000000000007</v>
          </cell>
          <cell r="CF10">
            <v>9355.34</v>
          </cell>
          <cell r="CG10">
            <v>9676.6299999999992</v>
          </cell>
          <cell r="CH10">
            <v>10170.43</v>
          </cell>
          <cell r="CI10">
            <v>10246.4</v>
          </cell>
          <cell r="CJ10">
            <v>10298.629999999999</v>
          </cell>
          <cell r="CK10">
            <v>10651.57</v>
          </cell>
          <cell r="CL10">
            <v>11107.39</v>
          </cell>
          <cell r="CM10">
            <v>11647.09</v>
          </cell>
          <cell r="CN10">
            <v>11708.81</v>
          </cell>
          <cell r="CO10">
            <v>12794.55</v>
          </cell>
          <cell r="CP10">
            <v>13703.02</v>
          </cell>
          <cell r="CQ10">
            <v>14063.87</v>
          </cell>
          <cell r="CR10">
            <v>14902.7</v>
          </cell>
          <cell r="CS10">
            <v>16187.86</v>
          </cell>
          <cell r="CT10">
            <v>17463.509999999998</v>
          </cell>
          <cell r="CU10">
            <v>19049.38</v>
          </cell>
          <cell r="CV10">
            <v>21072.07</v>
          </cell>
          <cell r="CW10">
            <v>21261.99</v>
          </cell>
        </row>
        <row r="11">
          <cell r="B11">
            <v>2</v>
          </cell>
          <cell r="C11">
            <v>2</v>
          </cell>
          <cell r="D11" t="str">
            <v>Equipo nacional</v>
          </cell>
          <cell r="E11">
            <v>903.12</v>
          </cell>
          <cell r="F11">
            <v>907.26</v>
          </cell>
          <cell r="G11">
            <v>926.46</v>
          </cell>
          <cell r="H11">
            <v>933.82</v>
          </cell>
          <cell r="I11">
            <v>952.35</v>
          </cell>
          <cell r="J11">
            <v>969.41</v>
          </cell>
          <cell r="K11">
            <v>980.58</v>
          </cell>
          <cell r="L11">
            <v>1009.52</v>
          </cell>
          <cell r="M11">
            <v>1027.55</v>
          </cell>
          <cell r="N11">
            <v>1040.8699999999999</v>
          </cell>
          <cell r="O11">
            <v>1062.04</v>
          </cell>
          <cell r="P11">
            <v>1135.6099999999999</v>
          </cell>
          <cell r="Q11">
            <v>1401.79</v>
          </cell>
          <cell r="R11">
            <v>1518.61</v>
          </cell>
          <cell r="S11">
            <v>1539.09</v>
          </cell>
          <cell r="T11">
            <v>1532.06</v>
          </cell>
          <cell r="U11">
            <v>1535.12</v>
          </cell>
          <cell r="V11">
            <v>1528.81</v>
          </cell>
          <cell r="W11">
            <v>1567.95</v>
          </cell>
          <cell r="X11">
            <v>1570.55</v>
          </cell>
          <cell r="Y11">
            <v>1578.5</v>
          </cell>
          <cell r="Z11">
            <v>1585.31</v>
          </cell>
          <cell r="AA11">
            <v>1595.53</v>
          </cell>
          <cell r="AB11">
            <v>1613.7</v>
          </cell>
          <cell r="AC11">
            <v>1617.11</v>
          </cell>
          <cell r="AD11">
            <v>1617.11</v>
          </cell>
          <cell r="AE11">
            <v>1627.33</v>
          </cell>
          <cell r="AF11">
            <v>1653.45</v>
          </cell>
          <cell r="AG11">
            <v>1663.67</v>
          </cell>
          <cell r="AH11">
            <v>1688.65</v>
          </cell>
          <cell r="AI11">
            <v>1745.43</v>
          </cell>
          <cell r="AJ11">
            <v>1796.54</v>
          </cell>
          <cell r="AK11">
            <v>1829.47</v>
          </cell>
          <cell r="AL11">
            <v>1794.26</v>
          </cell>
          <cell r="AM11">
            <v>1802.21</v>
          </cell>
          <cell r="AN11">
            <v>1807.89</v>
          </cell>
          <cell r="AO11">
            <v>1979.37</v>
          </cell>
          <cell r="AP11">
            <v>2023.66</v>
          </cell>
          <cell r="AQ11">
            <v>2079.3000000000002</v>
          </cell>
          <cell r="AR11">
            <v>2102.0100000000002</v>
          </cell>
          <cell r="AS11">
            <v>2492.66</v>
          </cell>
          <cell r="AT11">
            <v>2764.07</v>
          </cell>
          <cell r="AU11">
            <v>3032.08</v>
          </cell>
          <cell r="AV11">
            <v>3239.9</v>
          </cell>
          <cell r="AW11">
            <v>4071.16</v>
          </cell>
          <cell r="AX11">
            <v>3942.84</v>
          </cell>
          <cell r="AY11">
            <v>3920.13</v>
          </cell>
          <cell r="AZ11">
            <v>3929.21</v>
          </cell>
          <cell r="BA11">
            <v>3889.46</v>
          </cell>
          <cell r="BB11">
            <v>3973.5</v>
          </cell>
          <cell r="BC11">
            <v>4138.16</v>
          </cell>
          <cell r="BD11">
            <v>4361.88</v>
          </cell>
          <cell r="BE11">
            <v>4523.13</v>
          </cell>
          <cell r="BF11">
            <v>4582.1899999999996</v>
          </cell>
          <cell r="BG11">
            <v>4533.3599999999997</v>
          </cell>
          <cell r="BH11">
            <v>5749.59</v>
          </cell>
          <cell r="BI11">
            <v>5848.62</v>
          </cell>
          <cell r="BJ11">
            <v>6027.59</v>
          </cell>
          <cell r="BK11">
            <v>6243.92</v>
          </cell>
          <cell r="BL11">
            <v>6301.61</v>
          </cell>
          <cell r="BM11">
            <v>6388.94</v>
          </cell>
          <cell r="BN11">
            <v>6454.81</v>
          </cell>
          <cell r="BO11">
            <v>6543.5</v>
          </cell>
          <cell r="BP11">
            <v>6644</v>
          </cell>
          <cell r="BQ11">
            <v>7022.16</v>
          </cell>
          <cell r="BR11">
            <v>7320.82</v>
          </cell>
          <cell r="BS11">
            <v>7619.94</v>
          </cell>
          <cell r="BT11">
            <v>7902.26</v>
          </cell>
          <cell r="BU11">
            <v>8051.7</v>
          </cell>
          <cell r="BV11">
            <v>8371.0400000000009</v>
          </cell>
          <cell r="BW11">
            <v>8761.69</v>
          </cell>
          <cell r="BX11">
            <v>9142.4599999999991</v>
          </cell>
          <cell r="BY11">
            <v>9439.42</v>
          </cell>
          <cell r="BZ11">
            <v>9768.52</v>
          </cell>
          <cell r="CA11">
            <v>9995.8700000000008</v>
          </cell>
          <cell r="CB11">
            <v>10143.61</v>
          </cell>
          <cell r="CC11">
            <v>10497.01</v>
          </cell>
          <cell r="CD11">
            <v>10658.95</v>
          </cell>
          <cell r="CE11">
            <v>10867.79</v>
          </cell>
          <cell r="CF11">
            <v>11128.75</v>
          </cell>
          <cell r="CG11">
            <v>11281.38</v>
          </cell>
          <cell r="CH11">
            <v>11444.79</v>
          </cell>
          <cell r="CI11">
            <v>11640.57</v>
          </cell>
          <cell r="CJ11">
            <v>11817.04</v>
          </cell>
          <cell r="CK11">
            <v>12145.8</v>
          </cell>
          <cell r="CL11">
            <v>12519.65</v>
          </cell>
          <cell r="CM11">
            <v>13029.53</v>
          </cell>
          <cell r="CN11">
            <v>13343.42</v>
          </cell>
          <cell r="CO11">
            <v>13706.47</v>
          </cell>
          <cell r="CP11">
            <v>14215.23</v>
          </cell>
          <cell r="CQ11">
            <v>15339.48</v>
          </cell>
          <cell r="CR11">
            <v>16360.05</v>
          </cell>
          <cell r="CS11">
            <v>17320.32</v>
          </cell>
          <cell r="CT11">
            <v>18225.400000000001</v>
          </cell>
          <cell r="CU11">
            <v>19789.14</v>
          </cell>
          <cell r="CV11">
            <v>21303.82</v>
          </cell>
          <cell r="CW11">
            <v>22926.83</v>
          </cell>
        </row>
        <row r="12">
          <cell r="B12">
            <v>3</v>
          </cell>
          <cell r="C12">
            <v>3</v>
          </cell>
          <cell r="D12" t="str">
            <v>Gas  oil.</v>
          </cell>
          <cell r="E12">
            <v>1445.03</v>
          </cell>
          <cell r="F12">
            <v>1462.41</v>
          </cell>
          <cell r="G12">
            <v>1480.48</v>
          </cell>
          <cell r="H12">
            <v>1483.26</v>
          </cell>
          <cell r="I12">
            <v>1505.43</v>
          </cell>
          <cell r="J12">
            <v>1535.69</v>
          </cell>
          <cell r="K12">
            <v>1553.18</v>
          </cell>
          <cell r="L12">
            <v>1574.35</v>
          </cell>
          <cell r="M12">
            <v>1577.45</v>
          </cell>
          <cell r="N12">
            <v>1577.54</v>
          </cell>
          <cell r="O12">
            <v>1609.62</v>
          </cell>
          <cell r="P12">
            <v>1721.12</v>
          </cell>
          <cell r="Q12">
            <v>1801.37</v>
          </cell>
          <cell r="R12">
            <v>1823.61</v>
          </cell>
          <cell r="S12">
            <v>1945.68</v>
          </cell>
          <cell r="T12">
            <v>2057.5100000000002</v>
          </cell>
          <cell r="U12">
            <v>2266.6799999999998</v>
          </cell>
          <cell r="V12">
            <v>2269.27</v>
          </cell>
          <cell r="W12">
            <v>2269.66</v>
          </cell>
          <cell r="X12">
            <v>2270.16</v>
          </cell>
          <cell r="Y12">
            <v>2270.16</v>
          </cell>
          <cell r="Z12">
            <v>2270.16</v>
          </cell>
          <cell r="AA12">
            <v>2270.16</v>
          </cell>
          <cell r="AB12">
            <v>2270.16</v>
          </cell>
          <cell r="AC12">
            <v>2359.66</v>
          </cell>
          <cell r="AD12">
            <v>2425.06</v>
          </cell>
          <cell r="AE12">
            <v>2425.06</v>
          </cell>
          <cell r="AF12">
            <v>2385.48</v>
          </cell>
          <cell r="AG12">
            <v>2385.48</v>
          </cell>
          <cell r="AH12">
            <v>2385.48</v>
          </cell>
          <cell r="AI12">
            <v>2493.91</v>
          </cell>
          <cell r="AJ12">
            <v>2500.79</v>
          </cell>
          <cell r="AK12">
            <v>2500.79</v>
          </cell>
          <cell r="AL12">
            <v>2573.08</v>
          </cell>
          <cell r="AM12">
            <v>2719.37</v>
          </cell>
          <cell r="AN12">
            <v>2848.46</v>
          </cell>
          <cell r="AO12">
            <v>2927.63</v>
          </cell>
          <cell r="AP12">
            <v>3063.6</v>
          </cell>
          <cell r="AQ12">
            <v>3116.95</v>
          </cell>
          <cell r="AR12">
            <v>3264.97</v>
          </cell>
          <cell r="AS12">
            <v>3282.18</v>
          </cell>
          <cell r="AT12">
            <v>3316.6</v>
          </cell>
          <cell r="AU12">
            <v>3629.85</v>
          </cell>
          <cell r="AV12">
            <v>3998.17</v>
          </cell>
          <cell r="AW12">
            <v>4505.8999999999996</v>
          </cell>
          <cell r="AX12">
            <v>5130.67</v>
          </cell>
          <cell r="AY12">
            <v>5423.26</v>
          </cell>
          <cell r="AZ12">
            <v>5380.23</v>
          </cell>
          <cell r="BA12">
            <v>5385.39</v>
          </cell>
          <cell r="BB12">
            <v>5440.47</v>
          </cell>
          <cell r="BC12">
            <v>5547.18</v>
          </cell>
          <cell r="BD12">
            <v>5817.39</v>
          </cell>
          <cell r="BE12">
            <v>6173.67</v>
          </cell>
          <cell r="BF12">
            <v>6307.91</v>
          </cell>
          <cell r="BG12">
            <v>6375.04</v>
          </cell>
          <cell r="BH12">
            <v>6350.94</v>
          </cell>
          <cell r="BI12">
            <v>6419.79</v>
          </cell>
          <cell r="BJ12">
            <v>6688.28</v>
          </cell>
          <cell r="BK12">
            <v>7213.22</v>
          </cell>
          <cell r="BL12">
            <v>7912</v>
          </cell>
          <cell r="BM12">
            <v>7896.51</v>
          </cell>
          <cell r="BN12">
            <v>7734.72</v>
          </cell>
          <cell r="BO12">
            <v>7831.11</v>
          </cell>
          <cell r="BP12">
            <v>7588.43</v>
          </cell>
          <cell r="BQ12">
            <v>7540.24</v>
          </cell>
          <cell r="BR12">
            <v>7567.77</v>
          </cell>
          <cell r="BS12">
            <v>7543.68</v>
          </cell>
          <cell r="BT12">
            <v>7547.12</v>
          </cell>
          <cell r="BU12">
            <v>7944.7</v>
          </cell>
          <cell r="BV12">
            <v>8278.6</v>
          </cell>
          <cell r="BW12">
            <v>8467.92</v>
          </cell>
          <cell r="BX12">
            <v>8875.83</v>
          </cell>
          <cell r="BY12">
            <v>9679.59</v>
          </cell>
          <cell r="BZ12">
            <v>10517.78</v>
          </cell>
          <cell r="CA12">
            <v>10989.37</v>
          </cell>
          <cell r="CB12">
            <v>12047.86</v>
          </cell>
          <cell r="CC12">
            <v>12769.01</v>
          </cell>
          <cell r="CD12">
            <v>13361.07</v>
          </cell>
          <cell r="CE12">
            <v>13299.11</v>
          </cell>
          <cell r="CF12">
            <v>13366.24</v>
          </cell>
          <cell r="CG12">
            <v>13366.24</v>
          </cell>
          <cell r="CH12">
            <v>13366.24</v>
          </cell>
          <cell r="CI12">
            <v>13366.24</v>
          </cell>
          <cell r="CJ12">
            <v>13366.24</v>
          </cell>
          <cell r="CK12">
            <v>13366.24</v>
          </cell>
          <cell r="CL12">
            <v>14605.44</v>
          </cell>
          <cell r="CM12">
            <v>15856.7</v>
          </cell>
          <cell r="CN12">
            <v>17681.09</v>
          </cell>
          <cell r="CO12">
            <v>18376.419999999998</v>
          </cell>
          <cell r="CP12">
            <v>19751.599999999999</v>
          </cell>
          <cell r="CQ12">
            <v>22061.35</v>
          </cell>
          <cell r="CR12">
            <v>22481.3</v>
          </cell>
          <cell r="CS12">
            <v>23875.41</v>
          </cell>
          <cell r="CT12">
            <v>25188.63</v>
          </cell>
          <cell r="CU12">
            <v>27284.95</v>
          </cell>
          <cell r="CV12">
            <v>28370.98</v>
          </cell>
          <cell r="CW12">
            <v>29047.38</v>
          </cell>
        </row>
        <row r="13">
          <cell r="B13">
            <v>4</v>
          </cell>
          <cell r="C13">
            <v>4</v>
          </cell>
          <cell r="D13" t="str">
            <v>Fuel oil.</v>
          </cell>
          <cell r="E13">
            <v>2357.6</v>
          </cell>
          <cell r="F13">
            <v>2274.58</v>
          </cell>
          <cell r="G13">
            <v>2241.65</v>
          </cell>
          <cell r="H13">
            <v>2177.87</v>
          </cell>
          <cell r="I13">
            <v>2184.11</v>
          </cell>
          <cell r="J13">
            <v>2207.6799999999998</v>
          </cell>
          <cell r="K13">
            <v>2302.36</v>
          </cell>
          <cell r="L13">
            <v>2362.59</v>
          </cell>
          <cell r="M13">
            <v>2387.5100000000002</v>
          </cell>
          <cell r="N13">
            <v>2343.37</v>
          </cell>
          <cell r="O13">
            <v>2391.02</v>
          </cell>
          <cell r="P13">
            <v>2556.65</v>
          </cell>
          <cell r="Q13">
            <v>2647.21</v>
          </cell>
          <cell r="R13">
            <v>2748.42</v>
          </cell>
          <cell r="S13">
            <v>2795.86</v>
          </cell>
          <cell r="T13">
            <v>2878.16</v>
          </cell>
          <cell r="U13">
            <v>3037.92</v>
          </cell>
          <cell r="V13">
            <v>3142.41</v>
          </cell>
          <cell r="W13">
            <v>3336.06</v>
          </cell>
          <cell r="X13">
            <v>3760.83</v>
          </cell>
          <cell r="Y13">
            <v>3474.49</v>
          </cell>
          <cell r="Z13">
            <v>3436.14</v>
          </cell>
          <cell r="AA13">
            <v>3461.71</v>
          </cell>
          <cell r="AB13">
            <v>3382.45</v>
          </cell>
          <cell r="AC13">
            <v>3520.51</v>
          </cell>
          <cell r="AD13">
            <v>3502.61</v>
          </cell>
          <cell r="AE13">
            <v>3479.6</v>
          </cell>
          <cell r="AF13">
            <v>3517.95</v>
          </cell>
          <cell r="AG13">
            <v>3369.67</v>
          </cell>
          <cell r="AH13">
            <v>3454.04</v>
          </cell>
          <cell r="AI13">
            <v>3436.14</v>
          </cell>
          <cell r="AJ13">
            <v>3512.84</v>
          </cell>
          <cell r="AK13">
            <v>3635.56</v>
          </cell>
          <cell r="AL13">
            <v>3740.38</v>
          </cell>
          <cell r="AM13">
            <v>3763.39</v>
          </cell>
          <cell r="AN13">
            <v>4187.8</v>
          </cell>
          <cell r="AO13">
            <v>4144.33</v>
          </cell>
          <cell r="AP13">
            <v>4412.78</v>
          </cell>
          <cell r="AQ13">
            <v>4548.28</v>
          </cell>
          <cell r="AR13">
            <v>5023.82</v>
          </cell>
          <cell r="AS13">
            <v>5637.42</v>
          </cell>
          <cell r="AT13">
            <v>6550.14</v>
          </cell>
          <cell r="AU13">
            <v>7230.21</v>
          </cell>
          <cell r="AV13">
            <v>7608.6</v>
          </cell>
          <cell r="AW13">
            <v>7958.86</v>
          </cell>
          <cell r="AX13">
            <v>8375.59</v>
          </cell>
          <cell r="AY13">
            <v>8344.91</v>
          </cell>
          <cell r="AZ13">
            <v>8572.4500000000007</v>
          </cell>
          <cell r="BA13">
            <v>8733.52</v>
          </cell>
          <cell r="BB13">
            <v>8669.61</v>
          </cell>
          <cell r="BC13">
            <v>8687.5</v>
          </cell>
          <cell r="BD13">
            <v>9081.23</v>
          </cell>
          <cell r="BE13">
            <v>9615.57</v>
          </cell>
          <cell r="BF13">
            <v>9804.76</v>
          </cell>
          <cell r="BG13">
            <v>10139.68</v>
          </cell>
          <cell r="BH13">
            <v>10257.290000000001</v>
          </cell>
          <cell r="BI13">
            <v>11336.19</v>
          </cell>
          <cell r="BJ13">
            <v>12161.99</v>
          </cell>
          <cell r="BK13">
            <v>12742.35</v>
          </cell>
          <cell r="BL13">
            <v>13652.52</v>
          </cell>
          <cell r="BM13">
            <v>13632.07</v>
          </cell>
          <cell r="BN13">
            <v>13532.36</v>
          </cell>
          <cell r="BO13">
            <v>13276.69</v>
          </cell>
          <cell r="BP13">
            <v>13251.13</v>
          </cell>
          <cell r="BQ13">
            <v>12156.88</v>
          </cell>
          <cell r="BR13">
            <v>12737.24</v>
          </cell>
          <cell r="BS13">
            <v>12808.83</v>
          </cell>
          <cell r="BT13">
            <v>13069.6</v>
          </cell>
          <cell r="BU13">
            <v>13253.68</v>
          </cell>
          <cell r="BV13">
            <v>13522.13</v>
          </cell>
          <cell r="BW13">
            <v>13407.08</v>
          </cell>
          <cell r="BX13">
            <v>14780</v>
          </cell>
          <cell r="BY13">
            <v>16206.62</v>
          </cell>
          <cell r="BZ13">
            <v>17868.439999999999</v>
          </cell>
          <cell r="CA13">
            <v>20299.82</v>
          </cell>
          <cell r="CB13">
            <v>21887.5</v>
          </cell>
          <cell r="CC13">
            <v>24170.59</v>
          </cell>
          <cell r="CD13">
            <v>26282.38</v>
          </cell>
          <cell r="CE13">
            <v>27358.73</v>
          </cell>
          <cell r="CF13">
            <v>27427.759999999998</v>
          </cell>
          <cell r="CG13">
            <v>27721.78</v>
          </cell>
          <cell r="CH13">
            <v>28504.11</v>
          </cell>
          <cell r="CI13">
            <v>30178.720000000001</v>
          </cell>
          <cell r="CJ13">
            <v>29230.2</v>
          </cell>
          <cell r="CK13">
            <v>30559.66</v>
          </cell>
          <cell r="CL13">
            <v>33131.65</v>
          </cell>
          <cell r="CM13">
            <v>37490.74</v>
          </cell>
          <cell r="CN13">
            <v>42642.400000000001</v>
          </cell>
          <cell r="CO13">
            <v>48128.97</v>
          </cell>
          <cell r="CP13">
            <v>51023.1</v>
          </cell>
          <cell r="CQ13">
            <v>53109.33</v>
          </cell>
          <cell r="CR13">
            <v>54108.98</v>
          </cell>
          <cell r="CS13">
            <v>53970.92</v>
          </cell>
          <cell r="CT13">
            <v>54201.02</v>
          </cell>
          <cell r="CU13">
            <v>57269</v>
          </cell>
          <cell r="CV13">
            <v>58708.4</v>
          </cell>
          <cell r="CW13">
            <v>60687.24</v>
          </cell>
        </row>
        <row r="14">
          <cell r="B14">
            <v>5</v>
          </cell>
          <cell r="C14">
            <v>5</v>
          </cell>
          <cell r="D14" t="str">
            <v>Nafta Común.</v>
          </cell>
          <cell r="E14">
            <v>1261.5</v>
          </cell>
          <cell r="F14">
            <v>1268.6500000000001</v>
          </cell>
          <cell r="G14">
            <v>1280.6400000000001</v>
          </cell>
          <cell r="H14">
            <v>1294.1199999999999</v>
          </cell>
          <cell r="I14">
            <v>1310.3900000000001</v>
          </cell>
          <cell r="J14">
            <v>1323.3</v>
          </cell>
          <cell r="K14">
            <v>1338.74</v>
          </cell>
          <cell r="L14">
            <v>1360.2</v>
          </cell>
          <cell r="M14">
            <v>1366.84</v>
          </cell>
          <cell r="N14">
            <v>1366.92</v>
          </cell>
          <cell r="O14">
            <v>1394.72</v>
          </cell>
          <cell r="P14">
            <v>1491.34</v>
          </cell>
          <cell r="Q14">
            <v>1567.48</v>
          </cell>
          <cell r="R14">
            <v>1584.93</v>
          </cell>
          <cell r="S14">
            <v>1679.92</v>
          </cell>
          <cell r="T14">
            <v>1779.43</v>
          </cell>
          <cell r="U14">
            <v>1956.39</v>
          </cell>
          <cell r="V14">
            <v>1960.3</v>
          </cell>
          <cell r="W14">
            <v>1962.16</v>
          </cell>
          <cell r="X14">
            <v>1964.09</v>
          </cell>
          <cell r="Y14">
            <v>1965.58</v>
          </cell>
          <cell r="Z14">
            <v>1965.58</v>
          </cell>
          <cell r="AA14">
            <v>1965.58</v>
          </cell>
          <cell r="AB14">
            <v>1965.58</v>
          </cell>
          <cell r="AC14">
            <v>2035.67</v>
          </cell>
          <cell r="AD14">
            <v>2087.87</v>
          </cell>
          <cell r="AE14">
            <v>2087.87</v>
          </cell>
          <cell r="AF14">
            <v>2092.34</v>
          </cell>
          <cell r="AG14">
            <v>2092.34</v>
          </cell>
          <cell r="AH14">
            <v>2092.34</v>
          </cell>
          <cell r="AI14">
            <v>2192.2600000000002</v>
          </cell>
          <cell r="AJ14">
            <v>2204.19</v>
          </cell>
          <cell r="AK14">
            <v>2214.63</v>
          </cell>
          <cell r="AL14">
            <v>2271.3000000000002</v>
          </cell>
          <cell r="AM14">
            <v>2392.1</v>
          </cell>
          <cell r="AN14">
            <v>2487.5500000000002</v>
          </cell>
          <cell r="AO14">
            <v>2530.8000000000002</v>
          </cell>
          <cell r="AP14">
            <v>2647.12</v>
          </cell>
          <cell r="AQ14">
            <v>2706.77</v>
          </cell>
          <cell r="AR14">
            <v>2830.56</v>
          </cell>
          <cell r="AS14">
            <v>2884.24</v>
          </cell>
          <cell r="AT14">
            <v>2949.86</v>
          </cell>
          <cell r="AU14">
            <v>3213.83</v>
          </cell>
          <cell r="AV14">
            <v>3427.09</v>
          </cell>
          <cell r="AW14">
            <v>3753.69</v>
          </cell>
          <cell r="AX14">
            <v>4299.5200000000004</v>
          </cell>
          <cell r="AY14">
            <v>4454.62</v>
          </cell>
          <cell r="AZ14">
            <v>4220.4799999999996</v>
          </cell>
          <cell r="BA14">
            <v>4211.53</v>
          </cell>
          <cell r="BB14">
            <v>4235.3900000000003</v>
          </cell>
          <cell r="BC14">
            <v>4296.54</v>
          </cell>
          <cell r="BD14">
            <v>4433.74</v>
          </cell>
          <cell r="BE14">
            <v>4660.42</v>
          </cell>
          <cell r="BF14">
            <v>4736.4799999999996</v>
          </cell>
          <cell r="BG14">
            <v>4775.26</v>
          </cell>
          <cell r="BH14">
            <v>4767.8</v>
          </cell>
          <cell r="BI14">
            <v>4827.45</v>
          </cell>
          <cell r="BJ14">
            <v>5013.87</v>
          </cell>
          <cell r="BK14">
            <v>5346.44</v>
          </cell>
          <cell r="BL14">
            <v>5895.25</v>
          </cell>
          <cell r="BM14">
            <v>5907.18</v>
          </cell>
          <cell r="BN14">
            <v>5935.52</v>
          </cell>
          <cell r="BO14">
            <v>5901.22</v>
          </cell>
          <cell r="BP14">
            <v>5589.53</v>
          </cell>
          <cell r="BQ14">
            <v>5531.36</v>
          </cell>
          <cell r="BR14">
            <v>5531.36</v>
          </cell>
          <cell r="BS14">
            <v>5506.01</v>
          </cell>
          <cell r="BT14">
            <v>5582.07</v>
          </cell>
          <cell r="BU14">
            <v>5942.97</v>
          </cell>
          <cell r="BV14">
            <v>6223.34</v>
          </cell>
          <cell r="BW14">
            <v>6372.48</v>
          </cell>
          <cell r="BX14">
            <v>6697.59</v>
          </cell>
          <cell r="BY14">
            <v>7282.19</v>
          </cell>
          <cell r="BZ14">
            <v>7753.45</v>
          </cell>
          <cell r="CA14">
            <v>8002.51</v>
          </cell>
          <cell r="CB14">
            <v>8831.69</v>
          </cell>
          <cell r="CC14">
            <v>9438.66</v>
          </cell>
          <cell r="CD14">
            <v>9883.08</v>
          </cell>
          <cell r="CE14">
            <v>9778.69</v>
          </cell>
          <cell r="CF14">
            <v>9793.6</v>
          </cell>
          <cell r="CG14">
            <v>9798.08</v>
          </cell>
          <cell r="CH14">
            <v>9808.51</v>
          </cell>
          <cell r="CI14">
            <v>9808.51</v>
          </cell>
          <cell r="CJ14">
            <v>9808.51</v>
          </cell>
          <cell r="CK14">
            <v>9808.51</v>
          </cell>
          <cell r="CL14">
            <v>10836.04</v>
          </cell>
          <cell r="CM14">
            <v>11765.15</v>
          </cell>
          <cell r="CN14">
            <v>12652.49</v>
          </cell>
          <cell r="CO14">
            <v>13827.66</v>
          </cell>
          <cell r="CP14">
            <v>14321.3</v>
          </cell>
          <cell r="CQ14">
            <v>14454.03</v>
          </cell>
          <cell r="CR14">
            <v>14792.56</v>
          </cell>
          <cell r="CS14">
            <v>16046.77</v>
          </cell>
          <cell r="CT14">
            <v>16558.3</v>
          </cell>
          <cell r="CU14">
            <v>17667.849999999999</v>
          </cell>
          <cell r="CV14">
            <v>18549.23</v>
          </cell>
          <cell r="CW14">
            <v>19045.849999999999</v>
          </cell>
        </row>
        <row r="15">
          <cell r="B15">
            <v>6</v>
          </cell>
          <cell r="C15">
            <v>6</v>
          </cell>
          <cell r="D15" t="str">
            <v>Arenas.</v>
          </cell>
          <cell r="E15">
            <v>258.45</v>
          </cell>
          <cell r="F15">
            <v>270.89</v>
          </cell>
          <cell r="G15">
            <v>276.29000000000002</v>
          </cell>
          <cell r="H15">
            <v>281.05</v>
          </cell>
          <cell r="I15">
            <v>284.94</v>
          </cell>
          <cell r="J15">
            <v>285.89999999999998</v>
          </cell>
          <cell r="K15">
            <v>296.35000000000002</v>
          </cell>
          <cell r="L15">
            <v>310.42</v>
          </cell>
          <cell r="M15">
            <v>316.61</v>
          </cell>
          <cell r="N15">
            <v>322.27</v>
          </cell>
          <cell r="O15">
            <v>330.65</v>
          </cell>
          <cell r="P15">
            <v>345.69</v>
          </cell>
          <cell r="Q15">
            <v>359.31</v>
          </cell>
          <cell r="R15">
            <v>361.22</v>
          </cell>
          <cell r="S15">
            <v>366.67</v>
          </cell>
          <cell r="T15">
            <v>391.68</v>
          </cell>
          <cell r="U15">
            <v>405.44</v>
          </cell>
          <cell r="V15">
            <v>413.59</v>
          </cell>
          <cell r="W15">
            <v>420.02</v>
          </cell>
          <cell r="X15">
            <v>427.97</v>
          </cell>
          <cell r="Y15">
            <v>432.49</v>
          </cell>
          <cell r="Z15">
            <v>436.35</v>
          </cell>
          <cell r="AA15">
            <v>445.38</v>
          </cell>
          <cell r="AB15">
            <v>448.92</v>
          </cell>
          <cell r="AC15">
            <v>461.81</v>
          </cell>
          <cell r="AD15">
            <v>466.65</v>
          </cell>
          <cell r="AE15">
            <v>474.06</v>
          </cell>
          <cell r="AF15">
            <v>475.03</v>
          </cell>
          <cell r="AG15">
            <v>480.18</v>
          </cell>
          <cell r="AH15">
            <v>486.95</v>
          </cell>
          <cell r="AI15">
            <v>495.65</v>
          </cell>
          <cell r="AJ15">
            <v>504.03</v>
          </cell>
          <cell r="AK15">
            <v>511.76</v>
          </cell>
          <cell r="AL15">
            <v>518.85</v>
          </cell>
          <cell r="AM15">
            <v>538.84</v>
          </cell>
          <cell r="AN15">
            <v>555.59</v>
          </cell>
          <cell r="AO15">
            <v>579.76</v>
          </cell>
          <cell r="AP15">
            <v>605.87</v>
          </cell>
          <cell r="AQ15">
            <v>615.86</v>
          </cell>
          <cell r="AR15">
            <v>644.54</v>
          </cell>
          <cell r="AS15">
            <v>660.33</v>
          </cell>
          <cell r="AT15">
            <v>674.83</v>
          </cell>
          <cell r="AU15">
            <v>702.23</v>
          </cell>
          <cell r="AV15">
            <v>723.5</v>
          </cell>
          <cell r="AW15">
            <v>758.62</v>
          </cell>
          <cell r="AX15">
            <v>780.54</v>
          </cell>
          <cell r="AY15">
            <v>800.2</v>
          </cell>
          <cell r="AZ15">
            <v>823.72</v>
          </cell>
          <cell r="BA15">
            <v>835.97</v>
          </cell>
          <cell r="BB15">
            <v>866.26</v>
          </cell>
          <cell r="BC15">
            <v>885.92</v>
          </cell>
          <cell r="BD15">
            <v>910.41</v>
          </cell>
          <cell r="BE15">
            <v>915.89</v>
          </cell>
          <cell r="BF15">
            <v>936.84</v>
          </cell>
          <cell r="BG15">
            <v>951.66</v>
          </cell>
          <cell r="BH15">
            <v>1020.63</v>
          </cell>
          <cell r="BI15">
            <v>1070.58</v>
          </cell>
          <cell r="BJ15">
            <v>1078.32</v>
          </cell>
          <cell r="BK15">
            <v>1114.4100000000001</v>
          </cell>
          <cell r="BL15">
            <v>1130.52</v>
          </cell>
          <cell r="BM15">
            <v>1180.48</v>
          </cell>
          <cell r="BN15">
            <v>1204.97</v>
          </cell>
          <cell r="BO15">
            <v>1239.45</v>
          </cell>
          <cell r="BP15">
            <v>1312.93</v>
          </cell>
          <cell r="BQ15">
            <v>1408</v>
          </cell>
          <cell r="BR15">
            <v>1478.25</v>
          </cell>
          <cell r="BS15">
            <v>1486.95</v>
          </cell>
          <cell r="BT15">
            <v>1520.15</v>
          </cell>
          <cell r="BU15">
            <v>1600.39</v>
          </cell>
          <cell r="BV15">
            <v>1743.48</v>
          </cell>
          <cell r="BW15">
            <v>1938.13</v>
          </cell>
          <cell r="BX15">
            <v>2152.12</v>
          </cell>
          <cell r="BY15">
            <v>2304.23</v>
          </cell>
          <cell r="BZ15">
            <v>2387.38</v>
          </cell>
          <cell r="CA15">
            <v>2443.77</v>
          </cell>
          <cell r="CB15">
            <v>2531.11</v>
          </cell>
          <cell r="CC15">
            <v>2542.39</v>
          </cell>
          <cell r="CD15">
            <v>2642.94</v>
          </cell>
          <cell r="CE15">
            <v>2724.15</v>
          </cell>
          <cell r="CF15">
            <v>2799.24</v>
          </cell>
          <cell r="CG15">
            <v>2871.1</v>
          </cell>
          <cell r="CH15">
            <v>2967.14</v>
          </cell>
          <cell r="CI15">
            <v>3065.43</v>
          </cell>
          <cell r="CJ15">
            <v>3174.68</v>
          </cell>
          <cell r="CK15">
            <v>3295.86</v>
          </cell>
          <cell r="CL15">
            <v>3432.82</v>
          </cell>
          <cell r="CM15">
            <v>3585.9</v>
          </cell>
          <cell r="CN15">
            <v>3693.86</v>
          </cell>
          <cell r="CO15">
            <v>3878.52</v>
          </cell>
          <cell r="CP15">
            <v>4127.3100000000004</v>
          </cell>
          <cell r="CQ15">
            <v>4506.3</v>
          </cell>
          <cell r="CR15">
            <v>4923.96</v>
          </cell>
          <cell r="CS15">
            <v>5252.03</v>
          </cell>
          <cell r="CT15">
            <v>5589.13</v>
          </cell>
          <cell r="CU15">
            <v>5860.48</v>
          </cell>
          <cell r="CV15">
            <v>6166.31</v>
          </cell>
          <cell r="CW15">
            <v>6364.83</v>
          </cell>
        </row>
        <row r="16">
          <cell r="B16">
            <v>7</v>
          </cell>
          <cell r="C16">
            <v>7</v>
          </cell>
          <cell r="D16" t="str">
            <v>Cementos.</v>
          </cell>
          <cell r="E16">
            <v>67.92</v>
          </cell>
          <cell r="F16">
            <v>71.03</v>
          </cell>
          <cell r="G16">
            <v>71.37</v>
          </cell>
          <cell r="H16">
            <v>71.77</v>
          </cell>
          <cell r="I16">
            <v>74.489999999999995</v>
          </cell>
          <cell r="J16">
            <v>75.03</v>
          </cell>
          <cell r="K16">
            <v>76.23</v>
          </cell>
          <cell r="L16">
            <v>79.86</v>
          </cell>
          <cell r="M16">
            <v>82.37</v>
          </cell>
          <cell r="N16">
            <v>82.71</v>
          </cell>
          <cell r="O16">
            <v>86.5</v>
          </cell>
          <cell r="P16">
            <v>95.31</v>
          </cell>
          <cell r="Q16">
            <v>99.29</v>
          </cell>
          <cell r="R16">
            <v>103.17</v>
          </cell>
          <cell r="S16">
            <v>103.95</v>
          </cell>
          <cell r="T16">
            <v>104.14</v>
          </cell>
          <cell r="U16">
            <v>105.53</v>
          </cell>
          <cell r="V16">
            <v>105.88</v>
          </cell>
          <cell r="W16">
            <v>108.02</v>
          </cell>
          <cell r="X16">
            <v>110</v>
          </cell>
          <cell r="Y16">
            <v>111.91</v>
          </cell>
          <cell r="Z16">
            <v>112.24</v>
          </cell>
          <cell r="AA16">
            <v>115.96</v>
          </cell>
          <cell r="AB16">
            <v>116.29</v>
          </cell>
          <cell r="AC16">
            <v>120.43</v>
          </cell>
          <cell r="AD16">
            <v>121.42</v>
          </cell>
          <cell r="AE16">
            <v>124.97</v>
          </cell>
          <cell r="AF16">
            <v>126.05</v>
          </cell>
          <cell r="AG16">
            <v>126.96</v>
          </cell>
          <cell r="AH16">
            <v>130.1</v>
          </cell>
          <cell r="AI16">
            <v>133.49</v>
          </cell>
          <cell r="AJ16">
            <v>135.63999999999999</v>
          </cell>
          <cell r="AK16">
            <v>139.53</v>
          </cell>
          <cell r="AL16">
            <v>140.44</v>
          </cell>
          <cell r="AM16">
            <v>142.43</v>
          </cell>
          <cell r="AN16">
            <v>147.38999999999999</v>
          </cell>
          <cell r="AO16">
            <v>152.19</v>
          </cell>
          <cell r="AP16">
            <v>155.49</v>
          </cell>
          <cell r="AQ16">
            <v>159.71</v>
          </cell>
          <cell r="AR16">
            <v>161.86000000000001</v>
          </cell>
          <cell r="AS16">
            <v>171.29</v>
          </cell>
          <cell r="AT16">
            <v>179.98</v>
          </cell>
          <cell r="AU16">
            <v>188.66</v>
          </cell>
          <cell r="AV16">
            <v>197.1</v>
          </cell>
          <cell r="AW16">
            <v>226.05</v>
          </cell>
          <cell r="AX16">
            <v>237.54</v>
          </cell>
          <cell r="AY16">
            <v>244.49</v>
          </cell>
          <cell r="AZ16">
            <v>251.02</v>
          </cell>
          <cell r="BA16">
            <v>257.72000000000003</v>
          </cell>
          <cell r="BB16">
            <v>268.23</v>
          </cell>
          <cell r="BC16">
            <v>275.01</v>
          </cell>
          <cell r="BD16">
            <v>294.61</v>
          </cell>
          <cell r="BE16">
            <v>294.77999999999997</v>
          </cell>
          <cell r="BF16">
            <v>301.73</v>
          </cell>
          <cell r="BG16">
            <v>303.70999999999998</v>
          </cell>
          <cell r="BH16">
            <v>329.43</v>
          </cell>
          <cell r="BI16">
            <v>359.79</v>
          </cell>
          <cell r="BJ16">
            <v>376.83</v>
          </cell>
          <cell r="BK16">
            <v>406.69</v>
          </cell>
          <cell r="BL16">
            <v>415.62</v>
          </cell>
          <cell r="BM16">
            <v>424.14</v>
          </cell>
          <cell r="BN16">
            <v>432.66</v>
          </cell>
          <cell r="BO16">
            <v>437.21</v>
          </cell>
          <cell r="BP16">
            <v>448.04</v>
          </cell>
          <cell r="BQ16">
            <v>443.99</v>
          </cell>
          <cell r="BR16">
            <v>465.66</v>
          </cell>
          <cell r="BS16">
            <v>481.04</v>
          </cell>
          <cell r="BT16">
            <v>505.52</v>
          </cell>
          <cell r="BU16">
            <v>517.35</v>
          </cell>
          <cell r="BV16">
            <v>569.04</v>
          </cell>
          <cell r="BW16">
            <v>605.02</v>
          </cell>
          <cell r="BX16">
            <v>620.74</v>
          </cell>
          <cell r="BY16">
            <v>642.33000000000004</v>
          </cell>
          <cell r="BZ16">
            <v>659.61</v>
          </cell>
          <cell r="CA16">
            <v>665.73</v>
          </cell>
          <cell r="CB16">
            <v>683.93</v>
          </cell>
          <cell r="CC16">
            <v>694.02</v>
          </cell>
          <cell r="CD16">
            <v>709.49</v>
          </cell>
          <cell r="CE16">
            <v>725.12</v>
          </cell>
          <cell r="CF16">
            <v>741.08</v>
          </cell>
          <cell r="CG16">
            <v>740.83</v>
          </cell>
          <cell r="CH16">
            <v>759.28</v>
          </cell>
          <cell r="CI16">
            <v>771.52</v>
          </cell>
          <cell r="CJ16">
            <v>795.01</v>
          </cell>
          <cell r="CK16">
            <v>808.57</v>
          </cell>
          <cell r="CL16">
            <v>843.31</v>
          </cell>
          <cell r="CM16">
            <v>884.58</v>
          </cell>
          <cell r="CN16">
            <v>925.03</v>
          </cell>
          <cell r="CO16">
            <v>982.68</v>
          </cell>
          <cell r="CP16">
            <v>1035.8599999999999</v>
          </cell>
          <cell r="CQ16">
            <v>1106.74</v>
          </cell>
          <cell r="CR16">
            <v>1195.49</v>
          </cell>
          <cell r="CS16">
            <v>1275.8</v>
          </cell>
          <cell r="CT16">
            <v>1331.55</v>
          </cell>
          <cell r="CU16">
            <v>1427.08</v>
          </cell>
          <cell r="CV16">
            <v>1515.08</v>
          </cell>
          <cell r="CW16">
            <v>1594.73</v>
          </cell>
        </row>
        <row r="17">
          <cell r="B17">
            <v>8</v>
          </cell>
          <cell r="C17">
            <v>8</v>
          </cell>
          <cell r="D17" t="str">
            <v>Cales.</v>
          </cell>
          <cell r="E17">
            <v>33</v>
          </cell>
          <cell r="F17">
            <v>35.24</v>
          </cell>
          <cell r="G17">
            <v>35.78</v>
          </cell>
          <cell r="H17">
            <v>35.96</v>
          </cell>
          <cell r="I17">
            <v>37.340000000000003</v>
          </cell>
          <cell r="J17">
            <v>37.24</v>
          </cell>
          <cell r="K17">
            <v>37.81</v>
          </cell>
          <cell r="L17">
            <v>39.840000000000003</v>
          </cell>
          <cell r="M17">
            <v>40.119999999999997</v>
          </cell>
          <cell r="N17">
            <v>40.35</v>
          </cell>
          <cell r="O17">
            <v>41.97</v>
          </cell>
          <cell r="P17">
            <v>45.53</v>
          </cell>
          <cell r="Q17">
            <v>46.98</v>
          </cell>
          <cell r="R17">
            <v>49.46</v>
          </cell>
          <cell r="S17">
            <v>50.21</v>
          </cell>
          <cell r="T17">
            <v>52.78</v>
          </cell>
          <cell r="U17">
            <v>54.07</v>
          </cell>
          <cell r="V17">
            <v>53.78</v>
          </cell>
          <cell r="W17">
            <v>54.99</v>
          </cell>
          <cell r="X17">
            <v>55.2</v>
          </cell>
          <cell r="Y17">
            <v>56.41</v>
          </cell>
          <cell r="Z17">
            <v>56.81</v>
          </cell>
          <cell r="AA17">
            <v>58.59</v>
          </cell>
          <cell r="AB17">
            <v>58.47</v>
          </cell>
          <cell r="AC17">
            <v>60.81</v>
          </cell>
          <cell r="AD17">
            <v>60.97</v>
          </cell>
          <cell r="AE17">
            <v>62.54</v>
          </cell>
          <cell r="AF17">
            <v>62.82</v>
          </cell>
          <cell r="AG17">
            <v>63.87</v>
          </cell>
          <cell r="AH17">
            <v>65.53</v>
          </cell>
          <cell r="AI17">
            <v>66.819999999999993</v>
          </cell>
          <cell r="AJ17">
            <v>68.959999999999994</v>
          </cell>
          <cell r="AK17">
            <v>69.680000000000007</v>
          </cell>
          <cell r="AL17">
            <v>69.64</v>
          </cell>
          <cell r="AM17">
            <v>73.680000000000007</v>
          </cell>
          <cell r="AN17">
            <v>75.209999999999994</v>
          </cell>
          <cell r="AO17">
            <v>77.84</v>
          </cell>
          <cell r="AP17">
            <v>79.45</v>
          </cell>
          <cell r="AQ17">
            <v>83.56</v>
          </cell>
          <cell r="AR17">
            <v>84.53</v>
          </cell>
          <cell r="AS17">
            <v>90.91</v>
          </cell>
          <cell r="AT17">
            <v>93.69</v>
          </cell>
          <cell r="AU17">
            <v>97.93</v>
          </cell>
          <cell r="AV17">
            <v>106.85</v>
          </cell>
          <cell r="AW17">
            <v>119.52</v>
          </cell>
          <cell r="AX17">
            <v>127.34</v>
          </cell>
          <cell r="AY17">
            <v>132.38999999999999</v>
          </cell>
          <cell r="AZ17">
            <v>134.57</v>
          </cell>
          <cell r="BA17">
            <v>139.09</v>
          </cell>
          <cell r="BB17">
            <v>140.46</v>
          </cell>
          <cell r="BC17">
            <v>143.32</v>
          </cell>
          <cell r="BD17">
            <v>141.79</v>
          </cell>
          <cell r="BE17">
            <v>156.88</v>
          </cell>
          <cell r="BF17">
            <v>160.07</v>
          </cell>
          <cell r="BG17">
            <v>160.38999999999999</v>
          </cell>
          <cell r="BH17">
            <v>169.27</v>
          </cell>
          <cell r="BI17">
            <v>179.52</v>
          </cell>
          <cell r="BJ17">
            <v>188.19</v>
          </cell>
          <cell r="BK17">
            <v>193.68</v>
          </cell>
          <cell r="BL17">
            <v>199.65</v>
          </cell>
          <cell r="BM17">
            <v>205.87</v>
          </cell>
          <cell r="BN17">
            <v>212.6</v>
          </cell>
          <cell r="BO17">
            <v>214.06</v>
          </cell>
          <cell r="BP17">
            <v>214.38</v>
          </cell>
          <cell r="BQ17">
            <v>228.99</v>
          </cell>
          <cell r="BR17">
            <v>240.04</v>
          </cell>
          <cell r="BS17">
            <v>249.36</v>
          </cell>
          <cell r="BT17">
            <v>257.76</v>
          </cell>
          <cell r="BU17">
            <v>266.47000000000003</v>
          </cell>
          <cell r="BV17">
            <v>286.27999999999997</v>
          </cell>
          <cell r="BW17">
            <v>311.87</v>
          </cell>
          <cell r="BX17">
            <v>332.08</v>
          </cell>
          <cell r="BY17">
            <v>346.12</v>
          </cell>
          <cell r="BZ17">
            <v>361.54</v>
          </cell>
          <cell r="CA17">
            <v>365.93</v>
          </cell>
          <cell r="CB17">
            <v>378.4</v>
          </cell>
          <cell r="CC17">
            <v>387.24</v>
          </cell>
          <cell r="CD17">
            <v>391.96</v>
          </cell>
          <cell r="CE17">
            <v>395.83</v>
          </cell>
          <cell r="CF17">
            <v>410.76</v>
          </cell>
          <cell r="CG17">
            <v>412.34</v>
          </cell>
          <cell r="CH17">
            <v>419.64</v>
          </cell>
          <cell r="CI17">
            <v>427.31</v>
          </cell>
          <cell r="CJ17">
            <v>431.54</v>
          </cell>
          <cell r="CK17">
            <v>445.71</v>
          </cell>
          <cell r="CL17">
            <v>461.93</v>
          </cell>
          <cell r="CM17">
            <v>475.57</v>
          </cell>
          <cell r="CN17">
            <v>492.31</v>
          </cell>
          <cell r="CO17">
            <v>513.53</v>
          </cell>
          <cell r="CP17">
            <v>540.29</v>
          </cell>
          <cell r="CQ17">
            <v>576.96</v>
          </cell>
          <cell r="CR17">
            <v>625.54999999999995</v>
          </cell>
          <cell r="CS17">
            <v>670.21</v>
          </cell>
          <cell r="CT17">
            <v>715.73</v>
          </cell>
          <cell r="CU17">
            <v>759.67</v>
          </cell>
          <cell r="CV17">
            <v>802.24</v>
          </cell>
          <cell r="CW17">
            <v>843.8</v>
          </cell>
        </row>
        <row r="18">
          <cell r="B18">
            <v>9</v>
          </cell>
          <cell r="C18">
            <v>9</v>
          </cell>
          <cell r="D18" t="str">
            <v>Piedras.</v>
          </cell>
          <cell r="E18">
            <v>745.29</v>
          </cell>
          <cell r="F18">
            <v>756.45</v>
          </cell>
          <cell r="G18">
            <v>767.86</v>
          </cell>
          <cell r="H18">
            <v>778.38</v>
          </cell>
          <cell r="I18">
            <v>784.36</v>
          </cell>
          <cell r="J18">
            <v>801.96</v>
          </cell>
          <cell r="K18">
            <v>808.25</v>
          </cell>
          <cell r="L18">
            <v>834.56</v>
          </cell>
          <cell r="M18">
            <v>841.16</v>
          </cell>
          <cell r="N18">
            <v>867.62</v>
          </cell>
          <cell r="O18">
            <v>885.26</v>
          </cell>
          <cell r="P18">
            <v>946.58</v>
          </cell>
          <cell r="Q18">
            <v>1030.51</v>
          </cell>
          <cell r="R18">
            <v>1063.26</v>
          </cell>
          <cell r="S18">
            <v>1067.3599999999999</v>
          </cell>
          <cell r="T18">
            <v>1188.33</v>
          </cell>
          <cell r="U18">
            <v>1208.02</v>
          </cell>
          <cell r="V18">
            <v>1208.02</v>
          </cell>
          <cell r="W18">
            <v>1208.02</v>
          </cell>
          <cell r="X18">
            <v>1207.8399999999999</v>
          </cell>
          <cell r="Y18">
            <v>1207.8399999999999</v>
          </cell>
          <cell r="Z18">
            <v>1223.93</v>
          </cell>
          <cell r="AA18">
            <v>1223.93</v>
          </cell>
          <cell r="AB18">
            <v>1240.97</v>
          </cell>
          <cell r="AC18">
            <v>1245.7</v>
          </cell>
          <cell r="AD18">
            <v>1289.25</v>
          </cell>
          <cell r="AE18">
            <v>1293.98</v>
          </cell>
          <cell r="AF18">
            <v>1312.91</v>
          </cell>
          <cell r="AG18">
            <v>1329.95</v>
          </cell>
          <cell r="AH18">
            <v>1350.78</v>
          </cell>
          <cell r="AI18">
            <v>1355.51</v>
          </cell>
          <cell r="AJ18">
            <v>1371.6</v>
          </cell>
          <cell r="AK18">
            <v>1393.37</v>
          </cell>
          <cell r="AL18">
            <v>1402.84</v>
          </cell>
          <cell r="AM18">
            <v>1451.11</v>
          </cell>
          <cell r="AN18">
            <v>1456.79</v>
          </cell>
          <cell r="AO18">
            <v>1494.66</v>
          </cell>
          <cell r="AP18">
            <v>1544.83</v>
          </cell>
          <cell r="AQ18">
            <v>1573.22</v>
          </cell>
          <cell r="AR18">
            <v>1582.69</v>
          </cell>
          <cell r="AS18">
            <v>1609.19</v>
          </cell>
          <cell r="AT18">
            <v>1719</v>
          </cell>
          <cell r="AU18">
            <v>1746.45</v>
          </cell>
          <cell r="AV18">
            <v>1756.86</v>
          </cell>
          <cell r="AW18">
            <v>2019.06</v>
          </cell>
          <cell r="AX18">
            <v>2048.41</v>
          </cell>
          <cell r="AY18">
            <v>2081.54</v>
          </cell>
          <cell r="AZ18">
            <v>2092.9</v>
          </cell>
          <cell r="BA18">
            <v>2119.4</v>
          </cell>
          <cell r="BB18">
            <v>2189.4499999999998</v>
          </cell>
          <cell r="BC18">
            <v>2201.75</v>
          </cell>
          <cell r="BD18">
            <v>2260.44</v>
          </cell>
          <cell r="BE18">
            <v>2295.4699999999998</v>
          </cell>
          <cell r="BF18">
            <v>2485.73</v>
          </cell>
          <cell r="BG18">
            <v>2547.2600000000002</v>
          </cell>
          <cell r="BH18">
            <v>2571.87</v>
          </cell>
          <cell r="BI18">
            <v>2802.84</v>
          </cell>
          <cell r="BJ18">
            <v>2872.88</v>
          </cell>
          <cell r="BK18">
            <v>2968.49</v>
          </cell>
          <cell r="BL18">
            <v>2950.5</v>
          </cell>
          <cell r="BM18">
            <v>3019.6</v>
          </cell>
          <cell r="BN18">
            <v>3065.04</v>
          </cell>
          <cell r="BO18">
            <v>3121.83</v>
          </cell>
          <cell r="BP18">
            <v>3456.93</v>
          </cell>
          <cell r="BQ18">
            <v>3494.79</v>
          </cell>
          <cell r="BR18">
            <v>3548.74</v>
          </cell>
          <cell r="BS18">
            <v>3646.24</v>
          </cell>
          <cell r="BT18">
            <v>3701.14</v>
          </cell>
          <cell r="BU18">
            <v>3739.95</v>
          </cell>
          <cell r="BV18">
            <v>3779.71</v>
          </cell>
          <cell r="BW18">
            <v>4265.3100000000004</v>
          </cell>
          <cell r="BX18">
            <v>4365.6499999999996</v>
          </cell>
          <cell r="BY18">
            <v>4451.79</v>
          </cell>
          <cell r="BZ18">
            <v>4869.2299999999996</v>
          </cell>
          <cell r="CA18">
            <v>5076.53</v>
          </cell>
          <cell r="CB18">
            <v>5141.84</v>
          </cell>
          <cell r="CC18">
            <v>5252.6</v>
          </cell>
          <cell r="CD18">
            <v>5327.38</v>
          </cell>
          <cell r="CE18">
            <v>5762.8</v>
          </cell>
          <cell r="CF18">
            <v>5863.14</v>
          </cell>
          <cell r="CG18">
            <v>5968.21</v>
          </cell>
          <cell r="CH18">
            <v>6228.52</v>
          </cell>
          <cell r="CI18">
            <v>6339.27</v>
          </cell>
          <cell r="CJ18">
            <v>6420.68</v>
          </cell>
          <cell r="CK18">
            <v>6696.14</v>
          </cell>
          <cell r="CL18">
            <v>7147.66</v>
          </cell>
          <cell r="CM18">
            <v>7512.09</v>
          </cell>
          <cell r="CN18">
            <v>7627.57</v>
          </cell>
          <cell r="CO18">
            <v>8305.33</v>
          </cell>
          <cell r="CP18">
            <v>8789.98</v>
          </cell>
          <cell r="CQ18">
            <v>9505.6</v>
          </cell>
          <cell r="CR18">
            <v>10048.94</v>
          </cell>
          <cell r="CS18">
            <v>10846.91</v>
          </cell>
          <cell r="CT18">
            <v>11284.23</v>
          </cell>
          <cell r="CU18">
            <v>12263</v>
          </cell>
          <cell r="CV18">
            <v>13281.52</v>
          </cell>
          <cell r="CW18">
            <v>13738.72</v>
          </cell>
        </row>
        <row r="19">
          <cell r="B19">
            <v>10</v>
          </cell>
          <cell r="C19">
            <v>10</v>
          </cell>
          <cell r="D19" t="str">
            <v>Acero dulce.</v>
          </cell>
          <cell r="E19">
            <v>11272.51</v>
          </cell>
          <cell r="F19">
            <v>11301.64</v>
          </cell>
          <cell r="G19">
            <v>11145.46</v>
          </cell>
          <cell r="H19">
            <v>11292.36</v>
          </cell>
          <cell r="I19">
            <v>11372.91</v>
          </cell>
          <cell r="J19">
            <v>11379.68</v>
          </cell>
          <cell r="K19">
            <v>11775.25</v>
          </cell>
          <cell r="L19">
            <v>11930.69</v>
          </cell>
          <cell r="M19">
            <v>12192.22</v>
          </cell>
          <cell r="N19">
            <v>12471.93</v>
          </cell>
          <cell r="O19">
            <v>13010.33</v>
          </cell>
          <cell r="P19">
            <v>15361.58</v>
          </cell>
          <cell r="Q19">
            <v>15996.76</v>
          </cell>
          <cell r="R19">
            <v>16043.94</v>
          </cell>
          <cell r="S19">
            <v>16097.61</v>
          </cell>
          <cell r="T19">
            <v>15867.45</v>
          </cell>
          <cell r="U19">
            <v>15885.34</v>
          </cell>
          <cell r="V19">
            <v>16010.59</v>
          </cell>
          <cell r="W19">
            <v>16640.080000000002</v>
          </cell>
          <cell r="X19">
            <v>16575.189999999999</v>
          </cell>
          <cell r="Y19">
            <v>16662.5</v>
          </cell>
          <cell r="Z19">
            <v>16699.91</v>
          </cell>
          <cell r="AA19">
            <v>16849.580000000002</v>
          </cell>
          <cell r="AB19">
            <v>17223.740000000002</v>
          </cell>
          <cell r="AC19">
            <v>17198.79</v>
          </cell>
          <cell r="AD19">
            <v>17760.03</v>
          </cell>
          <cell r="AE19">
            <v>17797.439999999999</v>
          </cell>
          <cell r="AF19">
            <v>17797.439999999999</v>
          </cell>
          <cell r="AG19">
            <v>18109.240000000002</v>
          </cell>
          <cell r="AH19">
            <v>18184.07</v>
          </cell>
          <cell r="AI19">
            <v>18795.2</v>
          </cell>
          <cell r="AJ19">
            <v>19169.36</v>
          </cell>
          <cell r="AK19">
            <v>19393.849999999999</v>
          </cell>
          <cell r="AL19">
            <v>19980.03</v>
          </cell>
          <cell r="AM19">
            <v>20142.169999999998</v>
          </cell>
          <cell r="AN19">
            <v>20341.72</v>
          </cell>
          <cell r="AO19">
            <v>21252.17</v>
          </cell>
          <cell r="AP19">
            <v>23122.959999999999</v>
          </cell>
          <cell r="AQ19">
            <v>23871.27</v>
          </cell>
          <cell r="AR19">
            <v>24981.279999999999</v>
          </cell>
          <cell r="AS19">
            <v>29820.38</v>
          </cell>
          <cell r="AT19">
            <v>32813.65</v>
          </cell>
          <cell r="AU19">
            <v>34347.699999999997</v>
          </cell>
          <cell r="AV19">
            <v>35520.06</v>
          </cell>
          <cell r="AW19">
            <v>44936.36</v>
          </cell>
          <cell r="AX19">
            <v>46295.8</v>
          </cell>
          <cell r="AY19">
            <v>45996.480000000003</v>
          </cell>
          <cell r="AZ19">
            <v>46757.27</v>
          </cell>
          <cell r="BA19">
            <v>46869.51</v>
          </cell>
          <cell r="BB19">
            <v>46682.43</v>
          </cell>
          <cell r="BC19">
            <v>48416.03</v>
          </cell>
          <cell r="BD19">
            <v>51134.91</v>
          </cell>
          <cell r="BE19">
            <v>52481.88</v>
          </cell>
          <cell r="BF19">
            <v>52905.93</v>
          </cell>
          <cell r="BG19">
            <v>52494.35</v>
          </cell>
          <cell r="BH19">
            <v>64966.28</v>
          </cell>
          <cell r="BI19">
            <v>66637.52</v>
          </cell>
          <cell r="BJ19">
            <v>66924.38</v>
          </cell>
          <cell r="BK19">
            <v>71177.3</v>
          </cell>
          <cell r="BL19">
            <v>71825.84</v>
          </cell>
          <cell r="BM19">
            <v>72736.3</v>
          </cell>
          <cell r="BN19">
            <v>73035.62</v>
          </cell>
          <cell r="BO19">
            <v>73048.09</v>
          </cell>
          <cell r="BP19">
            <v>76228.44</v>
          </cell>
          <cell r="BQ19">
            <v>79558.44</v>
          </cell>
          <cell r="BR19">
            <v>81865.75</v>
          </cell>
          <cell r="BS19">
            <v>86118.68</v>
          </cell>
          <cell r="BT19">
            <v>93377.34</v>
          </cell>
          <cell r="BU19">
            <v>97069.03</v>
          </cell>
          <cell r="BV19">
            <v>112883.44</v>
          </cell>
          <cell r="BW19">
            <v>128872.45</v>
          </cell>
          <cell r="BX19">
            <v>138750.22</v>
          </cell>
          <cell r="BY19">
            <v>156772.16</v>
          </cell>
          <cell r="BZ19">
            <v>161212.17000000001</v>
          </cell>
          <cell r="CA19">
            <v>166861.95000000001</v>
          </cell>
          <cell r="CB19">
            <v>169468.58</v>
          </cell>
          <cell r="CC19">
            <v>175717.02</v>
          </cell>
          <cell r="CD19">
            <v>184123.1</v>
          </cell>
          <cell r="CE19">
            <v>189959.97</v>
          </cell>
          <cell r="CF19">
            <v>197343.35</v>
          </cell>
          <cell r="CG19">
            <v>204177.97</v>
          </cell>
          <cell r="CH19">
            <v>206410.44</v>
          </cell>
          <cell r="CI19">
            <v>210264.27</v>
          </cell>
          <cell r="CJ19">
            <v>212696.29</v>
          </cell>
          <cell r="CK19">
            <v>217847.2</v>
          </cell>
          <cell r="CL19">
            <v>226340.59</v>
          </cell>
          <cell r="CM19">
            <v>230019.8</v>
          </cell>
          <cell r="CN19">
            <v>243589.26</v>
          </cell>
          <cell r="CO19">
            <v>248540.62</v>
          </cell>
          <cell r="CP19">
            <v>259017.04</v>
          </cell>
          <cell r="CQ19">
            <v>283524.38</v>
          </cell>
          <cell r="CR19">
            <v>307919.48</v>
          </cell>
          <cell r="CS19">
            <v>316512.64000000001</v>
          </cell>
          <cell r="CT19">
            <v>331466.48</v>
          </cell>
          <cell r="CU19">
            <v>353678.99</v>
          </cell>
          <cell r="CV19">
            <v>370329.02</v>
          </cell>
          <cell r="CW19">
            <v>394736.58</v>
          </cell>
        </row>
        <row r="20">
          <cell r="B20">
            <v>11</v>
          </cell>
          <cell r="C20">
            <v>11</v>
          </cell>
          <cell r="D20" t="str">
            <v>Acero especial.</v>
          </cell>
          <cell r="E20">
            <v>11272.51</v>
          </cell>
          <cell r="F20">
            <v>11301.64</v>
          </cell>
          <cell r="G20">
            <v>11145.46</v>
          </cell>
          <cell r="H20">
            <v>11292.36</v>
          </cell>
          <cell r="I20">
            <v>11372.91</v>
          </cell>
          <cell r="J20">
            <v>11379.68</v>
          </cell>
          <cell r="K20">
            <v>11775.25</v>
          </cell>
          <cell r="L20">
            <v>11930.69</v>
          </cell>
          <cell r="M20">
            <v>12192.22</v>
          </cell>
          <cell r="N20">
            <v>12471.93</v>
          </cell>
          <cell r="O20">
            <v>13010.33</v>
          </cell>
          <cell r="P20">
            <v>15361.58</v>
          </cell>
          <cell r="Q20">
            <v>15996.76</v>
          </cell>
          <cell r="R20">
            <v>16043.94</v>
          </cell>
          <cell r="S20">
            <v>16097.61</v>
          </cell>
          <cell r="T20">
            <v>15867.45</v>
          </cell>
          <cell r="U20">
            <v>15885.34</v>
          </cell>
          <cell r="V20">
            <v>16010.59</v>
          </cell>
          <cell r="W20">
            <v>16640.080000000002</v>
          </cell>
          <cell r="X20">
            <v>16575.189999999999</v>
          </cell>
          <cell r="Y20">
            <v>16662.5</v>
          </cell>
          <cell r="Z20">
            <v>16699.91</v>
          </cell>
          <cell r="AA20">
            <v>16849.580000000002</v>
          </cell>
          <cell r="AB20">
            <v>17223.740000000002</v>
          </cell>
          <cell r="AC20">
            <v>17198.79</v>
          </cell>
          <cell r="AD20">
            <v>17760.03</v>
          </cell>
          <cell r="AE20">
            <v>17797.439999999999</v>
          </cell>
          <cell r="AF20">
            <v>17797.439999999999</v>
          </cell>
          <cell r="AG20">
            <v>18109.240000000002</v>
          </cell>
          <cell r="AH20">
            <v>18184.07</v>
          </cell>
          <cell r="AI20">
            <v>18795.2</v>
          </cell>
          <cell r="AJ20">
            <v>19169.36</v>
          </cell>
          <cell r="AK20">
            <v>19393.849999999999</v>
          </cell>
          <cell r="AL20">
            <v>19980.03</v>
          </cell>
          <cell r="AM20">
            <v>20142.169999999998</v>
          </cell>
          <cell r="AN20">
            <v>20341.72</v>
          </cell>
          <cell r="AO20">
            <v>21252.17</v>
          </cell>
          <cell r="AP20">
            <v>23122.959999999999</v>
          </cell>
          <cell r="AQ20">
            <v>23871.27</v>
          </cell>
          <cell r="AR20">
            <v>24981.279999999999</v>
          </cell>
          <cell r="AS20">
            <v>29820.38</v>
          </cell>
          <cell r="AT20">
            <v>32813.65</v>
          </cell>
          <cell r="AU20">
            <v>34347.699999999997</v>
          </cell>
          <cell r="AV20">
            <v>35520.06</v>
          </cell>
          <cell r="AW20">
            <v>44936.36</v>
          </cell>
          <cell r="AX20">
            <v>46295.8</v>
          </cell>
          <cell r="AY20">
            <v>45996.480000000003</v>
          </cell>
          <cell r="AZ20">
            <v>46757.27</v>
          </cell>
          <cell r="BA20">
            <v>46869.51</v>
          </cell>
          <cell r="BB20">
            <v>46682.43</v>
          </cell>
          <cell r="BC20">
            <v>48416.03</v>
          </cell>
          <cell r="BD20">
            <v>51134.91</v>
          </cell>
          <cell r="BE20">
            <v>52481.88</v>
          </cell>
          <cell r="BF20">
            <v>52905.93</v>
          </cell>
          <cell r="BG20">
            <v>52494.35</v>
          </cell>
          <cell r="BH20">
            <v>64966.28</v>
          </cell>
          <cell r="BI20">
            <v>66637.52</v>
          </cell>
          <cell r="BJ20">
            <v>66924.38</v>
          </cell>
          <cell r="BK20">
            <v>71177.3</v>
          </cell>
          <cell r="BL20">
            <v>71825.84</v>
          </cell>
          <cell r="BM20">
            <v>72736.3</v>
          </cell>
          <cell r="BN20">
            <v>73035.62</v>
          </cell>
          <cell r="BO20">
            <v>73048.09</v>
          </cell>
          <cell r="BP20">
            <v>76228.44</v>
          </cell>
          <cell r="BQ20">
            <v>79558.44</v>
          </cell>
          <cell r="BR20">
            <v>81865.75</v>
          </cell>
          <cell r="BS20">
            <v>86118.68</v>
          </cell>
          <cell r="BT20">
            <v>93377.34</v>
          </cell>
          <cell r="BU20">
            <v>97069.03</v>
          </cell>
          <cell r="BV20">
            <v>112883.44</v>
          </cell>
          <cell r="BW20">
            <v>128872.45</v>
          </cell>
          <cell r="BX20">
            <v>138750.22</v>
          </cell>
          <cell r="BY20">
            <v>156772.16</v>
          </cell>
          <cell r="BZ20">
            <v>161212.17000000001</v>
          </cell>
          <cell r="CA20">
            <v>166861.95000000001</v>
          </cell>
          <cell r="CB20">
            <v>169468.58</v>
          </cell>
          <cell r="CC20">
            <v>175717.02</v>
          </cell>
          <cell r="CD20">
            <v>184123.1</v>
          </cell>
          <cell r="CE20">
            <v>189959.97</v>
          </cell>
          <cell r="CF20">
            <v>197343.35</v>
          </cell>
          <cell r="CG20">
            <v>204177.97</v>
          </cell>
          <cell r="CH20">
            <v>206410.44</v>
          </cell>
          <cell r="CI20">
            <v>210264.27</v>
          </cell>
          <cell r="CJ20">
            <v>212696.29</v>
          </cell>
          <cell r="CK20">
            <v>217847.2</v>
          </cell>
          <cell r="CL20">
            <v>226340.59</v>
          </cell>
          <cell r="CM20">
            <v>230019.8</v>
          </cell>
          <cell r="CN20">
            <v>243589.26</v>
          </cell>
          <cell r="CO20">
            <v>248540.62</v>
          </cell>
          <cell r="CP20">
            <v>259017.04</v>
          </cell>
          <cell r="CQ20">
            <v>283524.38</v>
          </cell>
          <cell r="CR20">
            <v>307919.48</v>
          </cell>
          <cell r="CS20">
            <v>316512.64000000001</v>
          </cell>
          <cell r="CT20">
            <v>331466.48</v>
          </cell>
          <cell r="CU20">
            <v>353678.99</v>
          </cell>
          <cell r="CV20">
            <v>370329.02</v>
          </cell>
          <cell r="CW20">
            <v>394736.58</v>
          </cell>
        </row>
        <row r="21">
          <cell r="B21">
            <v>12</v>
          </cell>
          <cell r="C21">
            <v>12</v>
          </cell>
          <cell r="D21" t="str">
            <v>Acero para pretensado.</v>
          </cell>
          <cell r="E21">
            <v>11272.51</v>
          </cell>
          <cell r="F21">
            <v>11301.64</v>
          </cell>
          <cell r="G21">
            <v>11145.46</v>
          </cell>
          <cell r="H21">
            <v>11292.36</v>
          </cell>
          <cell r="I21">
            <v>11372.91</v>
          </cell>
          <cell r="J21">
            <v>11379.68</v>
          </cell>
          <cell r="K21">
            <v>11775.25</v>
          </cell>
          <cell r="L21">
            <v>11930.69</v>
          </cell>
          <cell r="M21">
            <v>12192.22</v>
          </cell>
          <cell r="N21">
            <v>12471.93</v>
          </cell>
          <cell r="O21">
            <v>13010.33</v>
          </cell>
          <cell r="P21">
            <v>15361.58</v>
          </cell>
          <cell r="Q21">
            <v>15996.76</v>
          </cell>
          <cell r="R21">
            <v>16043.94</v>
          </cell>
          <cell r="S21">
            <v>16097.61</v>
          </cell>
          <cell r="T21">
            <v>15867.45</v>
          </cell>
          <cell r="U21">
            <v>15885.34</v>
          </cell>
          <cell r="V21">
            <v>16010.59</v>
          </cell>
          <cell r="W21">
            <v>16640.080000000002</v>
          </cell>
          <cell r="X21">
            <v>16575.189999999999</v>
          </cell>
          <cell r="Y21">
            <v>16662.5</v>
          </cell>
          <cell r="Z21">
            <v>16699.91</v>
          </cell>
          <cell r="AA21">
            <v>16849.580000000002</v>
          </cell>
          <cell r="AB21">
            <v>17223.740000000002</v>
          </cell>
          <cell r="AC21">
            <v>17198.79</v>
          </cell>
          <cell r="AD21">
            <v>17760.03</v>
          </cell>
          <cell r="AE21">
            <v>17797.439999999999</v>
          </cell>
          <cell r="AF21">
            <v>17797.439999999999</v>
          </cell>
          <cell r="AG21">
            <v>18109.240000000002</v>
          </cell>
          <cell r="AH21">
            <v>18184.07</v>
          </cell>
          <cell r="AI21">
            <v>18795.2</v>
          </cell>
          <cell r="AJ21">
            <v>19169.36</v>
          </cell>
          <cell r="AK21">
            <v>19393.849999999999</v>
          </cell>
          <cell r="AL21">
            <v>19980.03</v>
          </cell>
          <cell r="AM21">
            <v>20142.169999999998</v>
          </cell>
          <cell r="AN21">
            <v>20341.72</v>
          </cell>
          <cell r="AO21">
            <v>21252.17</v>
          </cell>
          <cell r="AP21">
            <v>23122.959999999999</v>
          </cell>
          <cell r="AQ21">
            <v>23871.27</v>
          </cell>
          <cell r="AR21">
            <v>24981.279999999999</v>
          </cell>
          <cell r="AS21">
            <v>29820.38</v>
          </cell>
          <cell r="AT21">
            <v>32813.65</v>
          </cell>
          <cell r="AU21">
            <v>34347.699999999997</v>
          </cell>
          <cell r="AV21">
            <v>35520.06</v>
          </cell>
          <cell r="AW21">
            <v>44936.36</v>
          </cell>
          <cell r="AX21">
            <v>46295.8</v>
          </cell>
          <cell r="AY21">
            <v>45996.480000000003</v>
          </cell>
          <cell r="AZ21">
            <v>46757.27</v>
          </cell>
          <cell r="BA21">
            <v>46869.51</v>
          </cell>
          <cell r="BB21">
            <v>46682.43</v>
          </cell>
          <cell r="BC21">
            <v>48416.03</v>
          </cell>
          <cell r="BD21">
            <v>51134.91</v>
          </cell>
          <cell r="BE21">
            <v>52481.88</v>
          </cell>
          <cell r="BF21">
            <v>52905.93</v>
          </cell>
          <cell r="BG21">
            <v>52494.35</v>
          </cell>
          <cell r="BH21">
            <v>64966.28</v>
          </cell>
          <cell r="BI21">
            <v>66637.52</v>
          </cell>
          <cell r="BJ21">
            <v>66924.38</v>
          </cell>
          <cell r="BK21">
            <v>71177.3</v>
          </cell>
          <cell r="BL21">
            <v>71825.84</v>
          </cell>
          <cell r="BM21">
            <v>72736.3</v>
          </cell>
          <cell r="BN21">
            <v>73035.62</v>
          </cell>
          <cell r="BO21">
            <v>73048.09</v>
          </cell>
          <cell r="BP21">
            <v>76228.44</v>
          </cell>
          <cell r="BQ21">
            <v>79558.44</v>
          </cell>
          <cell r="BR21">
            <v>81865.75</v>
          </cell>
          <cell r="BS21">
            <v>86118.68</v>
          </cell>
          <cell r="BT21">
            <v>93377.34</v>
          </cell>
          <cell r="BU21">
            <v>97069.03</v>
          </cell>
          <cell r="BV21">
            <v>112883.44</v>
          </cell>
          <cell r="BW21">
            <v>128872.45</v>
          </cell>
          <cell r="BX21">
            <v>138750.22</v>
          </cell>
          <cell r="BY21">
            <v>156772.16</v>
          </cell>
          <cell r="BZ21">
            <v>161212.17000000001</v>
          </cell>
          <cell r="CA21">
            <v>166861.95000000001</v>
          </cell>
          <cell r="CB21">
            <v>169468.58</v>
          </cell>
          <cell r="CC21">
            <v>175717.02</v>
          </cell>
          <cell r="CD21">
            <v>184123.1</v>
          </cell>
          <cell r="CE21">
            <v>189959.97</v>
          </cell>
          <cell r="CF21">
            <v>197343.35</v>
          </cell>
          <cell r="CG21">
            <v>204177.97</v>
          </cell>
          <cell r="CH21">
            <v>206410.44</v>
          </cell>
          <cell r="CI21">
            <v>210264.27</v>
          </cell>
          <cell r="CJ21">
            <v>212696.29</v>
          </cell>
          <cell r="CK21">
            <v>217847.2</v>
          </cell>
          <cell r="CL21">
            <v>226340.59</v>
          </cell>
          <cell r="CM21">
            <v>230019.8</v>
          </cell>
          <cell r="CN21">
            <v>243589.26</v>
          </cell>
          <cell r="CO21">
            <v>248540.62</v>
          </cell>
          <cell r="CP21">
            <v>259017.04</v>
          </cell>
          <cell r="CQ21">
            <v>283524.38</v>
          </cell>
          <cell r="CR21">
            <v>307919.48</v>
          </cell>
          <cell r="CS21">
            <v>316512.64000000001</v>
          </cell>
          <cell r="CT21">
            <v>331466.48</v>
          </cell>
          <cell r="CU21">
            <v>353678.99</v>
          </cell>
          <cell r="CV21">
            <v>370329.02</v>
          </cell>
          <cell r="CW21">
            <v>394736.58</v>
          </cell>
        </row>
        <row r="22">
          <cell r="B22">
            <v>13</v>
          </cell>
          <cell r="C22">
            <v>13</v>
          </cell>
          <cell r="D22" t="str">
            <v>Acero laminado</v>
          </cell>
          <cell r="E22">
            <v>1235.23</v>
          </cell>
          <cell r="F22">
            <v>1248.8599999999999</v>
          </cell>
          <cell r="G22">
            <v>1263.02</v>
          </cell>
          <cell r="H22">
            <v>1274.52</v>
          </cell>
          <cell r="I22">
            <v>1286.26</v>
          </cell>
          <cell r="J22">
            <v>1299.3399999999999</v>
          </cell>
          <cell r="K22">
            <v>1308.51</v>
          </cell>
          <cell r="L22">
            <v>1329.31</v>
          </cell>
          <cell r="M22">
            <v>1346.84</v>
          </cell>
          <cell r="N22">
            <v>1364.66</v>
          </cell>
          <cell r="O22">
            <v>1392.41</v>
          </cell>
          <cell r="P22">
            <v>1488.87</v>
          </cell>
          <cell r="Q22">
            <v>1509.38</v>
          </cell>
          <cell r="R22">
            <v>1550.98</v>
          </cell>
          <cell r="S22">
            <v>1684.31</v>
          </cell>
          <cell r="T22">
            <v>1630.64</v>
          </cell>
          <cell r="U22">
            <v>1616.47</v>
          </cell>
          <cell r="V22">
            <v>1580.33</v>
          </cell>
          <cell r="W22">
            <v>1659.11</v>
          </cell>
          <cell r="X22">
            <v>1686.88</v>
          </cell>
          <cell r="Y22">
            <v>1722.62</v>
          </cell>
          <cell r="Z22">
            <v>1737.51</v>
          </cell>
          <cell r="AA22">
            <v>1791.11</v>
          </cell>
          <cell r="AB22">
            <v>1829.82</v>
          </cell>
          <cell r="AC22">
            <v>1819.39</v>
          </cell>
          <cell r="AD22">
            <v>1804.51</v>
          </cell>
          <cell r="AE22">
            <v>1797.06</v>
          </cell>
          <cell r="AF22">
            <v>1782.17</v>
          </cell>
          <cell r="AG22">
            <v>1808.97</v>
          </cell>
          <cell r="AH22">
            <v>1859.59</v>
          </cell>
          <cell r="AI22">
            <v>1968.28</v>
          </cell>
          <cell r="AJ22">
            <v>1999.55</v>
          </cell>
          <cell r="AK22">
            <v>1990.61</v>
          </cell>
          <cell r="AL22">
            <v>2078.46</v>
          </cell>
          <cell r="AM22">
            <v>2090.37</v>
          </cell>
          <cell r="AN22">
            <v>2090.37</v>
          </cell>
          <cell r="AO22">
            <v>2246.6999999999998</v>
          </cell>
          <cell r="AP22">
            <v>2392.61</v>
          </cell>
          <cell r="AQ22">
            <v>2444.7199999999998</v>
          </cell>
          <cell r="AR22">
            <v>2449.1799999999998</v>
          </cell>
          <cell r="AS22">
            <v>2839.27</v>
          </cell>
          <cell r="AT22">
            <v>3230.84</v>
          </cell>
          <cell r="AU22">
            <v>3184.68</v>
          </cell>
          <cell r="AV22">
            <v>3357.39</v>
          </cell>
          <cell r="AW22">
            <v>4209.0200000000004</v>
          </cell>
          <cell r="AX22">
            <v>3949.96</v>
          </cell>
          <cell r="AY22">
            <v>3978.25</v>
          </cell>
          <cell r="AZ22">
            <v>4223.91</v>
          </cell>
          <cell r="BA22">
            <v>4118.2</v>
          </cell>
          <cell r="BB22">
            <v>4389.18</v>
          </cell>
          <cell r="BC22">
            <v>4646.75</v>
          </cell>
          <cell r="BD22">
            <v>4957.92</v>
          </cell>
          <cell r="BE22">
            <v>5339.07</v>
          </cell>
          <cell r="BF22">
            <v>5206.5600000000004</v>
          </cell>
          <cell r="BG22">
            <v>5014.5</v>
          </cell>
          <cell r="BH22">
            <v>6516.76</v>
          </cell>
          <cell r="BI22">
            <v>6220.48</v>
          </cell>
          <cell r="BJ22">
            <v>6534.63</v>
          </cell>
          <cell r="BK22">
            <v>7158.47</v>
          </cell>
          <cell r="BL22">
            <v>7182.29</v>
          </cell>
          <cell r="BM22">
            <v>7206.11</v>
          </cell>
          <cell r="BN22">
            <v>7365.42</v>
          </cell>
          <cell r="BO22">
            <v>7521.75</v>
          </cell>
          <cell r="BP22">
            <v>7870.14</v>
          </cell>
          <cell r="BQ22">
            <v>8100.92</v>
          </cell>
          <cell r="BR22">
            <v>8318.2900000000009</v>
          </cell>
          <cell r="BS22">
            <v>8668.18</v>
          </cell>
          <cell r="BT22">
            <v>8904.91</v>
          </cell>
          <cell r="BU22">
            <v>9207.15</v>
          </cell>
          <cell r="BV22">
            <v>9506.41</v>
          </cell>
          <cell r="BW22">
            <v>9826.51</v>
          </cell>
          <cell r="BX22">
            <v>10180.86</v>
          </cell>
          <cell r="BY22">
            <v>10687.08</v>
          </cell>
          <cell r="BZ22">
            <v>11452.35</v>
          </cell>
          <cell r="CA22">
            <v>11776.93</v>
          </cell>
          <cell r="CB22">
            <v>12324.83</v>
          </cell>
          <cell r="CC22">
            <v>12691.09</v>
          </cell>
          <cell r="CD22">
            <v>13049.91</v>
          </cell>
          <cell r="CE22">
            <v>13204.75</v>
          </cell>
          <cell r="CF22">
            <v>14127.85</v>
          </cell>
          <cell r="CG22">
            <v>14279.71</v>
          </cell>
          <cell r="CH22">
            <v>14946.72</v>
          </cell>
          <cell r="CI22">
            <v>15225.14</v>
          </cell>
          <cell r="CJ22">
            <v>15464.85</v>
          </cell>
          <cell r="CK22">
            <v>16569.59</v>
          </cell>
          <cell r="CL22">
            <v>16967.11</v>
          </cell>
          <cell r="CM22">
            <v>17701.12</v>
          </cell>
          <cell r="CN22">
            <v>18667.400000000001</v>
          </cell>
          <cell r="CO22">
            <v>19748.310000000001</v>
          </cell>
          <cell r="CP22">
            <v>20824.759999999998</v>
          </cell>
          <cell r="CQ22">
            <v>21954.81</v>
          </cell>
          <cell r="CR22">
            <v>23820.36</v>
          </cell>
          <cell r="CS22">
            <v>25343.47</v>
          </cell>
          <cell r="CT22">
            <v>26833.83</v>
          </cell>
          <cell r="CU22">
            <v>28621.95</v>
          </cell>
          <cell r="CV22">
            <v>30445.81</v>
          </cell>
          <cell r="CW22">
            <v>32041.88</v>
          </cell>
        </row>
        <row r="23">
          <cell r="B23">
            <v>14</v>
          </cell>
          <cell r="C23">
            <v>14</v>
          </cell>
          <cell r="D23" t="str">
            <v>Camisas de acero para pilotes.</v>
          </cell>
          <cell r="E23">
            <v>995.35</v>
          </cell>
          <cell r="F23">
            <v>1002.75</v>
          </cell>
          <cell r="G23">
            <v>1007.14</v>
          </cell>
          <cell r="H23">
            <v>1009.82</v>
          </cell>
          <cell r="I23">
            <v>1021.22</v>
          </cell>
          <cell r="J23">
            <v>1030.7</v>
          </cell>
          <cell r="K23">
            <v>1040.3800000000001</v>
          </cell>
          <cell r="L23">
            <v>1064.8699999999999</v>
          </cell>
          <cell r="M23">
            <v>1087.4100000000001</v>
          </cell>
          <cell r="N23">
            <v>1100.8599999999999</v>
          </cell>
          <cell r="O23">
            <v>1123.25</v>
          </cell>
          <cell r="P23">
            <v>1201.06</v>
          </cell>
          <cell r="Q23">
            <v>1312.03</v>
          </cell>
          <cell r="R23">
            <v>1395.37</v>
          </cell>
          <cell r="S23">
            <v>1426.01</v>
          </cell>
          <cell r="T23">
            <v>1433.5</v>
          </cell>
          <cell r="U23">
            <v>1475.53</v>
          </cell>
          <cell r="V23">
            <v>1467.12</v>
          </cell>
          <cell r="W23">
            <v>1603.13</v>
          </cell>
          <cell r="X23">
            <v>1601.01</v>
          </cell>
          <cell r="Y23">
            <v>1628.64</v>
          </cell>
          <cell r="Z23">
            <v>1649.06</v>
          </cell>
          <cell r="AA23">
            <v>1721.12</v>
          </cell>
          <cell r="AB23">
            <v>1817.2</v>
          </cell>
          <cell r="AC23">
            <v>1832.82</v>
          </cell>
          <cell r="AD23">
            <v>1823.21</v>
          </cell>
          <cell r="AE23">
            <v>1826.81</v>
          </cell>
          <cell r="AF23">
            <v>1822.01</v>
          </cell>
          <cell r="AG23">
            <v>1843.63</v>
          </cell>
          <cell r="AH23">
            <v>1892.87</v>
          </cell>
          <cell r="AI23">
            <v>1956.53</v>
          </cell>
          <cell r="AJ23">
            <v>1982.95</v>
          </cell>
          <cell r="AK23">
            <v>1981.75</v>
          </cell>
          <cell r="AL23">
            <v>2012.98</v>
          </cell>
          <cell r="AM23">
            <v>2033.4</v>
          </cell>
          <cell r="AN23">
            <v>2051.41</v>
          </cell>
          <cell r="AO23">
            <v>2231.5700000000002</v>
          </cell>
          <cell r="AP23">
            <v>2343.27</v>
          </cell>
          <cell r="AQ23">
            <v>2416.5300000000002</v>
          </cell>
          <cell r="AR23">
            <v>2420.14</v>
          </cell>
          <cell r="AS23">
            <v>2758.84</v>
          </cell>
          <cell r="AT23">
            <v>3185.21</v>
          </cell>
          <cell r="AU23">
            <v>3095.13</v>
          </cell>
          <cell r="AV23">
            <v>3364.17</v>
          </cell>
          <cell r="AW23">
            <v>4067.99</v>
          </cell>
          <cell r="AX23">
            <v>4004.33</v>
          </cell>
          <cell r="AY23">
            <v>4005.54</v>
          </cell>
          <cell r="AZ23">
            <v>4249.3500000000004</v>
          </cell>
          <cell r="BA23">
            <v>4128.04</v>
          </cell>
          <cell r="BB23">
            <v>4174.8900000000003</v>
          </cell>
          <cell r="BC23">
            <v>4322.62</v>
          </cell>
          <cell r="BD23">
            <v>4483.5600000000004</v>
          </cell>
          <cell r="BE23">
            <v>4779.0200000000004</v>
          </cell>
          <cell r="BF23">
            <v>4663.72</v>
          </cell>
          <cell r="BG23">
            <v>4502.7700000000004</v>
          </cell>
          <cell r="BH23">
            <v>5136.93</v>
          </cell>
          <cell r="BI23">
            <v>5896</v>
          </cell>
          <cell r="BJ23">
            <v>6094.18</v>
          </cell>
          <cell r="BK23">
            <v>6265.93</v>
          </cell>
          <cell r="BL23">
            <v>6370.42</v>
          </cell>
          <cell r="BM23">
            <v>6476.12</v>
          </cell>
          <cell r="BN23">
            <v>6671.89</v>
          </cell>
          <cell r="BO23">
            <v>6805.21</v>
          </cell>
          <cell r="BP23">
            <v>7057.43</v>
          </cell>
          <cell r="BQ23">
            <v>7247.2</v>
          </cell>
          <cell r="BR23">
            <v>7433.36</v>
          </cell>
          <cell r="BS23">
            <v>7657.96</v>
          </cell>
          <cell r="BT23">
            <v>7860.94</v>
          </cell>
          <cell r="BU23">
            <v>8184.02</v>
          </cell>
          <cell r="BV23">
            <v>8628.42</v>
          </cell>
          <cell r="BW23">
            <v>9011.56</v>
          </cell>
          <cell r="BX23">
            <v>9479.9699999999993</v>
          </cell>
          <cell r="BY23">
            <v>10094.91</v>
          </cell>
          <cell r="BZ23">
            <v>10741.08</v>
          </cell>
          <cell r="CA23">
            <v>11234.72</v>
          </cell>
          <cell r="CB23">
            <v>12063.45</v>
          </cell>
          <cell r="CC23">
            <v>12912.6</v>
          </cell>
          <cell r="CD23">
            <v>13684.88</v>
          </cell>
          <cell r="CE23">
            <v>14399.51</v>
          </cell>
          <cell r="CF23">
            <v>14804.27</v>
          </cell>
          <cell r="CG23">
            <v>15146.57</v>
          </cell>
          <cell r="CH23">
            <v>15472.06</v>
          </cell>
          <cell r="CI23">
            <v>15676.24</v>
          </cell>
          <cell r="CJ23">
            <v>15940.47</v>
          </cell>
          <cell r="CK23">
            <v>16222.72</v>
          </cell>
          <cell r="CL23">
            <v>16656.3</v>
          </cell>
          <cell r="CM23">
            <v>17358.919999999998</v>
          </cell>
          <cell r="CN23">
            <v>18534.759999999998</v>
          </cell>
          <cell r="CO23">
            <v>19422.349999999999</v>
          </cell>
          <cell r="CP23">
            <v>20233.060000000001</v>
          </cell>
          <cell r="CQ23">
            <v>21177.09</v>
          </cell>
          <cell r="CR23">
            <v>22548.71</v>
          </cell>
          <cell r="CS23">
            <v>23780.99</v>
          </cell>
          <cell r="CT23">
            <v>25299.13</v>
          </cell>
          <cell r="CU23">
            <v>26519.41</v>
          </cell>
          <cell r="CV23">
            <v>27989.51</v>
          </cell>
          <cell r="CW23">
            <v>29280.65</v>
          </cell>
        </row>
        <row r="24">
          <cell r="B24">
            <v>15</v>
          </cell>
          <cell r="C24">
            <v>15</v>
          </cell>
          <cell r="D24" t="str">
            <v>Alambres para alambrados.</v>
          </cell>
          <cell r="E24">
            <v>1498.33</v>
          </cell>
          <cell r="F24">
            <v>1540.36</v>
          </cell>
          <cell r="G24">
            <v>1597.43</v>
          </cell>
          <cell r="H24">
            <v>1622.3</v>
          </cell>
          <cell r="I24">
            <v>1646.16</v>
          </cell>
          <cell r="J24">
            <v>1656.42</v>
          </cell>
          <cell r="K24">
            <v>1669.6</v>
          </cell>
          <cell r="L24">
            <v>1697.65</v>
          </cell>
          <cell r="M24">
            <v>1729.86</v>
          </cell>
          <cell r="N24">
            <v>1759.22</v>
          </cell>
          <cell r="O24">
            <v>1794.99</v>
          </cell>
          <cell r="P24">
            <v>1919.33</v>
          </cell>
          <cell r="Q24">
            <v>1998.91</v>
          </cell>
          <cell r="R24">
            <v>2054.48</v>
          </cell>
          <cell r="S24">
            <v>2183.6</v>
          </cell>
          <cell r="T24">
            <v>2104.09</v>
          </cell>
          <cell r="U24">
            <v>2113.4299999999998</v>
          </cell>
          <cell r="V24">
            <v>2073.21</v>
          </cell>
          <cell r="W24">
            <v>2207.14</v>
          </cell>
          <cell r="X24">
            <v>2214.91</v>
          </cell>
          <cell r="Y24">
            <v>2255.2199999999998</v>
          </cell>
          <cell r="Z24">
            <v>2276.33</v>
          </cell>
          <cell r="AA24">
            <v>2322.39</v>
          </cell>
          <cell r="AB24">
            <v>2456.75</v>
          </cell>
          <cell r="AC24">
            <v>2474.02</v>
          </cell>
          <cell r="AD24">
            <v>2516.25</v>
          </cell>
          <cell r="AE24">
            <v>2514.33</v>
          </cell>
          <cell r="AF24">
            <v>2487.46</v>
          </cell>
          <cell r="AG24">
            <v>2520.08</v>
          </cell>
          <cell r="AH24">
            <v>2593.02</v>
          </cell>
          <cell r="AI24">
            <v>2727.37</v>
          </cell>
          <cell r="AJ24">
            <v>2758.08</v>
          </cell>
          <cell r="AK24">
            <v>2742.73</v>
          </cell>
          <cell r="AL24">
            <v>2852.13</v>
          </cell>
          <cell r="AM24">
            <v>2865.56</v>
          </cell>
          <cell r="AN24">
            <v>2886.68</v>
          </cell>
          <cell r="AO24">
            <v>3107.4</v>
          </cell>
          <cell r="AP24">
            <v>3282.06</v>
          </cell>
          <cell r="AQ24">
            <v>3370.35</v>
          </cell>
          <cell r="AR24">
            <v>3435.61</v>
          </cell>
          <cell r="AS24">
            <v>3946.15</v>
          </cell>
          <cell r="AT24">
            <v>4445.18</v>
          </cell>
          <cell r="AU24">
            <v>4458.6099999999997</v>
          </cell>
          <cell r="AV24">
            <v>4773.38</v>
          </cell>
          <cell r="AW24">
            <v>5982.56</v>
          </cell>
          <cell r="AX24">
            <v>5514.24</v>
          </cell>
          <cell r="AY24">
            <v>5562.23</v>
          </cell>
          <cell r="AZ24">
            <v>5901.95</v>
          </cell>
          <cell r="BA24">
            <v>5731.13</v>
          </cell>
          <cell r="BB24">
            <v>6130.35</v>
          </cell>
          <cell r="BC24">
            <v>6495.02</v>
          </cell>
          <cell r="BD24">
            <v>6884.65</v>
          </cell>
          <cell r="BE24">
            <v>7441.26</v>
          </cell>
          <cell r="BF24">
            <v>7441.26</v>
          </cell>
          <cell r="BG24">
            <v>6943.24</v>
          </cell>
          <cell r="BH24">
            <v>8776.42</v>
          </cell>
          <cell r="BI24">
            <v>9030.2800000000007</v>
          </cell>
          <cell r="BJ24">
            <v>9369.4</v>
          </cell>
          <cell r="BK24">
            <v>9836.42</v>
          </cell>
          <cell r="BL24">
            <v>9894.5499999999993</v>
          </cell>
          <cell r="BM24">
            <v>9977.8799999999992</v>
          </cell>
          <cell r="BN24">
            <v>10194.91</v>
          </cell>
          <cell r="BO24">
            <v>10394.51</v>
          </cell>
          <cell r="BP24">
            <v>10805.33</v>
          </cell>
          <cell r="BQ24">
            <v>11125.07</v>
          </cell>
          <cell r="BR24">
            <v>11400.24</v>
          </cell>
          <cell r="BS24">
            <v>11747.11</v>
          </cell>
          <cell r="BT24">
            <v>12086.23</v>
          </cell>
          <cell r="BU24">
            <v>12440.86</v>
          </cell>
          <cell r="BV24">
            <v>13018.33</v>
          </cell>
          <cell r="BW24">
            <v>13547.36</v>
          </cell>
          <cell r="BX24">
            <v>14165.52</v>
          </cell>
          <cell r="BY24">
            <v>15184.82</v>
          </cell>
          <cell r="BZ24">
            <v>16425.03</v>
          </cell>
          <cell r="CA24">
            <v>17320.310000000001</v>
          </cell>
          <cell r="CB24">
            <v>18242.71</v>
          </cell>
          <cell r="CC24">
            <v>18986.84</v>
          </cell>
          <cell r="CD24">
            <v>20135.97</v>
          </cell>
          <cell r="CE24">
            <v>20969.240000000002</v>
          </cell>
          <cell r="CF24">
            <v>21657.17</v>
          </cell>
          <cell r="CG24">
            <v>22273.4</v>
          </cell>
          <cell r="CH24">
            <v>22961.33</v>
          </cell>
          <cell r="CI24">
            <v>23438.03</v>
          </cell>
          <cell r="CJ24">
            <v>23829.47</v>
          </cell>
          <cell r="CK24">
            <v>24687.93</v>
          </cell>
          <cell r="CL24">
            <v>25387.49</v>
          </cell>
          <cell r="CM24">
            <v>26468.79</v>
          </cell>
          <cell r="CN24">
            <v>28137.26</v>
          </cell>
          <cell r="CO24">
            <v>29830.93</v>
          </cell>
          <cell r="CP24">
            <v>31321.119999999999</v>
          </cell>
          <cell r="CQ24">
            <v>32822.93</v>
          </cell>
          <cell r="CR24">
            <v>34937.1</v>
          </cell>
          <cell r="CS24">
            <v>37068.71</v>
          </cell>
          <cell r="CT24">
            <v>39469.68</v>
          </cell>
          <cell r="CU24">
            <v>41977.23</v>
          </cell>
          <cell r="CV24">
            <v>44508.04</v>
          </cell>
          <cell r="CW24">
            <v>46736.54</v>
          </cell>
        </row>
        <row r="25">
          <cell r="B25">
            <v>16</v>
          </cell>
          <cell r="C25">
            <v>16</v>
          </cell>
          <cell r="D25" t="str">
            <v>Torniquetes.</v>
          </cell>
          <cell r="E25">
            <v>1235.23</v>
          </cell>
          <cell r="F25">
            <v>1248.8599999999999</v>
          </cell>
          <cell r="G25">
            <v>1263.02</v>
          </cell>
          <cell r="H25">
            <v>1274.52</v>
          </cell>
          <cell r="I25">
            <v>1286.26</v>
          </cell>
          <cell r="J25">
            <v>1299.3399999999999</v>
          </cell>
          <cell r="K25">
            <v>1308.51</v>
          </cell>
          <cell r="L25">
            <v>1329.31</v>
          </cell>
          <cell r="M25">
            <v>1346.84</v>
          </cell>
          <cell r="N25">
            <v>1364.66</v>
          </cell>
          <cell r="O25">
            <v>1392.41</v>
          </cell>
          <cell r="P25">
            <v>1488.87</v>
          </cell>
          <cell r="Q25">
            <v>1509.38</v>
          </cell>
          <cell r="R25">
            <v>1550.98</v>
          </cell>
          <cell r="S25">
            <v>1684.31</v>
          </cell>
          <cell r="T25">
            <v>1630.64</v>
          </cell>
          <cell r="U25">
            <v>1616.47</v>
          </cell>
          <cell r="V25">
            <v>1580.33</v>
          </cell>
          <cell r="W25">
            <v>1659.11</v>
          </cell>
          <cell r="X25">
            <v>1686.88</v>
          </cell>
          <cell r="Y25">
            <v>1722.62</v>
          </cell>
          <cell r="Z25">
            <v>1737.51</v>
          </cell>
          <cell r="AA25">
            <v>1791.11</v>
          </cell>
          <cell r="AB25">
            <v>1829.82</v>
          </cell>
          <cell r="AC25">
            <v>1819.39</v>
          </cell>
          <cell r="AD25">
            <v>1804.51</v>
          </cell>
          <cell r="AE25">
            <v>1797.06</v>
          </cell>
          <cell r="AF25">
            <v>1782.17</v>
          </cell>
          <cell r="AG25">
            <v>1808.97</v>
          </cell>
          <cell r="AH25">
            <v>1859.59</v>
          </cell>
          <cell r="AI25">
            <v>1968.28</v>
          </cell>
          <cell r="AJ25">
            <v>1999.55</v>
          </cell>
          <cell r="AK25">
            <v>1990.61</v>
          </cell>
          <cell r="AL25">
            <v>2078.46</v>
          </cell>
          <cell r="AM25">
            <v>2090.37</v>
          </cell>
          <cell r="AN25">
            <v>2090.37</v>
          </cell>
          <cell r="AO25">
            <v>2246.6999999999998</v>
          </cell>
          <cell r="AP25">
            <v>2392.61</v>
          </cell>
          <cell r="AQ25">
            <v>2444.7199999999998</v>
          </cell>
          <cell r="AR25">
            <v>2449.1799999999998</v>
          </cell>
          <cell r="AS25">
            <v>2839.27</v>
          </cell>
          <cell r="AT25">
            <v>3230.84</v>
          </cell>
          <cell r="AU25">
            <v>3184.68</v>
          </cell>
          <cell r="AV25">
            <v>3357.39</v>
          </cell>
          <cell r="AW25">
            <v>4209.0200000000004</v>
          </cell>
          <cell r="AX25">
            <v>3949.96</v>
          </cell>
          <cell r="AY25">
            <v>3978.25</v>
          </cell>
          <cell r="AZ25">
            <v>4223.91</v>
          </cell>
          <cell r="BA25">
            <v>4118.2</v>
          </cell>
          <cell r="BB25">
            <v>4389.18</v>
          </cell>
          <cell r="BC25">
            <v>4646.75</v>
          </cell>
          <cell r="BD25">
            <v>4957.92</v>
          </cell>
          <cell r="BE25">
            <v>5339.07</v>
          </cell>
          <cell r="BF25">
            <v>5206.5600000000004</v>
          </cell>
          <cell r="BG25">
            <v>5014.5</v>
          </cell>
          <cell r="BH25">
            <v>6516.76</v>
          </cell>
          <cell r="BI25">
            <v>6220.48</v>
          </cell>
          <cell r="BJ25">
            <v>6534.63</v>
          </cell>
          <cell r="BK25">
            <v>7158.47</v>
          </cell>
          <cell r="BL25">
            <v>7182.29</v>
          </cell>
          <cell r="BM25">
            <v>7206.11</v>
          </cell>
          <cell r="BN25">
            <v>7365.42</v>
          </cell>
          <cell r="BO25">
            <v>7521.75</v>
          </cell>
          <cell r="BP25">
            <v>7870.14</v>
          </cell>
          <cell r="BQ25">
            <v>8100.92</v>
          </cell>
          <cell r="BR25">
            <v>8318.2900000000009</v>
          </cell>
          <cell r="BS25">
            <v>8668.18</v>
          </cell>
          <cell r="BT25">
            <v>8904.91</v>
          </cell>
          <cell r="BU25">
            <v>9207.15</v>
          </cell>
          <cell r="BV25">
            <v>9506.41</v>
          </cell>
          <cell r="BW25">
            <v>9826.51</v>
          </cell>
          <cell r="BX25">
            <v>10180.86</v>
          </cell>
          <cell r="BY25">
            <v>10687.08</v>
          </cell>
          <cell r="BZ25">
            <v>11452.35</v>
          </cell>
          <cell r="CA25">
            <v>11776.93</v>
          </cell>
          <cell r="CB25">
            <v>12324.83</v>
          </cell>
          <cell r="CC25">
            <v>12691.09</v>
          </cell>
          <cell r="CD25">
            <v>13049.91</v>
          </cell>
          <cell r="CE25">
            <v>13204.75</v>
          </cell>
          <cell r="CF25">
            <v>14127.85</v>
          </cell>
          <cell r="CG25">
            <v>14279.71</v>
          </cell>
          <cell r="CH25">
            <v>14946.72</v>
          </cell>
          <cell r="CI25">
            <v>15225.14</v>
          </cell>
          <cell r="CJ25">
            <v>15464.85</v>
          </cell>
          <cell r="CK25">
            <v>16569.59</v>
          </cell>
          <cell r="CL25">
            <v>16967.11</v>
          </cell>
          <cell r="CM25">
            <v>17701.12</v>
          </cell>
          <cell r="CN25">
            <v>18667.400000000001</v>
          </cell>
          <cell r="CO25">
            <v>19748.310000000001</v>
          </cell>
          <cell r="CP25">
            <v>20824.759999999998</v>
          </cell>
          <cell r="CQ25">
            <v>21954.81</v>
          </cell>
          <cell r="CR25">
            <v>23820.36</v>
          </cell>
          <cell r="CS25">
            <v>25343.47</v>
          </cell>
          <cell r="CT25">
            <v>26833.83</v>
          </cell>
          <cell r="CU25">
            <v>28621.95</v>
          </cell>
          <cell r="CV25">
            <v>30445.81</v>
          </cell>
          <cell r="CW25">
            <v>32041.88</v>
          </cell>
        </row>
        <row r="26">
          <cell r="B26">
            <v>17</v>
          </cell>
          <cell r="C26">
            <v>17</v>
          </cell>
          <cell r="D26" t="str">
            <v>Caños de hierro galvanizado.</v>
          </cell>
          <cell r="E26">
            <v>1978.2</v>
          </cell>
          <cell r="F26">
            <v>1984</v>
          </cell>
          <cell r="G26">
            <v>2024.2</v>
          </cell>
          <cell r="H26">
            <v>2028.4</v>
          </cell>
          <cell r="I26">
            <v>2021.6</v>
          </cell>
          <cell r="J26">
            <v>2053.4</v>
          </cell>
          <cell r="K26">
            <v>2083.8000000000002</v>
          </cell>
          <cell r="L26">
            <v>2106.6</v>
          </cell>
          <cell r="M26">
            <v>2187.4</v>
          </cell>
          <cell r="N26">
            <v>2210.4</v>
          </cell>
          <cell r="O26">
            <v>2257.5</v>
          </cell>
          <cell r="P26">
            <v>2698.2</v>
          </cell>
          <cell r="Q26">
            <v>2608.8000000000002</v>
          </cell>
          <cell r="R26">
            <v>2687.7</v>
          </cell>
          <cell r="S26">
            <v>2720.2</v>
          </cell>
          <cell r="T26">
            <v>2775.9</v>
          </cell>
          <cell r="U26">
            <v>2779.6</v>
          </cell>
          <cell r="V26">
            <v>2767.9</v>
          </cell>
          <cell r="W26">
            <v>2828.9</v>
          </cell>
          <cell r="X26">
            <v>2895.62</v>
          </cell>
          <cell r="Y26">
            <v>2895.62</v>
          </cell>
          <cell r="Z26">
            <v>2895.62</v>
          </cell>
          <cell r="AA26">
            <v>2953.09</v>
          </cell>
          <cell r="AB26">
            <v>3074.67</v>
          </cell>
          <cell r="AC26">
            <v>3191.82</v>
          </cell>
          <cell r="AD26">
            <v>3280.23</v>
          </cell>
          <cell r="AE26">
            <v>3278.02</v>
          </cell>
          <cell r="AF26">
            <v>3278.02</v>
          </cell>
          <cell r="AG26">
            <v>3320.02</v>
          </cell>
          <cell r="AH26">
            <v>3353.18</v>
          </cell>
          <cell r="AI26">
            <v>3419.49</v>
          </cell>
          <cell r="AJ26">
            <v>3629.48</v>
          </cell>
          <cell r="AK26">
            <v>3724.52</v>
          </cell>
          <cell r="AL26">
            <v>3751.05</v>
          </cell>
          <cell r="AM26">
            <v>3839.46</v>
          </cell>
          <cell r="AN26">
            <v>3941.14</v>
          </cell>
          <cell r="AO26">
            <v>4064.93</v>
          </cell>
          <cell r="AP26">
            <v>4438.4799999999996</v>
          </cell>
          <cell r="AQ26">
            <v>4577.74</v>
          </cell>
          <cell r="AR26">
            <v>4686.05</v>
          </cell>
          <cell r="AS26">
            <v>5514.95</v>
          </cell>
          <cell r="AT26">
            <v>6071.97</v>
          </cell>
          <cell r="AU26">
            <v>6472.05</v>
          </cell>
          <cell r="AV26">
            <v>6562.68</v>
          </cell>
          <cell r="AW26">
            <v>8812.86</v>
          </cell>
          <cell r="AX26">
            <v>9323.4699999999993</v>
          </cell>
          <cell r="AY26">
            <v>9277.0499999999993</v>
          </cell>
          <cell r="AZ26">
            <v>9277.0499999999993</v>
          </cell>
          <cell r="BA26">
            <v>9277.0499999999993</v>
          </cell>
          <cell r="BB26">
            <v>9277.0499999999993</v>
          </cell>
          <cell r="BC26">
            <v>9745.65</v>
          </cell>
          <cell r="BD26">
            <v>10326.99</v>
          </cell>
          <cell r="BE26">
            <v>10384.459999999999</v>
          </cell>
          <cell r="BF26">
            <v>10384.459999999999</v>
          </cell>
          <cell r="BG26">
            <v>10512.66</v>
          </cell>
          <cell r="BH26">
            <v>13549.75</v>
          </cell>
          <cell r="BI26">
            <v>13945.41</v>
          </cell>
          <cell r="BJ26">
            <v>14312.34</v>
          </cell>
          <cell r="BK26">
            <v>14555.48</v>
          </cell>
          <cell r="BL26">
            <v>14551.06</v>
          </cell>
          <cell r="BM26">
            <v>15174.4</v>
          </cell>
          <cell r="BN26">
            <v>15251.76</v>
          </cell>
          <cell r="BO26">
            <v>15923.72</v>
          </cell>
          <cell r="BP26">
            <v>15751.31</v>
          </cell>
          <cell r="BQ26">
            <v>16224.34</v>
          </cell>
          <cell r="BR26">
            <v>17519.63</v>
          </cell>
          <cell r="BS26">
            <v>17890.98</v>
          </cell>
          <cell r="BT26">
            <v>18470.099999999999</v>
          </cell>
          <cell r="BU26">
            <v>19610.669999999998</v>
          </cell>
          <cell r="BV26">
            <v>21429.83</v>
          </cell>
          <cell r="BW26">
            <v>24033.68</v>
          </cell>
          <cell r="BX26">
            <v>25861.68</v>
          </cell>
          <cell r="BY26">
            <v>27360.33</v>
          </cell>
          <cell r="BZ26">
            <v>28874.46</v>
          </cell>
          <cell r="CA26">
            <v>31944.7</v>
          </cell>
          <cell r="CB26">
            <v>32769.18</v>
          </cell>
          <cell r="CC26">
            <v>34827.06</v>
          </cell>
          <cell r="CD26">
            <v>36847.370000000003</v>
          </cell>
          <cell r="CE26">
            <v>38739.47</v>
          </cell>
          <cell r="CF26">
            <v>38920.720000000001</v>
          </cell>
          <cell r="CG26">
            <v>41531.21</v>
          </cell>
          <cell r="CH26">
            <v>42859.66</v>
          </cell>
          <cell r="CI26">
            <v>44086.43</v>
          </cell>
          <cell r="CJ26">
            <v>43551.51</v>
          </cell>
          <cell r="CK26">
            <v>44064.32</v>
          </cell>
          <cell r="CL26">
            <v>44437.88</v>
          </cell>
          <cell r="CM26">
            <v>46803.01</v>
          </cell>
          <cell r="CN26">
            <v>52753.41</v>
          </cell>
          <cell r="CO26">
            <v>56787.39</v>
          </cell>
          <cell r="CP26">
            <v>58487.18</v>
          </cell>
          <cell r="CQ26">
            <v>70655.44</v>
          </cell>
          <cell r="CR26">
            <v>76298.59</v>
          </cell>
          <cell r="CS26">
            <v>82531.92</v>
          </cell>
          <cell r="CT26">
            <v>87439</v>
          </cell>
          <cell r="CU26">
            <v>92825.75</v>
          </cell>
          <cell r="CV26">
            <v>98692.15</v>
          </cell>
          <cell r="CW26">
            <v>104421.51</v>
          </cell>
        </row>
        <row r="27">
          <cell r="B27">
            <v>18</v>
          </cell>
          <cell r="C27">
            <v>18</v>
          </cell>
          <cell r="D27" t="str">
            <v>Caños de hormigón armado.</v>
          </cell>
          <cell r="E27">
            <v>993.61</v>
          </cell>
          <cell r="F27">
            <v>1008.74</v>
          </cell>
          <cell r="G27">
            <v>1025.68</v>
          </cell>
          <cell r="H27">
            <v>1073.49</v>
          </cell>
          <cell r="I27">
            <v>1077.53</v>
          </cell>
          <cell r="J27">
            <v>1122.51</v>
          </cell>
          <cell r="K27">
            <v>1149.98</v>
          </cell>
          <cell r="L27">
            <v>1178.06</v>
          </cell>
          <cell r="M27">
            <v>1206.57</v>
          </cell>
          <cell r="N27">
            <v>1203.73</v>
          </cell>
          <cell r="O27">
            <v>1228.21</v>
          </cell>
          <cell r="P27">
            <v>1313.29</v>
          </cell>
          <cell r="Q27">
            <v>1359.85</v>
          </cell>
          <cell r="R27">
            <v>1424.09</v>
          </cell>
          <cell r="S27">
            <v>1455.94</v>
          </cell>
          <cell r="T27">
            <v>1465.22</v>
          </cell>
          <cell r="U27">
            <v>1509.6</v>
          </cell>
          <cell r="V27">
            <v>1539.89</v>
          </cell>
          <cell r="W27">
            <v>1615.64</v>
          </cell>
          <cell r="X27">
            <v>1624.54</v>
          </cell>
          <cell r="Y27">
            <v>1662.63</v>
          </cell>
          <cell r="Z27">
            <v>1688.89</v>
          </cell>
          <cell r="AA27">
            <v>1711.22</v>
          </cell>
          <cell r="AB27">
            <v>1769</v>
          </cell>
          <cell r="AC27">
            <v>1804.46</v>
          </cell>
          <cell r="AD27">
            <v>1885.89</v>
          </cell>
          <cell r="AE27">
            <v>1905.59</v>
          </cell>
          <cell r="AF27">
            <v>1929.22</v>
          </cell>
          <cell r="AG27">
            <v>1968.62</v>
          </cell>
          <cell r="AH27">
            <v>2040.85</v>
          </cell>
          <cell r="AI27">
            <v>2096.0100000000002</v>
          </cell>
          <cell r="AJ27">
            <v>2202.39</v>
          </cell>
          <cell r="AK27">
            <v>2257.5500000000002</v>
          </cell>
          <cell r="AL27">
            <v>2316.65</v>
          </cell>
          <cell r="AM27">
            <v>2382.31</v>
          </cell>
          <cell r="AN27">
            <v>2459.79</v>
          </cell>
          <cell r="AO27">
            <v>2521.52</v>
          </cell>
          <cell r="AP27">
            <v>2633.15</v>
          </cell>
          <cell r="AQ27">
            <v>2679.11</v>
          </cell>
          <cell r="AR27">
            <v>2767.1</v>
          </cell>
          <cell r="AS27">
            <v>2778.92</v>
          </cell>
          <cell r="AT27">
            <v>2950.97</v>
          </cell>
          <cell r="AU27">
            <v>3007.44</v>
          </cell>
          <cell r="AV27">
            <v>3119.07</v>
          </cell>
          <cell r="AW27">
            <v>3251.71</v>
          </cell>
          <cell r="AX27">
            <v>3469.72</v>
          </cell>
          <cell r="AY27">
            <v>3587.91</v>
          </cell>
          <cell r="AZ27">
            <v>3706.11</v>
          </cell>
          <cell r="BA27">
            <v>3893.91</v>
          </cell>
          <cell r="BB27">
            <v>3980.59</v>
          </cell>
          <cell r="BC27">
            <v>4101.41</v>
          </cell>
          <cell r="BD27">
            <v>4272.1400000000003</v>
          </cell>
          <cell r="BE27">
            <v>4353.5600000000004</v>
          </cell>
          <cell r="BF27">
            <v>4529.54</v>
          </cell>
          <cell r="BG27">
            <v>4583.3900000000003</v>
          </cell>
          <cell r="BH27">
            <v>4721.28</v>
          </cell>
          <cell r="BI27">
            <v>5053.54</v>
          </cell>
          <cell r="BJ27">
            <v>5299.13</v>
          </cell>
          <cell r="BK27">
            <v>5510.57</v>
          </cell>
          <cell r="BL27">
            <v>5796.87</v>
          </cell>
          <cell r="BM27">
            <v>5928.2</v>
          </cell>
          <cell r="BN27">
            <v>5985.98</v>
          </cell>
          <cell r="BO27">
            <v>5985.98</v>
          </cell>
          <cell r="BP27">
            <v>6013.56</v>
          </cell>
          <cell r="BQ27">
            <v>6030.63</v>
          </cell>
          <cell r="BR27">
            <v>6045.08</v>
          </cell>
          <cell r="BS27">
            <v>6312.99</v>
          </cell>
          <cell r="BT27">
            <v>6332.69</v>
          </cell>
          <cell r="BU27">
            <v>6506.04</v>
          </cell>
          <cell r="BV27">
            <v>6688.59</v>
          </cell>
          <cell r="BW27">
            <v>6978.83</v>
          </cell>
          <cell r="BX27">
            <v>7146.93</v>
          </cell>
          <cell r="BY27">
            <v>7311.09</v>
          </cell>
          <cell r="BZ27">
            <v>7652.55</v>
          </cell>
          <cell r="CA27">
            <v>7786.5</v>
          </cell>
          <cell r="CB27">
            <v>8120.08</v>
          </cell>
          <cell r="CC27">
            <v>8428.7000000000007</v>
          </cell>
          <cell r="CD27">
            <v>8669.0300000000007</v>
          </cell>
          <cell r="CE27">
            <v>8890.98</v>
          </cell>
          <cell r="CF27">
            <v>9281.0300000000007</v>
          </cell>
          <cell r="CG27">
            <v>9622.48</v>
          </cell>
          <cell r="CH27">
            <v>9895.65</v>
          </cell>
          <cell r="CI27">
            <v>10281.76</v>
          </cell>
          <cell r="CJ27">
            <v>10768.99</v>
          </cell>
          <cell r="CK27">
            <v>11265.41</v>
          </cell>
          <cell r="CL27">
            <v>11786.79</v>
          </cell>
          <cell r="CM27">
            <v>12271.39</v>
          </cell>
          <cell r="CN27">
            <v>13163.12</v>
          </cell>
          <cell r="CO27">
            <v>14027.26</v>
          </cell>
          <cell r="CP27">
            <v>14767.96</v>
          </cell>
          <cell r="CQ27">
            <v>16049.73</v>
          </cell>
          <cell r="CR27">
            <v>17113.5</v>
          </cell>
          <cell r="CS27">
            <v>18878.560000000001</v>
          </cell>
          <cell r="CT27">
            <v>20186.599999999999</v>
          </cell>
          <cell r="CU27">
            <v>21577.37</v>
          </cell>
          <cell r="CV27">
            <v>22737.01</v>
          </cell>
          <cell r="CW27">
            <v>24462.67</v>
          </cell>
        </row>
        <row r="28">
          <cell r="B28">
            <v>19</v>
          </cell>
          <cell r="C28">
            <v>19</v>
          </cell>
          <cell r="D28" t="str">
            <v>Alambre tejido p/ gaviones y colchonetas.</v>
          </cell>
          <cell r="E28">
            <v>1069.8900000000001</v>
          </cell>
          <cell r="F28">
            <v>1069.04</v>
          </cell>
          <cell r="G28">
            <v>1052.3</v>
          </cell>
          <cell r="H28">
            <v>1065.28</v>
          </cell>
          <cell r="I28">
            <v>1072.67</v>
          </cell>
          <cell r="J28">
            <v>1074.4000000000001</v>
          </cell>
          <cell r="K28">
            <v>1145.8800000000001</v>
          </cell>
          <cell r="L28">
            <v>1147.8800000000001</v>
          </cell>
          <cell r="M28">
            <v>1150.3</v>
          </cell>
          <cell r="N28">
            <v>1152.32</v>
          </cell>
          <cell r="O28">
            <v>1175.75</v>
          </cell>
          <cell r="P28">
            <v>1257.2</v>
          </cell>
          <cell r="Q28">
            <v>1393.05</v>
          </cell>
          <cell r="R28">
            <v>1494.71</v>
          </cell>
          <cell r="S28">
            <v>1552.92</v>
          </cell>
          <cell r="T28">
            <v>1545.38</v>
          </cell>
          <cell r="U28">
            <v>1542.49</v>
          </cell>
          <cell r="V28">
            <v>1536.88</v>
          </cell>
          <cell r="W28">
            <v>1577.1</v>
          </cell>
          <cell r="X28">
            <v>1428.18</v>
          </cell>
          <cell r="Y28">
            <v>1433.2</v>
          </cell>
          <cell r="Z28">
            <v>1435.72</v>
          </cell>
          <cell r="AA28">
            <v>1480.98</v>
          </cell>
          <cell r="AB28">
            <v>1486.01</v>
          </cell>
          <cell r="AC28">
            <v>1492.29</v>
          </cell>
          <cell r="AD28">
            <v>1511.15</v>
          </cell>
          <cell r="AE28">
            <v>1463.38</v>
          </cell>
          <cell r="AF28">
            <v>1460.86</v>
          </cell>
          <cell r="AG28">
            <v>1464.63</v>
          </cell>
          <cell r="AH28">
            <v>1508.64</v>
          </cell>
          <cell r="AI28">
            <v>1585.33</v>
          </cell>
          <cell r="AJ28">
            <v>1609.21</v>
          </cell>
          <cell r="AK28">
            <v>1631.84</v>
          </cell>
          <cell r="AL28">
            <v>1655.73</v>
          </cell>
          <cell r="AM28">
            <v>1677.1</v>
          </cell>
          <cell r="AN28">
            <v>1693.44</v>
          </cell>
          <cell r="AO28">
            <v>1802.82</v>
          </cell>
          <cell r="AP28">
            <v>2026.6</v>
          </cell>
          <cell r="AQ28">
            <v>2073.12</v>
          </cell>
          <cell r="AR28">
            <v>2097</v>
          </cell>
          <cell r="AS28">
            <v>2405.02</v>
          </cell>
          <cell r="AT28">
            <v>2630.06</v>
          </cell>
          <cell r="AU28">
            <v>2664</v>
          </cell>
          <cell r="AV28">
            <v>2812.35</v>
          </cell>
          <cell r="AW28">
            <v>3526.44</v>
          </cell>
          <cell r="AX28">
            <v>3571.7</v>
          </cell>
          <cell r="AY28">
            <v>3577.98</v>
          </cell>
          <cell r="AZ28">
            <v>3610.67</v>
          </cell>
          <cell r="BA28">
            <v>3593.07</v>
          </cell>
          <cell r="BB28">
            <v>3713.76</v>
          </cell>
          <cell r="BC28">
            <v>3923.71</v>
          </cell>
          <cell r="BD28">
            <v>4064.52</v>
          </cell>
          <cell r="BE28">
            <v>4192.75</v>
          </cell>
          <cell r="BF28">
            <v>4253.1000000000004</v>
          </cell>
          <cell r="BG28">
            <v>4215.38</v>
          </cell>
          <cell r="BH28">
            <v>5560.58</v>
          </cell>
          <cell r="BI28">
            <v>5773.05</v>
          </cell>
          <cell r="BJ28">
            <v>5927.68</v>
          </cell>
          <cell r="BK28">
            <v>6375.25</v>
          </cell>
          <cell r="BL28">
            <v>6503.48</v>
          </cell>
          <cell r="BM28">
            <v>6632.97</v>
          </cell>
          <cell r="BN28">
            <v>6655.6</v>
          </cell>
          <cell r="BO28">
            <v>6679.49</v>
          </cell>
          <cell r="BP28">
            <v>6759.95</v>
          </cell>
          <cell r="BQ28">
            <v>7059.16</v>
          </cell>
          <cell r="BR28">
            <v>7174.82</v>
          </cell>
          <cell r="BS28">
            <v>7206.25</v>
          </cell>
          <cell r="BT28">
            <v>7530.61</v>
          </cell>
          <cell r="BU28">
            <v>7882.63</v>
          </cell>
          <cell r="BV28">
            <v>7955.54</v>
          </cell>
          <cell r="BW28">
            <v>8312.59</v>
          </cell>
          <cell r="BX28">
            <v>8621.86</v>
          </cell>
          <cell r="BY28">
            <v>9021.65</v>
          </cell>
          <cell r="BZ28">
            <v>10090.26</v>
          </cell>
          <cell r="CA28">
            <v>10483.77</v>
          </cell>
          <cell r="CB28">
            <v>11182.77</v>
          </cell>
          <cell r="CC28">
            <v>11732.16</v>
          </cell>
          <cell r="CD28">
            <v>12565.68</v>
          </cell>
          <cell r="CE28">
            <v>13120.11</v>
          </cell>
          <cell r="CF28">
            <v>14021.52</v>
          </cell>
          <cell r="CG28">
            <v>14284.27</v>
          </cell>
          <cell r="CH28">
            <v>14797.21</v>
          </cell>
          <cell r="CI28">
            <v>15501.24</v>
          </cell>
          <cell r="CJ28">
            <v>15885.94</v>
          </cell>
          <cell r="CK28">
            <v>16357.39</v>
          </cell>
          <cell r="CL28">
            <v>16913.07</v>
          </cell>
          <cell r="CM28">
            <v>17579.39</v>
          </cell>
          <cell r="CN28">
            <v>19445.07</v>
          </cell>
          <cell r="CO28">
            <v>19949.2</v>
          </cell>
          <cell r="CP28">
            <v>21569.73</v>
          </cell>
          <cell r="CQ28">
            <v>22629.55</v>
          </cell>
          <cell r="CR28">
            <v>24793.18</v>
          </cell>
          <cell r="CS28">
            <v>25756.2</v>
          </cell>
          <cell r="CT28">
            <v>27000.82</v>
          </cell>
          <cell r="CU28">
            <v>28885.360000000001</v>
          </cell>
          <cell r="CV28">
            <v>29502.639999999999</v>
          </cell>
          <cell r="CW28">
            <v>30724.639999999999</v>
          </cell>
        </row>
        <row r="29">
          <cell r="B29">
            <v>20</v>
          </cell>
          <cell r="C29">
            <v>20</v>
          </cell>
          <cell r="D29" t="str">
            <v>Postes, varillones y varillas p/alambrados.</v>
          </cell>
          <cell r="E29">
            <v>970.01</v>
          </cell>
          <cell r="F29">
            <v>980.37</v>
          </cell>
          <cell r="G29">
            <v>1003.59</v>
          </cell>
          <cell r="H29">
            <v>1008.28</v>
          </cell>
          <cell r="I29">
            <v>1047.3</v>
          </cell>
          <cell r="J29">
            <v>1062.69</v>
          </cell>
          <cell r="K29">
            <v>1077.78</v>
          </cell>
          <cell r="L29">
            <v>1093.07</v>
          </cell>
          <cell r="M29">
            <v>1137.46</v>
          </cell>
          <cell r="N29">
            <v>1145.5</v>
          </cell>
          <cell r="O29">
            <v>1168.79</v>
          </cell>
          <cell r="P29">
            <v>1249.75</v>
          </cell>
          <cell r="Q29">
            <v>1325.29</v>
          </cell>
          <cell r="R29">
            <v>1365.55</v>
          </cell>
          <cell r="S29">
            <v>1390.2</v>
          </cell>
          <cell r="T29">
            <v>1418.92</v>
          </cell>
          <cell r="U29">
            <v>1445.38</v>
          </cell>
          <cell r="V29">
            <v>1456.24</v>
          </cell>
          <cell r="W29">
            <v>1490.16</v>
          </cell>
          <cell r="X29">
            <v>1503.57</v>
          </cell>
          <cell r="Y29">
            <v>1521.61</v>
          </cell>
          <cell r="Z29">
            <v>1544.43</v>
          </cell>
          <cell r="AA29">
            <v>1573.77</v>
          </cell>
          <cell r="AB29">
            <v>1594.23</v>
          </cell>
          <cell r="AC29">
            <v>1624.52</v>
          </cell>
          <cell r="AD29">
            <v>1652.14</v>
          </cell>
          <cell r="AE29">
            <v>1685.18</v>
          </cell>
          <cell r="AF29">
            <v>1702.03</v>
          </cell>
          <cell r="AG29">
            <v>1732.67</v>
          </cell>
          <cell r="AH29">
            <v>1751.73</v>
          </cell>
          <cell r="AI29">
            <v>1785.01</v>
          </cell>
          <cell r="AJ29">
            <v>1824.28</v>
          </cell>
          <cell r="AK29">
            <v>1858.94</v>
          </cell>
          <cell r="AL29">
            <v>1888.68</v>
          </cell>
          <cell r="AM29">
            <v>1917.01</v>
          </cell>
          <cell r="AN29">
            <v>1947.68</v>
          </cell>
          <cell r="AO29">
            <v>1994.42</v>
          </cell>
          <cell r="AP29">
            <v>2050.2600000000002</v>
          </cell>
          <cell r="AQ29">
            <v>2101.52</v>
          </cell>
          <cell r="AR29">
            <v>2137.25</v>
          </cell>
          <cell r="AS29">
            <v>2269.7600000000002</v>
          </cell>
          <cell r="AT29">
            <v>2396.87</v>
          </cell>
          <cell r="AU29">
            <v>2492.7399999999998</v>
          </cell>
          <cell r="AV29">
            <v>2570.0100000000002</v>
          </cell>
          <cell r="AW29">
            <v>2932.38</v>
          </cell>
          <cell r="AX29">
            <v>3049.68</v>
          </cell>
          <cell r="AY29">
            <v>3095.43</v>
          </cell>
          <cell r="AZ29">
            <v>3144.96</v>
          </cell>
          <cell r="BA29">
            <v>3182.7</v>
          </cell>
          <cell r="BB29">
            <v>3236.81</v>
          </cell>
          <cell r="BC29">
            <v>3311.26</v>
          </cell>
          <cell r="BD29">
            <v>3450.33</v>
          </cell>
          <cell r="BE29">
            <v>3522.79</v>
          </cell>
          <cell r="BF29">
            <v>3610.86</v>
          </cell>
          <cell r="BG29">
            <v>3643.36</v>
          </cell>
          <cell r="BH29">
            <v>4153.43</v>
          </cell>
          <cell r="BI29">
            <v>4340.33</v>
          </cell>
          <cell r="BJ29">
            <v>4427.1400000000003</v>
          </cell>
          <cell r="BK29">
            <v>4626.3599999999997</v>
          </cell>
          <cell r="BL29">
            <v>4737.3900000000003</v>
          </cell>
          <cell r="BM29">
            <v>4822.66</v>
          </cell>
          <cell r="BN29">
            <v>4890.18</v>
          </cell>
          <cell r="BO29">
            <v>4948.8599999999997</v>
          </cell>
          <cell r="BP29">
            <v>5057.7299999999996</v>
          </cell>
          <cell r="BQ29">
            <v>5194.29</v>
          </cell>
          <cell r="BR29">
            <v>5412.45</v>
          </cell>
          <cell r="BS29">
            <v>5683.07</v>
          </cell>
          <cell r="BT29">
            <v>5995.64</v>
          </cell>
          <cell r="BU29">
            <v>6331.4</v>
          </cell>
          <cell r="BV29">
            <v>6825.25</v>
          </cell>
          <cell r="BW29">
            <v>7337.14</v>
          </cell>
          <cell r="BX29">
            <v>7792.04</v>
          </cell>
          <cell r="BY29">
            <v>8251.77</v>
          </cell>
          <cell r="BZ29">
            <v>8631.35</v>
          </cell>
          <cell r="CA29">
            <v>8976.6</v>
          </cell>
          <cell r="CB29">
            <v>9344.64</v>
          </cell>
          <cell r="CC29">
            <v>9727.77</v>
          </cell>
          <cell r="CD29">
            <v>10077.969999999999</v>
          </cell>
          <cell r="CE29">
            <v>10360.15</v>
          </cell>
          <cell r="CF29">
            <v>10702.03</v>
          </cell>
          <cell r="CG29">
            <v>10980.28</v>
          </cell>
          <cell r="CH29">
            <v>11364.59</v>
          </cell>
          <cell r="CI29">
            <v>11807.81</v>
          </cell>
          <cell r="CJ29">
            <v>12103.01</v>
          </cell>
          <cell r="CK29">
            <v>12526.62</v>
          </cell>
          <cell r="CL29">
            <v>12965.05</v>
          </cell>
          <cell r="CM29">
            <v>13483.65</v>
          </cell>
          <cell r="CN29">
            <v>14090.41</v>
          </cell>
          <cell r="CO29">
            <v>14710.39</v>
          </cell>
          <cell r="CP29">
            <v>15475.33</v>
          </cell>
          <cell r="CQ29">
            <v>17378.8</v>
          </cell>
          <cell r="CR29">
            <v>18925.509999999998</v>
          </cell>
          <cell r="CS29">
            <v>20042.12</v>
          </cell>
          <cell r="CT29">
            <v>21224.61</v>
          </cell>
          <cell r="CU29">
            <v>22413.19</v>
          </cell>
          <cell r="CV29">
            <v>23511.439999999999</v>
          </cell>
          <cell r="CW29">
            <v>24828.080000000002</v>
          </cell>
        </row>
        <row r="30">
          <cell r="B30">
            <v>21</v>
          </cell>
          <cell r="C30">
            <v>21</v>
          </cell>
          <cell r="D30" t="str">
            <v>Membrana de polietileno o geotextil</v>
          </cell>
          <cell r="E30">
            <v>799.15</v>
          </cell>
          <cell r="F30">
            <v>802.82</v>
          </cell>
          <cell r="G30">
            <v>817.82</v>
          </cell>
          <cell r="H30">
            <v>817.85</v>
          </cell>
          <cell r="I30">
            <v>827</v>
          </cell>
          <cell r="J30">
            <v>839.96</v>
          </cell>
          <cell r="K30">
            <v>843.82</v>
          </cell>
          <cell r="L30">
            <v>860.99</v>
          </cell>
          <cell r="M30">
            <v>868.33</v>
          </cell>
          <cell r="N30">
            <v>882.49</v>
          </cell>
          <cell r="O30">
            <v>900.44</v>
          </cell>
          <cell r="P30">
            <v>962.82</v>
          </cell>
          <cell r="Q30">
            <v>1116.6300000000001</v>
          </cell>
          <cell r="R30">
            <v>1159.68</v>
          </cell>
          <cell r="S30">
            <v>1171.3699999999999</v>
          </cell>
          <cell r="T30">
            <v>1188.51</v>
          </cell>
          <cell r="U30">
            <v>1209.06</v>
          </cell>
          <cell r="V30">
            <v>1215.8</v>
          </cell>
          <cell r="W30">
            <v>1225.0899999999999</v>
          </cell>
          <cell r="X30">
            <v>1225.6600000000001</v>
          </cell>
          <cell r="Y30">
            <v>1235.29</v>
          </cell>
          <cell r="Z30">
            <v>1244.92</v>
          </cell>
          <cell r="AA30">
            <v>1244.92</v>
          </cell>
          <cell r="AB30">
            <v>1251.6600000000001</v>
          </cell>
          <cell r="AC30">
            <v>1255.51</v>
          </cell>
          <cell r="AD30">
            <v>1280.54</v>
          </cell>
          <cell r="AE30">
            <v>1288.25</v>
          </cell>
          <cell r="AF30">
            <v>1302.69</v>
          </cell>
          <cell r="AG30">
            <v>1322.91</v>
          </cell>
          <cell r="AH30">
            <v>1322.91</v>
          </cell>
          <cell r="AI30">
            <v>1346.02</v>
          </cell>
          <cell r="AJ30">
            <v>1369.12</v>
          </cell>
          <cell r="AK30">
            <v>1390.31</v>
          </cell>
          <cell r="AL30">
            <v>1398.01</v>
          </cell>
          <cell r="AM30">
            <v>1410.52</v>
          </cell>
          <cell r="AN30">
            <v>1441.34</v>
          </cell>
          <cell r="AO30">
            <v>1474.07</v>
          </cell>
          <cell r="AP30">
            <v>1539.54</v>
          </cell>
          <cell r="AQ30">
            <v>1579.02</v>
          </cell>
          <cell r="AR30">
            <v>1603.09</v>
          </cell>
          <cell r="AS30">
            <v>1760.03</v>
          </cell>
          <cell r="AT30">
            <v>1930.45</v>
          </cell>
          <cell r="AU30">
            <v>2001.69</v>
          </cell>
          <cell r="AV30">
            <v>2094.12</v>
          </cell>
          <cell r="AW30">
            <v>2469.62</v>
          </cell>
          <cell r="AX30">
            <v>2533.17</v>
          </cell>
          <cell r="AY30">
            <v>2526.4299999999998</v>
          </cell>
          <cell r="AZ30">
            <v>2608.27</v>
          </cell>
          <cell r="BA30">
            <v>2626.56</v>
          </cell>
          <cell r="BB30">
            <v>2691.07</v>
          </cell>
          <cell r="BC30">
            <v>2744.99</v>
          </cell>
          <cell r="BD30">
            <v>2860.53</v>
          </cell>
          <cell r="BE30">
            <v>2968.36</v>
          </cell>
          <cell r="BF30">
            <v>2986.65</v>
          </cell>
          <cell r="BG30">
            <v>3002.16</v>
          </cell>
          <cell r="BH30">
            <v>3430.8</v>
          </cell>
          <cell r="BI30">
            <v>3640.41</v>
          </cell>
          <cell r="BJ30">
            <v>3826.04</v>
          </cell>
          <cell r="BK30">
            <v>3948.7</v>
          </cell>
          <cell r="BL30">
            <v>4021.1</v>
          </cell>
          <cell r="BM30">
            <v>4075.6</v>
          </cell>
          <cell r="BN30">
            <v>4117.96</v>
          </cell>
          <cell r="BO30">
            <v>4154.3599999999997</v>
          </cell>
          <cell r="BP30">
            <v>4193.0600000000004</v>
          </cell>
          <cell r="BQ30">
            <v>4429.91</v>
          </cell>
          <cell r="BR30">
            <v>4511.95</v>
          </cell>
          <cell r="BS30">
            <v>4743.79</v>
          </cell>
          <cell r="BT30">
            <v>4898.42</v>
          </cell>
          <cell r="BU30">
            <v>5047.08</v>
          </cell>
          <cell r="BV30">
            <v>5323.22</v>
          </cell>
          <cell r="BW30">
            <v>5700.35</v>
          </cell>
          <cell r="BX30">
            <v>5820.22</v>
          </cell>
          <cell r="BY30">
            <v>6221.14</v>
          </cell>
          <cell r="BZ30">
            <v>6667.11</v>
          </cell>
          <cell r="CA30">
            <v>6993.12</v>
          </cell>
          <cell r="CB30">
            <v>7547.8</v>
          </cell>
          <cell r="CC30">
            <v>7822.3</v>
          </cell>
          <cell r="CD30">
            <v>7998.11</v>
          </cell>
          <cell r="CE30">
            <v>8256.91</v>
          </cell>
          <cell r="CF30">
            <v>8444.3700000000008</v>
          </cell>
          <cell r="CG30">
            <v>8534.98</v>
          </cell>
          <cell r="CH30">
            <v>8756.6200000000008</v>
          </cell>
          <cell r="CI30">
            <v>9176.11</v>
          </cell>
          <cell r="CJ30">
            <v>9367.0400000000009</v>
          </cell>
          <cell r="CK30">
            <v>9590.51</v>
          </cell>
          <cell r="CL30">
            <v>9917.1</v>
          </cell>
          <cell r="CM30">
            <v>10437.6</v>
          </cell>
          <cell r="CN30">
            <v>10884.82</v>
          </cell>
          <cell r="CO30">
            <v>11456.83</v>
          </cell>
          <cell r="CP30">
            <v>11913.88</v>
          </cell>
          <cell r="CQ30">
            <v>13087.94</v>
          </cell>
          <cell r="CR30">
            <v>13902.77</v>
          </cell>
          <cell r="CS30">
            <v>14570.29</v>
          </cell>
          <cell r="CT30">
            <v>15548.51</v>
          </cell>
          <cell r="CU30">
            <v>16345.72</v>
          </cell>
          <cell r="CV30">
            <v>17303.150000000001</v>
          </cell>
          <cell r="CW30">
            <v>18482.21</v>
          </cell>
        </row>
        <row r="31">
          <cell r="B31">
            <v>22</v>
          </cell>
          <cell r="C31">
            <v>22</v>
          </cell>
          <cell r="D31" t="str">
            <v>Tranqueras de madera.</v>
          </cell>
          <cell r="E31">
            <v>970.01</v>
          </cell>
          <cell r="F31">
            <v>980.37</v>
          </cell>
          <cell r="G31">
            <v>1003.59</v>
          </cell>
          <cell r="H31">
            <v>1008.28</v>
          </cell>
          <cell r="I31">
            <v>1047.3</v>
          </cell>
          <cell r="J31">
            <v>1062.69</v>
          </cell>
          <cell r="K31">
            <v>1077.78</v>
          </cell>
          <cell r="L31">
            <v>1093.07</v>
          </cell>
          <cell r="M31">
            <v>1137.46</v>
          </cell>
          <cell r="N31">
            <v>1145.5</v>
          </cell>
          <cell r="O31">
            <v>1168.79</v>
          </cell>
          <cell r="P31">
            <v>1249.75</v>
          </cell>
          <cell r="Q31">
            <v>1325.29</v>
          </cell>
          <cell r="R31">
            <v>1365.55</v>
          </cell>
          <cell r="S31">
            <v>1390.2</v>
          </cell>
          <cell r="T31">
            <v>1418.92</v>
          </cell>
          <cell r="U31">
            <v>1445.38</v>
          </cell>
          <cell r="V31">
            <v>1456.24</v>
          </cell>
          <cell r="W31">
            <v>1490.16</v>
          </cell>
          <cell r="X31">
            <v>1503.57</v>
          </cell>
          <cell r="Y31">
            <v>1521.61</v>
          </cell>
          <cell r="Z31">
            <v>1544.43</v>
          </cell>
          <cell r="AA31">
            <v>1573.77</v>
          </cell>
          <cell r="AB31">
            <v>1594.23</v>
          </cell>
          <cell r="AC31">
            <v>1624.52</v>
          </cell>
          <cell r="AD31">
            <v>1652.14</v>
          </cell>
          <cell r="AE31">
            <v>1685.18</v>
          </cell>
          <cell r="AF31">
            <v>1702.03</v>
          </cell>
          <cell r="AG31">
            <v>1732.67</v>
          </cell>
          <cell r="AH31">
            <v>1751.73</v>
          </cell>
          <cell r="AI31">
            <v>1785.01</v>
          </cell>
          <cell r="AJ31">
            <v>1824.28</v>
          </cell>
          <cell r="AK31">
            <v>1858.94</v>
          </cell>
          <cell r="AL31">
            <v>1888.68</v>
          </cell>
          <cell r="AM31">
            <v>1917.01</v>
          </cell>
          <cell r="AN31">
            <v>1947.68</v>
          </cell>
          <cell r="AO31">
            <v>1994.42</v>
          </cell>
          <cell r="AP31">
            <v>2050.2600000000002</v>
          </cell>
          <cell r="AQ31">
            <v>2101.52</v>
          </cell>
          <cell r="AR31">
            <v>2137.25</v>
          </cell>
          <cell r="AS31">
            <v>2269.7600000000002</v>
          </cell>
          <cell r="AT31">
            <v>2396.87</v>
          </cell>
          <cell r="AU31">
            <v>2492.7399999999998</v>
          </cell>
          <cell r="AV31">
            <v>2570.0100000000002</v>
          </cell>
          <cell r="AW31">
            <v>2932.38</v>
          </cell>
          <cell r="AX31">
            <v>3049.68</v>
          </cell>
          <cell r="AY31">
            <v>3095.43</v>
          </cell>
          <cell r="AZ31">
            <v>3144.96</v>
          </cell>
          <cell r="BA31">
            <v>3182.7</v>
          </cell>
          <cell r="BB31">
            <v>3236.81</v>
          </cell>
          <cell r="BC31">
            <v>3311.26</v>
          </cell>
          <cell r="BD31">
            <v>3450.33</v>
          </cell>
          <cell r="BE31">
            <v>3522.79</v>
          </cell>
          <cell r="BF31">
            <v>3610.86</v>
          </cell>
          <cell r="BG31">
            <v>3643.36</v>
          </cell>
          <cell r="BH31">
            <v>4153.43</v>
          </cell>
          <cell r="BI31">
            <v>4340.33</v>
          </cell>
          <cell r="BJ31">
            <v>4427.1400000000003</v>
          </cell>
          <cell r="BK31">
            <v>4626.3599999999997</v>
          </cell>
          <cell r="BL31">
            <v>4737.3900000000003</v>
          </cell>
          <cell r="BM31">
            <v>4822.66</v>
          </cell>
          <cell r="BN31">
            <v>4890.18</v>
          </cell>
          <cell r="BO31">
            <v>4948.8599999999997</v>
          </cell>
          <cell r="BP31">
            <v>5057.7299999999996</v>
          </cell>
          <cell r="BQ31">
            <v>5194.29</v>
          </cell>
          <cell r="BR31">
            <v>5412.45</v>
          </cell>
          <cell r="BS31">
            <v>5683.07</v>
          </cell>
          <cell r="BT31">
            <v>5995.64</v>
          </cell>
          <cell r="BU31">
            <v>6331.4</v>
          </cell>
          <cell r="BV31">
            <v>6825.25</v>
          </cell>
          <cell r="BW31">
            <v>7337.14</v>
          </cell>
          <cell r="BX31">
            <v>7792.04</v>
          </cell>
          <cell r="BY31">
            <v>8251.77</v>
          </cell>
          <cell r="BZ31">
            <v>8631.35</v>
          </cell>
          <cell r="CA31">
            <v>8976.6</v>
          </cell>
          <cell r="CB31">
            <v>9344.64</v>
          </cell>
          <cell r="CC31">
            <v>9727.77</v>
          </cell>
          <cell r="CD31">
            <v>10077.969999999999</v>
          </cell>
          <cell r="CE31">
            <v>10360.15</v>
          </cell>
          <cell r="CF31">
            <v>10702.03</v>
          </cell>
          <cell r="CG31">
            <v>10980.28</v>
          </cell>
          <cell r="CH31">
            <v>11364.59</v>
          </cell>
          <cell r="CI31">
            <v>11807.81</v>
          </cell>
          <cell r="CJ31">
            <v>12103.01</v>
          </cell>
          <cell r="CK31">
            <v>12526.62</v>
          </cell>
          <cell r="CL31">
            <v>12965.05</v>
          </cell>
          <cell r="CM31">
            <v>13483.65</v>
          </cell>
          <cell r="CN31">
            <v>14090.41</v>
          </cell>
          <cell r="CO31">
            <v>14710.39</v>
          </cell>
          <cell r="CP31">
            <v>15475.33</v>
          </cell>
          <cell r="CQ31">
            <v>17378.8</v>
          </cell>
          <cell r="CR31">
            <v>18925.509999999998</v>
          </cell>
          <cell r="CS31">
            <v>20042.12</v>
          </cell>
          <cell r="CT31">
            <v>21224.61</v>
          </cell>
          <cell r="CU31">
            <v>22413.19</v>
          </cell>
          <cell r="CV31">
            <v>23511.439999999999</v>
          </cell>
          <cell r="CW31">
            <v>24828.080000000002</v>
          </cell>
        </row>
        <row r="32">
          <cell r="B32">
            <v>23</v>
          </cell>
          <cell r="C32">
            <v>23</v>
          </cell>
          <cell r="D32" t="str">
            <v>Luminarias.</v>
          </cell>
          <cell r="E32">
            <v>1543.8</v>
          </cell>
          <cell r="F32">
            <v>1543.8</v>
          </cell>
          <cell r="G32">
            <v>1546.1</v>
          </cell>
          <cell r="H32">
            <v>1586</v>
          </cell>
          <cell r="I32">
            <v>1608.9</v>
          </cell>
          <cell r="J32">
            <v>1617.8</v>
          </cell>
          <cell r="K32">
            <v>1668</v>
          </cell>
          <cell r="L32">
            <v>1675.4</v>
          </cell>
          <cell r="M32">
            <v>1679.2</v>
          </cell>
          <cell r="N32">
            <v>1673.5</v>
          </cell>
          <cell r="O32">
            <v>1682.09</v>
          </cell>
          <cell r="P32">
            <v>1802.77</v>
          </cell>
          <cell r="Q32">
            <v>1884.95</v>
          </cell>
          <cell r="R32">
            <v>1919.89</v>
          </cell>
          <cell r="S32">
            <v>1932.62</v>
          </cell>
          <cell r="T32">
            <v>1985.49</v>
          </cell>
          <cell r="U32">
            <v>2210.2600000000002</v>
          </cell>
          <cell r="V32">
            <v>2224.1799999999998</v>
          </cell>
          <cell r="W32">
            <v>2254.6799999999998</v>
          </cell>
          <cell r="X32">
            <v>2250.86</v>
          </cell>
          <cell r="Y32">
            <v>2257.5500000000002</v>
          </cell>
          <cell r="Z32">
            <v>2326.17</v>
          </cell>
          <cell r="AA32">
            <v>2433.27</v>
          </cell>
          <cell r="AB32">
            <v>2443.31</v>
          </cell>
          <cell r="AC32">
            <v>2503.56</v>
          </cell>
          <cell r="AD32">
            <v>2535.35</v>
          </cell>
          <cell r="AE32">
            <v>2537.0300000000002</v>
          </cell>
          <cell r="AF32">
            <v>2543.7199999999998</v>
          </cell>
          <cell r="AG32">
            <v>2667.56</v>
          </cell>
          <cell r="AH32">
            <v>2699.36</v>
          </cell>
          <cell r="AI32">
            <v>2875.07</v>
          </cell>
          <cell r="AJ32">
            <v>2952.05</v>
          </cell>
          <cell r="AK32">
            <v>3015.65</v>
          </cell>
          <cell r="AL32">
            <v>3057.48</v>
          </cell>
          <cell r="AM32">
            <v>3062.51</v>
          </cell>
          <cell r="AN32">
            <v>3089.28</v>
          </cell>
          <cell r="AO32">
            <v>3142.83</v>
          </cell>
          <cell r="AP32">
            <v>3184.67</v>
          </cell>
          <cell r="AQ32">
            <v>3208.1</v>
          </cell>
          <cell r="AR32">
            <v>3347</v>
          </cell>
          <cell r="AS32">
            <v>3643.21</v>
          </cell>
          <cell r="AT32">
            <v>3787.13</v>
          </cell>
          <cell r="AU32">
            <v>3815.58</v>
          </cell>
          <cell r="AV32">
            <v>3932.73</v>
          </cell>
          <cell r="AW32">
            <v>4331.0200000000004</v>
          </cell>
          <cell r="AX32">
            <v>4389.59</v>
          </cell>
          <cell r="AY32">
            <v>4406.33</v>
          </cell>
          <cell r="AZ32">
            <v>4501.72</v>
          </cell>
          <cell r="BA32">
            <v>4587.0600000000004</v>
          </cell>
          <cell r="BB32">
            <v>4628.8999999999996</v>
          </cell>
          <cell r="BC32">
            <v>4759.43</v>
          </cell>
          <cell r="BD32">
            <v>4873.2299999999996</v>
          </cell>
          <cell r="BE32">
            <v>5042.26</v>
          </cell>
          <cell r="BF32">
            <v>5403.73</v>
          </cell>
          <cell r="BG32">
            <v>5388.67</v>
          </cell>
          <cell r="BH32">
            <v>6089.87</v>
          </cell>
          <cell r="BI32">
            <v>6252.2</v>
          </cell>
          <cell r="BJ32">
            <v>6409.51</v>
          </cell>
          <cell r="BK32">
            <v>6707.39</v>
          </cell>
          <cell r="BL32">
            <v>6894.82</v>
          </cell>
          <cell r="BM32">
            <v>7028.7</v>
          </cell>
          <cell r="BN32">
            <v>7273.03</v>
          </cell>
          <cell r="BO32">
            <v>7388.5</v>
          </cell>
          <cell r="BP32">
            <v>7480.55</v>
          </cell>
          <cell r="BQ32">
            <v>7606.06</v>
          </cell>
          <cell r="BR32">
            <v>7857.08</v>
          </cell>
          <cell r="BS32">
            <v>7950.8</v>
          </cell>
          <cell r="BT32">
            <v>8084.68</v>
          </cell>
          <cell r="BU32">
            <v>8270.44</v>
          </cell>
          <cell r="BV32">
            <v>8509.75</v>
          </cell>
          <cell r="BW32">
            <v>9451.93</v>
          </cell>
          <cell r="BX32">
            <v>9980.75</v>
          </cell>
          <cell r="BY32">
            <v>10400.799999999999</v>
          </cell>
          <cell r="BZ32">
            <v>10907.87</v>
          </cell>
          <cell r="CA32">
            <v>11317.88</v>
          </cell>
          <cell r="CB32">
            <v>11609.07</v>
          </cell>
          <cell r="CC32">
            <v>12576.35</v>
          </cell>
          <cell r="CD32">
            <v>12819.01</v>
          </cell>
          <cell r="CE32">
            <v>13429.84</v>
          </cell>
          <cell r="CF32">
            <v>13801.35</v>
          </cell>
          <cell r="CG32">
            <v>14136.05</v>
          </cell>
          <cell r="CH32">
            <v>14753.58</v>
          </cell>
          <cell r="CI32">
            <v>15061.5</v>
          </cell>
          <cell r="CJ32">
            <v>15377.79</v>
          </cell>
          <cell r="CK32">
            <v>15692.41</v>
          </cell>
          <cell r="CL32">
            <v>16311.6</v>
          </cell>
          <cell r="CM32">
            <v>17104.84</v>
          </cell>
          <cell r="CN32">
            <v>17509.830000000002</v>
          </cell>
          <cell r="CO32">
            <v>18711.400000000001</v>
          </cell>
          <cell r="CP32">
            <v>19891.22</v>
          </cell>
          <cell r="CQ32">
            <v>21417.45</v>
          </cell>
          <cell r="CR32">
            <v>23306.83</v>
          </cell>
          <cell r="CS32">
            <v>24677.43</v>
          </cell>
          <cell r="CT32">
            <v>26678.94</v>
          </cell>
          <cell r="CU32">
            <v>29162.41</v>
          </cell>
          <cell r="CV32">
            <v>30986.53</v>
          </cell>
          <cell r="CW32">
            <v>33185.51</v>
          </cell>
        </row>
        <row r="33">
          <cell r="B33">
            <v>24</v>
          </cell>
          <cell r="C33">
            <v>24</v>
          </cell>
          <cell r="D33" t="str">
            <v>Lámparas.</v>
          </cell>
          <cell r="E33">
            <v>1543.8</v>
          </cell>
          <cell r="F33">
            <v>1543.8</v>
          </cell>
          <cell r="G33">
            <v>1546.1</v>
          </cell>
          <cell r="H33">
            <v>1586</v>
          </cell>
          <cell r="I33">
            <v>1608.9</v>
          </cell>
          <cell r="J33">
            <v>1617.8</v>
          </cell>
          <cell r="K33">
            <v>1668</v>
          </cell>
          <cell r="L33">
            <v>1675.4</v>
          </cell>
          <cell r="M33">
            <v>1679.2</v>
          </cell>
          <cell r="N33">
            <v>1673.5</v>
          </cell>
          <cell r="O33">
            <v>1682.09</v>
          </cell>
          <cell r="P33">
            <v>1802.77</v>
          </cell>
          <cell r="Q33">
            <v>1884.95</v>
          </cell>
          <cell r="R33">
            <v>1919.89</v>
          </cell>
          <cell r="S33">
            <v>1932.62</v>
          </cell>
          <cell r="T33">
            <v>1985.49</v>
          </cell>
          <cell r="U33">
            <v>2210.2600000000002</v>
          </cell>
          <cell r="V33">
            <v>2224.1799999999998</v>
          </cell>
          <cell r="W33">
            <v>2254.6799999999998</v>
          </cell>
          <cell r="X33">
            <v>2250.86</v>
          </cell>
          <cell r="Y33">
            <v>2257.5500000000002</v>
          </cell>
          <cell r="Z33">
            <v>2326.17</v>
          </cell>
          <cell r="AA33">
            <v>2433.27</v>
          </cell>
          <cell r="AB33">
            <v>2443.31</v>
          </cell>
          <cell r="AC33">
            <v>2503.56</v>
          </cell>
          <cell r="AD33">
            <v>2535.35</v>
          </cell>
          <cell r="AE33">
            <v>2537.0300000000002</v>
          </cell>
          <cell r="AF33">
            <v>2543.7199999999998</v>
          </cell>
          <cell r="AG33">
            <v>2667.56</v>
          </cell>
          <cell r="AH33">
            <v>2699.36</v>
          </cell>
          <cell r="AI33">
            <v>2875.07</v>
          </cell>
          <cell r="AJ33">
            <v>2952.05</v>
          </cell>
          <cell r="AK33">
            <v>3015.65</v>
          </cell>
          <cell r="AL33">
            <v>3057.48</v>
          </cell>
          <cell r="AM33">
            <v>3062.51</v>
          </cell>
          <cell r="AN33">
            <v>3089.28</v>
          </cell>
          <cell r="AO33">
            <v>3142.83</v>
          </cell>
          <cell r="AP33">
            <v>3184.67</v>
          </cell>
          <cell r="AQ33">
            <v>3208.1</v>
          </cell>
          <cell r="AR33">
            <v>3347</v>
          </cell>
          <cell r="AS33">
            <v>3643.21</v>
          </cell>
          <cell r="AT33">
            <v>3787.13</v>
          </cell>
          <cell r="AU33">
            <v>3815.58</v>
          </cell>
          <cell r="AV33">
            <v>3932.73</v>
          </cell>
          <cell r="AW33">
            <v>4331.0200000000004</v>
          </cell>
          <cell r="AX33">
            <v>4389.59</v>
          </cell>
          <cell r="AY33">
            <v>4406.33</v>
          </cell>
          <cell r="AZ33">
            <v>4501.72</v>
          </cell>
          <cell r="BA33">
            <v>4587.0600000000004</v>
          </cell>
          <cell r="BB33">
            <v>4628.8999999999996</v>
          </cell>
          <cell r="BC33">
            <v>4759.43</v>
          </cell>
          <cell r="BD33">
            <v>4873.2299999999996</v>
          </cell>
          <cell r="BE33">
            <v>5042.26</v>
          </cell>
          <cell r="BF33">
            <v>5403.73</v>
          </cell>
          <cell r="BG33">
            <v>5388.67</v>
          </cell>
          <cell r="BH33">
            <v>6089.87</v>
          </cell>
          <cell r="BI33">
            <v>6252.2</v>
          </cell>
          <cell r="BJ33">
            <v>6409.51</v>
          </cell>
          <cell r="BK33">
            <v>6707.39</v>
          </cell>
          <cell r="BL33">
            <v>6894.82</v>
          </cell>
          <cell r="BM33">
            <v>7028.7</v>
          </cell>
          <cell r="BN33">
            <v>7273.03</v>
          </cell>
          <cell r="BO33">
            <v>7388.5</v>
          </cell>
          <cell r="BP33">
            <v>7480.55</v>
          </cell>
          <cell r="BQ33">
            <v>7606.06</v>
          </cell>
          <cell r="BR33">
            <v>7857.08</v>
          </cell>
          <cell r="BS33">
            <v>7950.8</v>
          </cell>
          <cell r="BT33">
            <v>8084.68</v>
          </cell>
          <cell r="BU33">
            <v>8270.44</v>
          </cell>
          <cell r="BV33">
            <v>8509.75</v>
          </cell>
          <cell r="BW33">
            <v>9451.93</v>
          </cell>
          <cell r="BX33">
            <v>9980.75</v>
          </cell>
          <cell r="BY33">
            <v>10400.799999999999</v>
          </cell>
          <cell r="BZ33">
            <v>10907.87</v>
          </cell>
          <cell r="CA33">
            <v>11317.88</v>
          </cell>
          <cell r="CB33">
            <v>11609.07</v>
          </cell>
          <cell r="CC33">
            <v>12576.35</v>
          </cell>
          <cell r="CD33">
            <v>12819.01</v>
          </cell>
          <cell r="CE33">
            <v>13429.84</v>
          </cell>
          <cell r="CF33">
            <v>13801.35</v>
          </cell>
          <cell r="CG33">
            <v>14136.05</v>
          </cell>
          <cell r="CH33">
            <v>14753.58</v>
          </cell>
          <cell r="CI33">
            <v>15061.5</v>
          </cell>
          <cell r="CJ33">
            <v>15377.79</v>
          </cell>
          <cell r="CK33">
            <v>15692.41</v>
          </cell>
          <cell r="CL33">
            <v>16311.6</v>
          </cell>
          <cell r="CM33">
            <v>17104.84</v>
          </cell>
          <cell r="CN33">
            <v>17509.830000000002</v>
          </cell>
          <cell r="CO33">
            <v>18711.400000000001</v>
          </cell>
          <cell r="CP33">
            <v>19891.22</v>
          </cell>
          <cell r="CQ33">
            <v>21417.45</v>
          </cell>
          <cell r="CR33">
            <v>23306.83</v>
          </cell>
          <cell r="CS33">
            <v>24677.43</v>
          </cell>
          <cell r="CT33">
            <v>26678.94</v>
          </cell>
          <cell r="CU33">
            <v>29162.41</v>
          </cell>
          <cell r="CV33">
            <v>30986.53</v>
          </cell>
          <cell r="CW33">
            <v>33185.51</v>
          </cell>
        </row>
        <row r="34">
          <cell r="B34">
            <v>25</v>
          </cell>
          <cell r="C34">
            <v>25</v>
          </cell>
          <cell r="D34" t="str">
            <v>Balastos (electricidad).</v>
          </cell>
          <cell r="E34">
            <v>890.9</v>
          </cell>
          <cell r="F34">
            <v>890.9</v>
          </cell>
          <cell r="G34">
            <v>917.5</v>
          </cell>
          <cell r="H34">
            <v>920.95</v>
          </cell>
          <cell r="I34">
            <v>929.09</v>
          </cell>
          <cell r="J34">
            <v>934.55</v>
          </cell>
          <cell r="K34">
            <v>975.71</v>
          </cell>
          <cell r="L34">
            <v>974.33</v>
          </cell>
          <cell r="M34">
            <v>983.22</v>
          </cell>
          <cell r="N34">
            <v>992.08</v>
          </cell>
          <cell r="O34">
            <v>1012.25</v>
          </cell>
          <cell r="P34">
            <v>1082.3699999999999</v>
          </cell>
          <cell r="Q34">
            <v>1491.15</v>
          </cell>
          <cell r="R34">
            <v>1586.96</v>
          </cell>
          <cell r="S34">
            <v>1556.67</v>
          </cell>
          <cell r="T34">
            <v>1540.71</v>
          </cell>
          <cell r="U34">
            <v>1501.58</v>
          </cell>
          <cell r="V34">
            <v>1490.29</v>
          </cell>
          <cell r="W34">
            <v>1540.54</v>
          </cell>
          <cell r="X34">
            <v>1535.88</v>
          </cell>
          <cell r="Y34">
            <v>1547.79</v>
          </cell>
          <cell r="Z34">
            <v>1545.63</v>
          </cell>
          <cell r="AA34">
            <v>1562.94</v>
          </cell>
          <cell r="AB34">
            <v>1574.85</v>
          </cell>
          <cell r="AC34">
            <v>1611.65</v>
          </cell>
          <cell r="AD34">
            <v>1583.51</v>
          </cell>
          <cell r="AE34">
            <v>1587.84</v>
          </cell>
          <cell r="AF34">
            <v>1582.43</v>
          </cell>
          <cell r="AG34">
            <v>1617.06</v>
          </cell>
          <cell r="AH34">
            <v>1615.98</v>
          </cell>
          <cell r="AI34">
            <v>1685.25</v>
          </cell>
          <cell r="AJ34">
            <v>1699.32</v>
          </cell>
          <cell r="AK34">
            <v>1688.5</v>
          </cell>
          <cell r="AL34">
            <v>1705.82</v>
          </cell>
          <cell r="AM34">
            <v>1710.15</v>
          </cell>
          <cell r="AN34">
            <v>1730.71</v>
          </cell>
          <cell r="AO34">
            <v>1790.24</v>
          </cell>
          <cell r="AP34">
            <v>1833.54</v>
          </cell>
          <cell r="AQ34">
            <v>1860.6</v>
          </cell>
          <cell r="AR34">
            <v>2118.1999999999998</v>
          </cell>
          <cell r="AS34">
            <v>2328.1799999999998</v>
          </cell>
          <cell r="AT34">
            <v>2561.9699999999998</v>
          </cell>
          <cell r="AU34">
            <v>2824.99</v>
          </cell>
          <cell r="AV34">
            <v>3119.39</v>
          </cell>
          <cell r="AW34">
            <v>3535.02</v>
          </cell>
          <cell r="AX34">
            <v>3453.85</v>
          </cell>
          <cell r="AY34">
            <v>3436.53</v>
          </cell>
          <cell r="AZ34">
            <v>3518.79</v>
          </cell>
          <cell r="BA34">
            <v>3465.75</v>
          </cell>
          <cell r="BB34">
            <v>3580.48</v>
          </cell>
          <cell r="BC34">
            <v>3642.18</v>
          </cell>
          <cell r="BD34">
            <v>3948.49</v>
          </cell>
          <cell r="BE34">
            <v>3960.4</v>
          </cell>
          <cell r="BF34">
            <v>3798.04</v>
          </cell>
          <cell r="BG34">
            <v>3802.37</v>
          </cell>
          <cell r="BH34">
            <v>4603.32</v>
          </cell>
          <cell r="BI34">
            <v>4722.38</v>
          </cell>
          <cell r="BJ34">
            <v>5012.46</v>
          </cell>
          <cell r="BK34">
            <v>5071.99</v>
          </cell>
          <cell r="BL34">
            <v>5104.46</v>
          </cell>
          <cell r="BM34">
            <v>5104.46</v>
          </cell>
          <cell r="BN34">
            <v>5135.8500000000004</v>
          </cell>
          <cell r="BO34">
            <v>5240.84</v>
          </cell>
          <cell r="BP34">
            <v>5441.08</v>
          </cell>
          <cell r="BQ34">
            <v>5642.4</v>
          </cell>
          <cell r="BR34">
            <v>5803.67</v>
          </cell>
          <cell r="BS34">
            <v>5884.85</v>
          </cell>
          <cell r="BT34">
            <v>5629.41</v>
          </cell>
          <cell r="BU34">
            <v>5777.7</v>
          </cell>
          <cell r="BV34">
            <v>6036.38</v>
          </cell>
          <cell r="BW34">
            <v>6239.87</v>
          </cell>
          <cell r="BX34">
            <v>6373</v>
          </cell>
          <cell r="BY34">
            <v>6600.3</v>
          </cell>
          <cell r="BZ34">
            <v>6738.84</v>
          </cell>
          <cell r="CA34">
            <v>6996.45</v>
          </cell>
          <cell r="CB34">
            <v>7175.04</v>
          </cell>
          <cell r="CC34">
            <v>7618.81</v>
          </cell>
          <cell r="CD34">
            <v>7823.38</v>
          </cell>
          <cell r="CE34">
            <v>8168.65</v>
          </cell>
          <cell r="CF34">
            <v>8701.18</v>
          </cell>
          <cell r="CG34">
            <v>8823.49</v>
          </cell>
          <cell r="CH34">
            <v>8942.5499999999993</v>
          </cell>
          <cell r="CI34">
            <v>9387.4</v>
          </cell>
          <cell r="CJ34">
            <v>9489.15</v>
          </cell>
          <cell r="CK34">
            <v>9637.43</v>
          </cell>
          <cell r="CL34">
            <v>10092.030000000001</v>
          </cell>
          <cell r="CM34">
            <v>10230.57</v>
          </cell>
          <cell r="CN34">
            <v>10557.45</v>
          </cell>
          <cell r="CO34">
            <v>11114.87</v>
          </cell>
          <cell r="CP34">
            <v>11710.17</v>
          </cell>
          <cell r="CQ34">
            <v>13289.35</v>
          </cell>
          <cell r="CR34">
            <v>13868.42</v>
          </cell>
          <cell r="CS34">
            <v>14602.27</v>
          </cell>
          <cell r="CT34">
            <v>16535.38</v>
          </cell>
          <cell r="CU34">
            <v>18667.650000000001</v>
          </cell>
          <cell r="CV34">
            <v>19702.400000000001</v>
          </cell>
          <cell r="CW34">
            <v>20902.75</v>
          </cell>
        </row>
        <row r="35">
          <cell r="B35">
            <v>26</v>
          </cell>
          <cell r="C35">
            <v>26</v>
          </cell>
          <cell r="D35" t="str">
            <v>Conductores eléctricos.</v>
          </cell>
          <cell r="E35">
            <v>1302.29</v>
          </cell>
          <cell r="F35">
            <v>1281.93</v>
          </cell>
          <cell r="G35">
            <v>1275.79</v>
          </cell>
          <cell r="H35">
            <v>1259.75</v>
          </cell>
          <cell r="I35">
            <v>1270.96</v>
          </cell>
          <cell r="J35">
            <v>1249.18</v>
          </cell>
          <cell r="K35">
            <v>1243.8399999999999</v>
          </cell>
          <cell r="L35">
            <v>1240.6199999999999</v>
          </cell>
          <cell r="M35">
            <v>1243.67</v>
          </cell>
          <cell r="N35">
            <v>1255.9000000000001</v>
          </cell>
          <cell r="O35">
            <v>1281.44</v>
          </cell>
          <cell r="P35">
            <v>1370.21</v>
          </cell>
          <cell r="Q35">
            <v>1514.23</v>
          </cell>
          <cell r="R35">
            <v>1650.44</v>
          </cell>
          <cell r="S35">
            <v>1664.23</v>
          </cell>
          <cell r="T35">
            <v>1627.27</v>
          </cell>
          <cell r="U35">
            <v>1608.68</v>
          </cell>
          <cell r="V35">
            <v>1576.36</v>
          </cell>
          <cell r="W35">
            <v>1759.11</v>
          </cell>
          <cell r="X35">
            <v>1764.83</v>
          </cell>
          <cell r="Y35">
            <v>1757.98</v>
          </cell>
          <cell r="Z35">
            <v>1778.53</v>
          </cell>
          <cell r="AA35">
            <v>1821.01</v>
          </cell>
          <cell r="AB35">
            <v>1953.92</v>
          </cell>
          <cell r="AC35">
            <v>1944.33</v>
          </cell>
          <cell r="AD35">
            <v>1930.62</v>
          </cell>
          <cell r="AE35">
            <v>1984.06</v>
          </cell>
          <cell r="AF35">
            <v>1951.18</v>
          </cell>
          <cell r="AG35">
            <v>1974.47</v>
          </cell>
          <cell r="AH35">
            <v>2021.06</v>
          </cell>
          <cell r="AI35">
            <v>2127.9299999999998</v>
          </cell>
          <cell r="AJ35">
            <v>2290.9899999999998</v>
          </cell>
          <cell r="AK35">
            <v>2389.64</v>
          </cell>
          <cell r="AL35">
            <v>2456.7800000000002</v>
          </cell>
          <cell r="AM35">
            <v>2481.4499999999998</v>
          </cell>
          <cell r="AN35">
            <v>2469.12</v>
          </cell>
          <cell r="AO35">
            <v>2697.94</v>
          </cell>
          <cell r="AP35">
            <v>2815.78</v>
          </cell>
          <cell r="AQ35">
            <v>2858.25</v>
          </cell>
          <cell r="AR35">
            <v>2878.81</v>
          </cell>
          <cell r="AS35">
            <v>3339.2</v>
          </cell>
          <cell r="AT35">
            <v>3907.83</v>
          </cell>
          <cell r="AU35">
            <v>3762.59</v>
          </cell>
          <cell r="AV35">
            <v>3980.46</v>
          </cell>
          <cell r="AW35">
            <v>4999.8900000000003</v>
          </cell>
          <cell r="AX35">
            <v>4723.1099999999997</v>
          </cell>
          <cell r="AY35">
            <v>4795.7299999999996</v>
          </cell>
          <cell r="AZ35">
            <v>5031.41</v>
          </cell>
          <cell r="BA35">
            <v>4861.5</v>
          </cell>
          <cell r="BB35">
            <v>5027.29</v>
          </cell>
          <cell r="BC35">
            <v>5227.3500000000004</v>
          </cell>
          <cell r="BD35">
            <v>5430.14</v>
          </cell>
          <cell r="BE35">
            <v>5850.79</v>
          </cell>
          <cell r="BF35">
            <v>5643.89</v>
          </cell>
          <cell r="BG35">
            <v>5637.04</v>
          </cell>
          <cell r="BH35">
            <v>7447.08</v>
          </cell>
          <cell r="BI35">
            <v>7349.8</v>
          </cell>
          <cell r="BJ35">
            <v>7607.4</v>
          </cell>
          <cell r="BK35">
            <v>7863.63</v>
          </cell>
          <cell r="BL35">
            <v>8006.13</v>
          </cell>
          <cell r="BM35">
            <v>8100.67</v>
          </cell>
          <cell r="BN35">
            <v>8144.52</v>
          </cell>
          <cell r="BO35">
            <v>8150</v>
          </cell>
          <cell r="BP35">
            <v>8307.57</v>
          </cell>
          <cell r="BQ35">
            <v>8655.61</v>
          </cell>
          <cell r="BR35">
            <v>8950.2000000000007</v>
          </cell>
          <cell r="BS35">
            <v>9595.57</v>
          </cell>
          <cell r="BT35">
            <v>10132.69</v>
          </cell>
          <cell r="BU35">
            <v>10536.9</v>
          </cell>
          <cell r="BV35">
            <v>11279.56</v>
          </cell>
          <cell r="BW35">
            <v>11823.53</v>
          </cell>
          <cell r="BX35">
            <v>12566.18</v>
          </cell>
          <cell r="BY35">
            <v>13217.03</v>
          </cell>
          <cell r="BZ35">
            <v>14295.39</v>
          </cell>
          <cell r="CA35">
            <v>15376.48</v>
          </cell>
          <cell r="CB35">
            <v>16765.87</v>
          </cell>
          <cell r="CC35">
            <v>16587.740000000002</v>
          </cell>
          <cell r="CD35">
            <v>17696.240000000002</v>
          </cell>
          <cell r="CE35">
            <v>17901.77</v>
          </cell>
          <cell r="CF35">
            <v>18037.419999999998</v>
          </cell>
          <cell r="CG35">
            <v>18267.62</v>
          </cell>
          <cell r="CH35">
            <v>18907.509999999998</v>
          </cell>
          <cell r="CI35">
            <v>19436.41</v>
          </cell>
          <cell r="CJ35">
            <v>19585.759999999998</v>
          </cell>
          <cell r="CK35">
            <v>20531.2</v>
          </cell>
          <cell r="CL35">
            <v>21249.19</v>
          </cell>
          <cell r="CM35">
            <v>21943.89</v>
          </cell>
          <cell r="CN35">
            <v>22741.35</v>
          </cell>
          <cell r="CO35">
            <v>23633.360000000001</v>
          </cell>
          <cell r="CP35">
            <v>24215.69</v>
          </cell>
          <cell r="CQ35">
            <v>26016.15</v>
          </cell>
          <cell r="CR35">
            <v>27996.1</v>
          </cell>
          <cell r="CS35">
            <v>29537.58</v>
          </cell>
          <cell r="CT35">
            <v>32027.25</v>
          </cell>
          <cell r="CU35">
            <v>35798.07</v>
          </cell>
          <cell r="CV35">
            <v>38574.11</v>
          </cell>
          <cell r="CW35">
            <v>42396.99</v>
          </cell>
        </row>
        <row r="36">
          <cell r="B36">
            <v>27</v>
          </cell>
          <cell r="C36">
            <v>27</v>
          </cell>
          <cell r="D36" t="str">
            <v>Tableros.</v>
          </cell>
          <cell r="E36">
            <v>327.02999999999997</v>
          </cell>
          <cell r="F36">
            <v>327.02999999999997</v>
          </cell>
          <cell r="G36">
            <v>334.8</v>
          </cell>
          <cell r="H36">
            <v>362.89</v>
          </cell>
          <cell r="I36">
            <v>362.89</v>
          </cell>
          <cell r="J36">
            <v>358.37</v>
          </cell>
          <cell r="K36">
            <v>358.37</v>
          </cell>
          <cell r="L36">
            <v>358.37</v>
          </cell>
          <cell r="M36">
            <v>366.53</v>
          </cell>
          <cell r="N36">
            <v>366.53</v>
          </cell>
          <cell r="O36">
            <v>373.98</v>
          </cell>
          <cell r="P36">
            <v>399.89</v>
          </cell>
          <cell r="Q36">
            <v>419.66</v>
          </cell>
          <cell r="R36">
            <v>428.96</v>
          </cell>
          <cell r="S36">
            <v>438.73</v>
          </cell>
          <cell r="T36">
            <v>448.98</v>
          </cell>
          <cell r="U36">
            <v>459.74</v>
          </cell>
          <cell r="V36">
            <v>459.74</v>
          </cell>
          <cell r="W36">
            <v>464.43</v>
          </cell>
          <cell r="X36">
            <v>463.07</v>
          </cell>
          <cell r="Y36">
            <v>465.07</v>
          </cell>
          <cell r="Z36">
            <v>465.87</v>
          </cell>
          <cell r="AA36">
            <v>469.47</v>
          </cell>
          <cell r="AB36">
            <v>474.27</v>
          </cell>
          <cell r="AC36">
            <v>474.27</v>
          </cell>
          <cell r="AD36">
            <v>489.86</v>
          </cell>
          <cell r="AE36">
            <v>501.46</v>
          </cell>
          <cell r="AF36">
            <v>506.26</v>
          </cell>
          <cell r="AG36">
            <v>511.05</v>
          </cell>
          <cell r="AH36">
            <v>527.85</v>
          </cell>
          <cell r="AI36">
            <v>532.25</v>
          </cell>
          <cell r="AJ36">
            <v>552.64</v>
          </cell>
          <cell r="AK36">
            <v>551.44000000000005</v>
          </cell>
          <cell r="AL36">
            <v>553.44000000000005</v>
          </cell>
          <cell r="AM36">
            <v>567.44000000000005</v>
          </cell>
          <cell r="AN36">
            <v>567.44000000000005</v>
          </cell>
          <cell r="AO36">
            <v>583.42999999999995</v>
          </cell>
          <cell r="AP36">
            <v>587.42999999999995</v>
          </cell>
          <cell r="AQ36">
            <v>624.62</v>
          </cell>
          <cell r="AR36">
            <v>653.80999999999995</v>
          </cell>
          <cell r="AS36">
            <v>691.8</v>
          </cell>
          <cell r="AT36">
            <v>767.38</v>
          </cell>
          <cell r="AU36">
            <v>788.98</v>
          </cell>
          <cell r="AV36">
            <v>840.16</v>
          </cell>
          <cell r="AW36">
            <v>1007.71</v>
          </cell>
          <cell r="AX36">
            <v>981.32</v>
          </cell>
          <cell r="AY36">
            <v>978.12</v>
          </cell>
          <cell r="AZ36">
            <v>1040.5</v>
          </cell>
          <cell r="BA36">
            <v>1058.9000000000001</v>
          </cell>
          <cell r="BB36">
            <v>1091.69</v>
          </cell>
          <cell r="BC36">
            <v>1132.48</v>
          </cell>
          <cell r="BD36">
            <v>1161.67</v>
          </cell>
          <cell r="BE36">
            <v>1177.67</v>
          </cell>
          <cell r="BF36">
            <v>1205.26</v>
          </cell>
          <cell r="BG36">
            <v>1241.6500000000001</v>
          </cell>
          <cell r="BH36">
            <v>1482.38</v>
          </cell>
          <cell r="BI36">
            <v>1506.37</v>
          </cell>
          <cell r="BJ36">
            <v>1562.76</v>
          </cell>
          <cell r="BK36">
            <v>1605.94</v>
          </cell>
          <cell r="BL36">
            <v>1655.13</v>
          </cell>
          <cell r="BM36">
            <v>1707.52</v>
          </cell>
          <cell r="BN36">
            <v>1718.71</v>
          </cell>
          <cell r="BO36">
            <v>1736.71</v>
          </cell>
          <cell r="BP36">
            <v>1788.29</v>
          </cell>
          <cell r="BQ36">
            <v>1883.07</v>
          </cell>
          <cell r="BR36">
            <v>1999.83</v>
          </cell>
          <cell r="BS36">
            <v>2089.41</v>
          </cell>
          <cell r="BT36">
            <v>2162.19</v>
          </cell>
          <cell r="BU36">
            <v>2201.38</v>
          </cell>
          <cell r="BV36">
            <v>2289.75</v>
          </cell>
          <cell r="BW36">
            <v>2384.12</v>
          </cell>
          <cell r="BX36">
            <v>2425.31</v>
          </cell>
          <cell r="BY36">
            <v>2552.48</v>
          </cell>
          <cell r="BZ36">
            <v>2670.04</v>
          </cell>
          <cell r="CA36">
            <v>2802</v>
          </cell>
          <cell r="CB36">
            <v>2789.21</v>
          </cell>
          <cell r="CC36">
            <v>2867.59</v>
          </cell>
          <cell r="CD36">
            <v>2986.75</v>
          </cell>
          <cell r="CE36">
            <v>2996.75</v>
          </cell>
          <cell r="CF36">
            <v>3093.12</v>
          </cell>
          <cell r="CG36">
            <v>3111.92</v>
          </cell>
          <cell r="CH36">
            <v>3304.26</v>
          </cell>
          <cell r="CI36">
            <v>3350.25</v>
          </cell>
          <cell r="CJ36">
            <v>3389.04</v>
          </cell>
          <cell r="CK36">
            <v>3419.43</v>
          </cell>
          <cell r="CL36">
            <v>3536.6</v>
          </cell>
          <cell r="CM36">
            <v>3692.15</v>
          </cell>
          <cell r="CN36">
            <v>3731.34</v>
          </cell>
          <cell r="CO36">
            <v>3893.3</v>
          </cell>
          <cell r="CP36">
            <v>4056.05</v>
          </cell>
          <cell r="CQ36">
            <v>4581.1000000000004</v>
          </cell>
          <cell r="CR36">
            <v>4797.04</v>
          </cell>
          <cell r="CS36">
            <v>4971.79</v>
          </cell>
          <cell r="CT36">
            <v>5482.44</v>
          </cell>
          <cell r="CU36">
            <v>5902.72</v>
          </cell>
          <cell r="CV36">
            <v>6473.36</v>
          </cell>
          <cell r="CW36">
            <v>6910.44</v>
          </cell>
        </row>
        <row r="37">
          <cell r="B37">
            <v>28</v>
          </cell>
          <cell r="C37">
            <v>28</v>
          </cell>
          <cell r="D37" t="str">
            <v>Aluminio en chapa p/ señalamiento</v>
          </cell>
          <cell r="E37">
            <v>1555.49</v>
          </cell>
          <cell r="F37">
            <v>1571.36</v>
          </cell>
          <cell r="G37">
            <v>1585.31</v>
          </cell>
          <cell r="H37">
            <v>1598.72</v>
          </cell>
          <cell r="I37">
            <v>1604.81</v>
          </cell>
          <cell r="J37">
            <v>1625.92</v>
          </cell>
          <cell r="K37">
            <v>1639.22</v>
          </cell>
          <cell r="L37">
            <v>1656.62</v>
          </cell>
          <cell r="M37">
            <v>1677.03</v>
          </cell>
          <cell r="N37">
            <v>1693.09</v>
          </cell>
          <cell r="O37">
            <v>1727.52</v>
          </cell>
          <cell r="P37">
            <v>1847.19</v>
          </cell>
          <cell r="Q37">
            <v>2326.6999999999998</v>
          </cell>
          <cell r="R37">
            <v>2484.17</v>
          </cell>
          <cell r="S37">
            <v>2461.81</v>
          </cell>
          <cell r="T37">
            <v>2380.66</v>
          </cell>
          <cell r="U37">
            <v>2357.2199999999998</v>
          </cell>
          <cell r="V37">
            <v>2294.02</v>
          </cell>
          <cell r="W37">
            <v>2451.6</v>
          </cell>
          <cell r="X37">
            <v>2425.36</v>
          </cell>
          <cell r="Y37">
            <v>2499.25</v>
          </cell>
          <cell r="Z37">
            <v>2538.04</v>
          </cell>
          <cell r="AA37">
            <v>2545.4299999999998</v>
          </cell>
          <cell r="AB37">
            <v>2652.56</v>
          </cell>
          <cell r="AC37">
            <v>2663.65</v>
          </cell>
          <cell r="AD37">
            <v>2580.52</v>
          </cell>
          <cell r="AE37">
            <v>2602.69</v>
          </cell>
          <cell r="AF37">
            <v>2532.5</v>
          </cell>
          <cell r="AG37">
            <v>2493.71</v>
          </cell>
          <cell r="AH37">
            <v>2519.5700000000002</v>
          </cell>
          <cell r="AI37">
            <v>2630.4</v>
          </cell>
          <cell r="AJ37">
            <v>2665.49</v>
          </cell>
          <cell r="AK37">
            <v>2700.59</v>
          </cell>
          <cell r="AL37">
            <v>2754.16</v>
          </cell>
          <cell r="AM37">
            <v>2774.48</v>
          </cell>
          <cell r="AN37">
            <v>2815.12</v>
          </cell>
          <cell r="AO37">
            <v>2983.21</v>
          </cell>
          <cell r="AP37">
            <v>3179.01</v>
          </cell>
          <cell r="AQ37">
            <v>3415.45</v>
          </cell>
          <cell r="AR37">
            <v>3443.16</v>
          </cell>
          <cell r="AS37">
            <v>3864.32</v>
          </cell>
          <cell r="AT37">
            <v>4486.82</v>
          </cell>
          <cell r="AU37">
            <v>4475.74</v>
          </cell>
          <cell r="AV37">
            <v>4826.71</v>
          </cell>
          <cell r="AW37">
            <v>6267.51</v>
          </cell>
          <cell r="AX37">
            <v>5870.37</v>
          </cell>
          <cell r="AY37">
            <v>5807.56</v>
          </cell>
          <cell r="AZ37">
            <v>6029.23</v>
          </cell>
          <cell r="BA37">
            <v>5883.3</v>
          </cell>
          <cell r="BB37">
            <v>6055.09</v>
          </cell>
          <cell r="BC37">
            <v>6285.99</v>
          </cell>
          <cell r="BD37">
            <v>6481.79</v>
          </cell>
          <cell r="BE37">
            <v>6908.49</v>
          </cell>
          <cell r="BF37">
            <v>6694.21</v>
          </cell>
          <cell r="BG37">
            <v>6529.82</v>
          </cell>
          <cell r="BH37">
            <v>8474.91</v>
          </cell>
          <cell r="BI37">
            <v>8637.4599999999991</v>
          </cell>
          <cell r="BJ37">
            <v>8849.89</v>
          </cell>
          <cell r="BK37">
            <v>9152.82</v>
          </cell>
          <cell r="BL37">
            <v>9258.11</v>
          </cell>
          <cell r="BM37">
            <v>9128.81</v>
          </cell>
          <cell r="BN37">
            <v>9285.82</v>
          </cell>
          <cell r="BO37">
            <v>9448.3700000000008</v>
          </cell>
          <cell r="BP37">
            <v>9845.52</v>
          </cell>
          <cell r="BQ37">
            <v>10203.870000000001</v>
          </cell>
          <cell r="BR37">
            <v>10560.38</v>
          </cell>
          <cell r="BS37">
            <v>10839.31</v>
          </cell>
          <cell r="BT37">
            <v>11356.52</v>
          </cell>
          <cell r="BU37">
            <v>11507.99</v>
          </cell>
          <cell r="BV37">
            <v>11993.8</v>
          </cell>
          <cell r="BW37">
            <v>12339.23</v>
          </cell>
          <cell r="BX37">
            <v>12764.08</v>
          </cell>
          <cell r="BY37">
            <v>13255.43</v>
          </cell>
          <cell r="BZ37">
            <v>13739.4</v>
          </cell>
          <cell r="CA37">
            <v>14278.78</v>
          </cell>
          <cell r="CB37">
            <v>14799.68</v>
          </cell>
          <cell r="CC37">
            <v>15357.53</v>
          </cell>
          <cell r="CD37">
            <v>15749.14</v>
          </cell>
          <cell r="CE37">
            <v>16179.53</v>
          </cell>
          <cell r="CF37">
            <v>16484.32</v>
          </cell>
          <cell r="CG37">
            <v>17084.66</v>
          </cell>
          <cell r="CH37">
            <v>18096.919999999998</v>
          </cell>
          <cell r="CI37">
            <v>19170.13</v>
          </cell>
          <cell r="CJ37">
            <v>19746.46</v>
          </cell>
          <cell r="CK37">
            <v>20248.89</v>
          </cell>
          <cell r="CL37">
            <v>21205.74</v>
          </cell>
          <cell r="CM37">
            <v>22977.19</v>
          </cell>
          <cell r="CN37">
            <v>25042.35</v>
          </cell>
          <cell r="CO37">
            <v>26111.87</v>
          </cell>
          <cell r="CP37">
            <v>26407.42</v>
          </cell>
          <cell r="CQ37">
            <v>27508.35</v>
          </cell>
          <cell r="CR37">
            <v>30201.55</v>
          </cell>
          <cell r="CS37">
            <v>32636.14</v>
          </cell>
          <cell r="CT37">
            <v>33419.35</v>
          </cell>
          <cell r="CU37">
            <v>35207.43</v>
          </cell>
          <cell r="CV37">
            <v>37398.199999999997</v>
          </cell>
          <cell r="CW37">
            <v>39291.57</v>
          </cell>
        </row>
        <row r="38">
          <cell r="B38">
            <v>29</v>
          </cell>
          <cell r="C38">
            <v>29</v>
          </cell>
          <cell r="D38" t="str">
            <v>Filler calcáreo.</v>
          </cell>
          <cell r="E38">
            <v>33</v>
          </cell>
          <cell r="F38">
            <v>35.24</v>
          </cell>
          <cell r="G38">
            <v>35.78</v>
          </cell>
          <cell r="H38">
            <v>35.96</v>
          </cell>
          <cell r="I38">
            <v>37.340000000000003</v>
          </cell>
          <cell r="J38">
            <v>37.24</v>
          </cell>
          <cell r="K38">
            <v>37.81</v>
          </cell>
          <cell r="L38">
            <v>39.840000000000003</v>
          </cell>
          <cell r="M38">
            <v>40.119999999999997</v>
          </cell>
          <cell r="N38">
            <v>40.35</v>
          </cell>
          <cell r="O38">
            <v>41.97</v>
          </cell>
          <cell r="P38">
            <v>45.53</v>
          </cell>
          <cell r="Q38">
            <v>46.98</v>
          </cell>
          <cell r="R38">
            <v>49.46</v>
          </cell>
          <cell r="S38">
            <v>50.21</v>
          </cell>
          <cell r="T38">
            <v>52.78</v>
          </cell>
          <cell r="U38">
            <v>54.07</v>
          </cell>
          <cell r="V38">
            <v>53.78</v>
          </cell>
          <cell r="W38">
            <v>54.99</v>
          </cell>
          <cell r="X38">
            <v>55.2</v>
          </cell>
          <cell r="Y38">
            <v>56.41</v>
          </cell>
          <cell r="Z38">
            <v>56.81</v>
          </cell>
          <cell r="AA38">
            <v>58.59</v>
          </cell>
          <cell r="AB38">
            <v>58.47</v>
          </cell>
          <cell r="AC38">
            <v>60.81</v>
          </cell>
          <cell r="AD38">
            <v>60.97</v>
          </cell>
          <cell r="AE38">
            <v>62.54</v>
          </cell>
          <cell r="AF38">
            <v>62.82</v>
          </cell>
          <cell r="AG38">
            <v>63.87</v>
          </cell>
          <cell r="AH38">
            <v>65.53</v>
          </cell>
          <cell r="AI38">
            <v>66.819999999999993</v>
          </cell>
          <cell r="AJ38">
            <v>68.959999999999994</v>
          </cell>
          <cell r="AK38">
            <v>69.680000000000007</v>
          </cell>
          <cell r="AL38">
            <v>69.64</v>
          </cell>
          <cell r="AM38">
            <v>73.680000000000007</v>
          </cell>
          <cell r="AN38">
            <v>75.209999999999994</v>
          </cell>
          <cell r="AO38">
            <v>77.84</v>
          </cell>
          <cell r="AP38">
            <v>79.45</v>
          </cell>
          <cell r="AQ38">
            <v>83.56</v>
          </cell>
          <cell r="AR38">
            <v>84.53</v>
          </cell>
          <cell r="AS38">
            <v>90.91</v>
          </cell>
          <cell r="AT38">
            <v>93.69</v>
          </cell>
          <cell r="AU38">
            <v>97.93</v>
          </cell>
          <cell r="AV38">
            <v>106.85</v>
          </cell>
          <cell r="AW38">
            <v>119.52</v>
          </cell>
          <cell r="AX38">
            <v>127.34</v>
          </cell>
          <cell r="AY38">
            <v>132.38999999999999</v>
          </cell>
          <cell r="AZ38">
            <v>134.57</v>
          </cell>
          <cell r="BA38">
            <v>139.09</v>
          </cell>
          <cell r="BB38">
            <v>140.46</v>
          </cell>
          <cell r="BC38">
            <v>143.32</v>
          </cell>
          <cell r="BD38">
            <v>141.79</v>
          </cell>
          <cell r="BE38">
            <v>156.88</v>
          </cell>
          <cell r="BF38">
            <v>160.07</v>
          </cell>
          <cell r="BG38">
            <v>160.38999999999999</v>
          </cell>
          <cell r="BH38">
            <v>169.27</v>
          </cell>
          <cell r="BI38">
            <v>179.52</v>
          </cell>
          <cell r="BJ38">
            <v>188.19</v>
          </cell>
          <cell r="BK38">
            <v>193.68</v>
          </cell>
          <cell r="BL38">
            <v>199.65</v>
          </cell>
          <cell r="BM38">
            <v>205.87</v>
          </cell>
          <cell r="BN38">
            <v>212.6</v>
          </cell>
          <cell r="BO38">
            <v>214.06</v>
          </cell>
          <cell r="BP38">
            <v>214.38</v>
          </cell>
          <cell r="BQ38">
            <v>228.99</v>
          </cell>
          <cell r="BR38">
            <v>240.04</v>
          </cell>
          <cell r="BS38">
            <v>249.36</v>
          </cell>
          <cell r="BT38">
            <v>257.76</v>
          </cell>
          <cell r="BU38">
            <v>266.47000000000003</v>
          </cell>
          <cell r="BV38">
            <v>286.27999999999997</v>
          </cell>
          <cell r="BW38">
            <v>311.87</v>
          </cell>
          <cell r="BX38">
            <v>332.08</v>
          </cell>
          <cell r="BY38">
            <v>346.12</v>
          </cell>
          <cell r="BZ38">
            <v>361.54</v>
          </cell>
          <cell r="CA38">
            <v>365.93</v>
          </cell>
          <cell r="CB38">
            <v>378.4</v>
          </cell>
          <cell r="CC38">
            <v>387.24</v>
          </cell>
          <cell r="CD38">
            <v>391.96</v>
          </cell>
          <cell r="CE38">
            <v>395.83</v>
          </cell>
          <cell r="CF38">
            <v>410.76</v>
          </cell>
          <cell r="CG38">
            <v>412.34</v>
          </cell>
          <cell r="CH38">
            <v>419.64</v>
          </cell>
          <cell r="CI38">
            <v>427.31</v>
          </cell>
          <cell r="CJ38">
            <v>431.54</v>
          </cell>
          <cell r="CK38">
            <v>445.71</v>
          </cell>
          <cell r="CL38">
            <v>461.93</v>
          </cell>
          <cell r="CM38">
            <v>475.57</v>
          </cell>
          <cell r="CN38">
            <v>492.31</v>
          </cell>
          <cell r="CO38">
            <v>513.53</v>
          </cell>
          <cell r="CP38">
            <v>540.29</v>
          </cell>
          <cell r="CQ38">
            <v>576.96</v>
          </cell>
          <cell r="CR38">
            <v>625.54999999999995</v>
          </cell>
          <cell r="CS38">
            <v>670.21</v>
          </cell>
          <cell r="CT38">
            <v>715.73</v>
          </cell>
          <cell r="CU38">
            <v>759.67</v>
          </cell>
          <cell r="CV38">
            <v>802.24</v>
          </cell>
          <cell r="CW38">
            <v>843.8</v>
          </cell>
        </row>
        <row r="39">
          <cell r="B39">
            <v>30</v>
          </cell>
          <cell r="C39">
            <v>30</v>
          </cell>
          <cell r="D39" t="str">
            <v>Madera para encofrado.</v>
          </cell>
          <cell r="E39">
            <v>1362.2</v>
          </cell>
          <cell r="F39">
            <v>1408</v>
          </cell>
          <cell r="G39">
            <v>1418.7</v>
          </cell>
          <cell r="H39">
            <v>1450.8</v>
          </cell>
          <cell r="I39">
            <v>1493.7</v>
          </cell>
          <cell r="J39">
            <v>1497.5</v>
          </cell>
          <cell r="K39">
            <v>1529.3</v>
          </cell>
          <cell r="L39">
            <v>1542.4</v>
          </cell>
          <cell r="M39">
            <v>1593.4</v>
          </cell>
          <cell r="N39">
            <v>1634.8</v>
          </cell>
          <cell r="O39">
            <v>1644.13</v>
          </cell>
          <cell r="P39">
            <v>1743.85</v>
          </cell>
          <cell r="Q39">
            <v>1861.06</v>
          </cell>
          <cell r="R39">
            <v>1878.55</v>
          </cell>
          <cell r="S39">
            <v>1919.35</v>
          </cell>
          <cell r="T39">
            <v>2007.63</v>
          </cell>
          <cell r="U39">
            <v>2073.33</v>
          </cell>
          <cell r="V39">
            <v>2094.85</v>
          </cell>
          <cell r="W39">
            <v>2094.85</v>
          </cell>
          <cell r="X39">
            <v>2112.16</v>
          </cell>
          <cell r="Y39">
            <v>2118.6999999999998</v>
          </cell>
          <cell r="Z39">
            <v>2118.6999999999998</v>
          </cell>
          <cell r="AA39">
            <v>2228.23</v>
          </cell>
          <cell r="AB39">
            <v>2228.23</v>
          </cell>
          <cell r="AC39">
            <v>2229.87</v>
          </cell>
          <cell r="AD39">
            <v>2275.64</v>
          </cell>
          <cell r="AE39">
            <v>2321.42</v>
          </cell>
          <cell r="AF39">
            <v>2350.84</v>
          </cell>
          <cell r="AG39">
            <v>2417.87</v>
          </cell>
          <cell r="AH39">
            <v>2424.41</v>
          </cell>
          <cell r="AI39">
            <v>2432.58</v>
          </cell>
          <cell r="AJ39">
            <v>2427.6799999999998</v>
          </cell>
          <cell r="AK39">
            <v>2478.36</v>
          </cell>
          <cell r="AL39">
            <v>2511.0500000000002</v>
          </cell>
          <cell r="AM39">
            <v>2520.86</v>
          </cell>
          <cell r="AN39">
            <v>2574.81</v>
          </cell>
          <cell r="AO39">
            <v>2591.16</v>
          </cell>
          <cell r="AP39">
            <v>2720.31</v>
          </cell>
          <cell r="AQ39">
            <v>2748.1</v>
          </cell>
          <cell r="AR39">
            <v>2547.02</v>
          </cell>
          <cell r="AS39">
            <v>2705.59</v>
          </cell>
          <cell r="AT39">
            <v>2813.49</v>
          </cell>
          <cell r="AU39">
            <v>2857.63</v>
          </cell>
          <cell r="AV39">
            <v>2975.34</v>
          </cell>
          <cell r="AW39">
            <v>3227.1</v>
          </cell>
          <cell r="AX39">
            <v>3202.57</v>
          </cell>
          <cell r="AY39">
            <v>3267.97</v>
          </cell>
          <cell r="AZ39">
            <v>3297.39</v>
          </cell>
          <cell r="BA39">
            <v>3297.39</v>
          </cell>
          <cell r="BB39">
            <v>3377.5</v>
          </cell>
          <cell r="BC39">
            <v>3513.19</v>
          </cell>
          <cell r="BD39">
            <v>3612.91</v>
          </cell>
          <cell r="BE39">
            <v>3719.17</v>
          </cell>
          <cell r="BF39">
            <v>3944.77</v>
          </cell>
          <cell r="BG39">
            <v>4039.59</v>
          </cell>
          <cell r="BH39">
            <v>4384.53</v>
          </cell>
          <cell r="BI39">
            <v>4691.88</v>
          </cell>
          <cell r="BJ39">
            <v>4706.59</v>
          </cell>
          <cell r="BK39">
            <v>4894.59</v>
          </cell>
          <cell r="BL39">
            <v>5007.3900000000003</v>
          </cell>
          <cell r="BM39">
            <v>5249.34</v>
          </cell>
          <cell r="BN39">
            <v>5473.31</v>
          </cell>
          <cell r="BO39">
            <v>5473.31</v>
          </cell>
          <cell r="BP39">
            <v>5605.73</v>
          </cell>
          <cell r="BQ39">
            <v>5752.86</v>
          </cell>
          <cell r="BR39">
            <v>5926.15</v>
          </cell>
          <cell r="BS39">
            <v>6045.49</v>
          </cell>
          <cell r="BT39">
            <v>6356.1</v>
          </cell>
          <cell r="BU39">
            <v>6687.97</v>
          </cell>
          <cell r="BV39">
            <v>7147.35</v>
          </cell>
          <cell r="BW39">
            <v>7699.91</v>
          </cell>
          <cell r="BX39">
            <v>8062.83</v>
          </cell>
          <cell r="BY39">
            <v>8563.08</v>
          </cell>
          <cell r="BZ39">
            <v>8932.5499999999993</v>
          </cell>
          <cell r="CA39">
            <v>10044.209999999999</v>
          </cell>
          <cell r="CB39">
            <v>11281.75</v>
          </cell>
          <cell r="CC39">
            <v>11633.24</v>
          </cell>
          <cell r="CD39">
            <v>12175.99</v>
          </cell>
          <cell r="CE39">
            <v>12757.98</v>
          </cell>
          <cell r="CF39">
            <v>13111.1</v>
          </cell>
          <cell r="CG39">
            <v>13565.57</v>
          </cell>
          <cell r="CH39">
            <v>14026.58</v>
          </cell>
          <cell r="CI39">
            <v>14660.89</v>
          </cell>
          <cell r="CJ39">
            <v>15076.13</v>
          </cell>
          <cell r="CK39">
            <v>16741.990000000002</v>
          </cell>
          <cell r="CL39">
            <v>17564.29</v>
          </cell>
          <cell r="CM39">
            <v>18389.87</v>
          </cell>
          <cell r="CN39">
            <v>19078.12</v>
          </cell>
          <cell r="CO39">
            <v>19893.88</v>
          </cell>
          <cell r="CP39">
            <v>21118.35</v>
          </cell>
          <cell r="CQ39">
            <v>22988.560000000001</v>
          </cell>
          <cell r="CR39">
            <v>23990.69</v>
          </cell>
          <cell r="CS39">
            <v>25206.98</v>
          </cell>
          <cell r="CT39">
            <v>26137.18</v>
          </cell>
          <cell r="CU39">
            <v>27132.78</v>
          </cell>
          <cell r="CV39">
            <v>28022.11</v>
          </cell>
          <cell r="CW39">
            <v>28682.57</v>
          </cell>
        </row>
        <row r="40">
          <cell r="B40">
            <v>31</v>
          </cell>
          <cell r="C40">
            <v>31</v>
          </cell>
          <cell r="D40" t="str">
            <v>Mejorador de adherencia.</v>
          </cell>
          <cell r="E40">
            <v>823.06</v>
          </cell>
          <cell r="F40">
            <v>824.19</v>
          </cell>
          <cell r="G40">
            <v>825.55</v>
          </cell>
          <cell r="H40">
            <v>837.99</v>
          </cell>
          <cell r="I40">
            <v>849.01</v>
          </cell>
          <cell r="J40">
            <v>856.82</v>
          </cell>
          <cell r="K40">
            <v>873.86</v>
          </cell>
          <cell r="L40">
            <v>884.28</v>
          </cell>
          <cell r="M40">
            <v>894.35</v>
          </cell>
          <cell r="N40">
            <v>902.26</v>
          </cell>
          <cell r="O40">
            <v>920.61</v>
          </cell>
          <cell r="P40">
            <v>984.38</v>
          </cell>
          <cell r="Q40">
            <v>1104.76</v>
          </cell>
          <cell r="R40">
            <v>1166.74</v>
          </cell>
          <cell r="S40">
            <v>1193.75</v>
          </cell>
          <cell r="T40">
            <v>1219</v>
          </cell>
          <cell r="U40">
            <v>1244.04</v>
          </cell>
          <cell r="V40">
            <v>1252.8599999999999</v>
          </cell>
          <cell r="W40">
            <v>1289.68</v>
          </cell>
          <cell r="X40">
            <v>1308.24</v>
          </cell>
          <cell r="Y40">
            <v>1330.89</v>
          </cell>
          <cell r="Z40">
            <v>1354.51</v>
          </cell>
          <cell r="AA40">
            <v>1375.18</v>
          </cell>
          <cell r="AB40">
            <v>1401.76</v>
          </cell>
          <cell r="AC40">
            <v>1430.31</v>
          </cell>
          <cell r="AD40">
            <v>1444.09</v>
          </cell>
          <cell r="AE40">
            <v>1469.68</v>
          </cell>
          <cell r="AF40">
            <v>1471.65</v>
          </cell>
          <cell r="AG40">
            <v>1497.25</v>
          </cell>
          <cell r="AH40">
            <v>1522.84</v>
          </cell>
          <cell r="AI40">
            <v>1555.32</v>
          </cell>
          <cell r="AJ40">
            <v>1581.9</v>
          </cell>
          <cell r="AK40">
            <v>1614.39</v>
          </cell>
          <cell r="AL40">
            <v>1630.14</v>
          </cell>
          <cell r="AM40">
            <v>1664.59</v>
          </cell>
          <cell r="AN40">
            <v>1695.11</v>
          </cell>
          <cell r="AO40">
            <v>1753.19</v>
          </cell>
          <cell r="AP40">
            <v>1819.14</v>
          </cell>
          <cell r="AQ40">
            <v>1866.39</v>
          </cell>
          <cell r="AR40">
            <v>1896.91</v>
          </cell>
          <cell r="AS40">
            <v>2026.84</v>
          </cell>
          <cell r="AT40">
            <v>2232.58</v>
          </cell>
          <cell r="AU40">
            <v>2381.2199999999998</v>
          </cell>
          <cell r="AV40">
            <v>2487.54</v>
          </cell>
          <cell r="AW40">
            <v>2964.96</v>
          </cell>
          <cell r="AX40">
            <v>3087.02</v>
          </cell>
          <cell r="AY40">
            <v>3108.68</v>
          </cell>
          <cell r="AZ40">
            <v>3166.76</v>
          </cell>
          <cell r="BA40">
            <v>3186.45</v>
          </cell>
          <cell r="BB40">
            <v>3209.09</v>
          </cell>
          <cell r="BC40">
            <v>3317.37</v>
          </cell>
          <cell r="BD40">
            <v>3481.76</v>
          </cell>
          <cell r="BE40">
            <v>3632.37</v>
          </cell>
          <cell r="BF40">
            <v>3721.95</v>
          </cell>
          <cell r="BG40">
            <v>3702.46</v>
          </cell>
          <cell r="BH40">
            <v>4301.16</v>
          </cell>
          <cell r="BI40">
            <v>4590.7700000000004</v>
          </cell>
          <cell r="BJ40">
            <v>4734.3900000000003</v>
          </cell>
          <cell r="BK40">
            <v>5002.83</v>
          </cell>
          <cell r="BL40">
            <v>5132.08</v>
          </cell>
          <cell r="BM40">
            <v>5097.13</v>
          </cell>
          <cell r="BN40">
            <v>5173.92</v>
          </cell>
          <cell r="BO40">
            <v>5269.01</v>
          </cell>
          <cell r="BP40">
            <v>5303.76</v>
          </cell>
          <cell r="BQ40">
            <v>5361.54</v>
          </cell>
          <cell r="BR40">
            <v>5439.7</v>
          </cell>
          <cell r="BS40">
            <v>5669.06</v>
          </cell>
          <cell r="BT40">
            <v>5860.03</v>
          </cell>
          <cell r="BU40">
            <v>6056.02</v>
          </cell>
          <cell r="BV40">
            <v>6310.68</v>
          </cell>
          <cell r="BW40">
            <v>6543</v>
          </cell>
          <cell r="BX40">
            <v>6812.23</v>
          </cell>
          <cell r="BY40">
            <v>7109.11</v>
          </cell>
          <cell r="BZ40">
            <v>7522.56</v>
          </cell>
          <cell r="CA40">
            <v>7916.31</v>
          </cell>
          <cell r="CB40">
            <v>8456.44</v>
          </cell>
          <cell r="CC40">
            <v>8819.09</v>
          </cell>
          <cell r="CD40">
            <v>9069.42</v>
          </cell>
          <cell r="CE40">
            <v>9192.36</v>
          </cell>
          <cell r="CF40">
            <v>9597.83</v>
          </cell>
          <cell r="CG40">
            <v>9739.98</v>
          </cell>
          <cell r="CH40">
            <v>9979.67</v>
          </cell>
          <cell r="CI40">
            <v>10312.299999999999</v>
          </cell>
          <cell r="CJ40">
            <v>10556.92</v>
          </cell>
          <cell r="CK40">
            <v>10896.33</v>
          </cell>
          <cell r="CL40">
            <v>11375.53</v>
          </cell>
          <cell r="CM40">
            <v>12156.05</v>
          </cell>
          <cell r="CN40">
            <v>12763.31</v>
          </cell>
          <cell r="CO40">
            <v>13686.47</v>
          </cell>
          <cell r="CP40">
            <v>14340.29</v>
          </cell>
          <cell r="CQ40">
            <v>15589.87</v>
          </cell>
          <cell r="CR40">
            <v>16816.02</v>
          </cell>
          <cell r="CS40">
            <v>17478.7</v>
          </cell>
          <cell r="CT40">
            <v>18409.93</v>
          </cell>
          <cell r="CU40">
            <v>19419.91</v>
          </cell>
          <cell r="CV40">
            <v>20612.580000000002</v>
          </cell>
          <cell r="CW40">
            <v>21654.46</v>
          </cell>
        </row>
        <row r="41">
          <cell r="B41">
            <v>32</v>
          </cell>
          <cell r="C41">
            <v>32</v>
          </cell>
          <cell r="D41" t="str">
            <v>Aditivos para hormigones.</v>
          </cell>
          <cell r="E41">
            <v>823.06</v>
          </cell>
          <cell r="F41">
            <v>824.19</v>
          </cell>
          <cell r="G41">
            <v>825.55</v>
          </cell>
          <cell r="H41">
            <v>837.99</v>
          </cell>
          <cell r="I41">
            <v>849.01</v>
          </cell>
          <cell r="J41">
            <v>856.82</v>
          </cell>
          <cell r="K41">
            <v>873.86</v>
          </cell>
          <cell r="L41">
            <v>884.28</v>
          </cell>
          <cell r="M41">
            <v>894.35</v>
          </cell>
          <cell r="N41">
            <v>902.26</v>
          </cell>
          <cell r="O41">
            <v>920.61</v>
          </cell>
          <cell r="P41">
            <v>984.38</v>
          </cell>
          <cell r="Q41">
            <v>1104.76</v>
          </cell>
          <cell r="R41">
            <v>1166.74</v>
          </cell>
          <cell r="S41">
            <v>1193.75</v>
          </cell>
          <cell r="T41">
            <v>1219</v>
          </cell>
          <cell r="U41">
            <v>1244.04</v>
          </cell>
          <cell r="V41">
            <v>1252.8599999999999</v>
          </cell>
          <cell r="W41">
            <v>1289.68</v>
          </cell>
          <cell r="X41">
            <v>1308.24</v>
          </cell>
          <cell r="Y41">
            <v>1330.89</v>
          </cell>
          <cell r="Z41">
            <v>1354.51</v>
          </cell>
          <cell r="AA41">
            <v>1375.18</v>
          </cell>
          <cell r="AB41">
            <v>1401.76</v>
          </cell>
          <cell r="AC41">
            <v>1430.31</v>
          </cell>
          <cell r="AD41">
            <v>1444.09</v>
          </cell>
          <cell r="AE41">
            <v>1469.68</v>
          </cell>
          <cell r="AF41">
            <v>1471.65</v>
          </cell>
          <cell r="AG41">
            <v>1497.25</v>
          </cell>
          <cell r="AH41">
            <v>1522.84</v>
          </cell>
          <cell r="AI41">
            <v>1555.32</v>
          </cell>
          <cell r="AJ41">
            <v>1581.9</v>
          </cell>
          <cell r="AK41">
            <v>1614.39</v>
          </cell>
          <cell r="AL41">
            <v>1630.14</v>
          </cell>
          <cell r="AM41">
            <v>1664.59</v>
          </cell>
          <cell r="AN41">
            <v>1695.11</v>
          </cell>
          <cell r="AO41">
            <v>1753.19</v>
          </cell>
          <cell r="AP41">
            <v>1819.14</v>
          </cell>
          <cell r="AQ41">
            <v>1866.39</v>
          </cell>
          <cell r="AR41">
            <v>1896.91</v>
          </cell>
          <cell r="AS41">
            <v>2026.84</v>
          </cell>
          <cell r="AT41">
            <v>2232.58</v>
          </cell>
          <cell r="AU41">
            <v>2381.2199999999998</v>
          </cell>
          <cell r="AV41">
            <v>2487.54</v>
          </cell>
          <cell r="AW41">
            <v>2964.96</v>
          </cell>
          <cell r="AX41">
            <v>3087.02</v>
          </cell>
          <cell r="AY41">
            <v>3108.68</v>
          </cell>
          <cell r="AZ41">
            <v>3166.76</v>
          </cell>
          <cell r="BA41">
            <v>3186.45</v>
          </cell>
          <cell r="BB41">
            <v>3209.09</v>
          </cell>
          <cell r="BC41">
            <v>3317.37</v>
          </cell>
          <cell r="BD41">
            <v>3481.76</v>
          </cell>
          <cell r="BE41">
            <v>3632.37</v>
          </cell>
          <cell r="BF41">
            <v>3721.95</v>
          </cell>
          <cell r="BG41">
            <v>3702.46</v>
          </cell>
          <cell r="BH41">
            <v>4301.16</v>
          </cell>
          <cell r="BI41">
            <v>4590.7700000000004</v>
          </cell>
          <cell r="BJ41">
            <v>4734.3900000000003</v>
          </cell>
          <cell r="BK41">
            <v>5002.83</v>
          </cell>
          <cell r="BL41">
            <v>5132.08</v>
          </cell>
          <cell r="BM41">
            <v>5097.13</v>
          </cell>
          <cell r="BN41">
            <v>5173.92</v>
          </cell>
          <cell r="BO41">
            <v>5269.01</v>
          </cell>
          <cell r="BP41">
            <v>5303.76</v>
          </cell>
          <cell r="BQ41">
            <v>5361.54</v>
          </cell>
          <cell r="BR41">
            <v>5439.7</v>
          </cell>
          <cell r="BS41">
            <v>5669.06</v>
          </cell>
          <cell r="BT41">
            <v>5860.03</v>
          </cell>
          <cell r="BU41">
            <v>6056.02</v>
          </cell>
          <cell r="BV41">
            <v>6310.68</v>
          </cell>
          <cell r="BW41">
            <v>6543</v>
          </cell>
          <cell r="BX41">
            <v>6812.23</v>
          </cell>
          <cell r="BY41">
            <v>7109.11</v>
          </cell>
          <cell r="BZ41">
            <v>7522.56</v>
          </cell>
          <cell r="CA41">
            <v>7916.31</v>
          </cell>
          <cell r="CB41">
            <v>8456.44</v>
          </cell>
          <cell r="CC41">
            <v>8819.09</v>
          </cell>
          <cell r="CD41">
            <v>9069.42</v>
          </cell>
          <cell r="CE41">
            <v>9192.36</v>
          </cell>
          <cell r="CF41">
            <v>9597.83</v>
          </cell>
          <cell r="CG41">
            <v>9739.98</v>
          </cell>
          <cell r="CH41">
            <v>9979.67</v>
          </cell>
          <cell r="CI41">
            <v>10312.299999999999</v>
          </cell>
          <cell r="CJ41">
            <v>10556.92</v>
          </cell>
          <cell r="CK41">
            <v>10896.33</v>
          </cell>
          <cell r="CL41">
            <v>11375.53</v>
          </cell>
          <cell r="CM41">
            <v>12156.05</v>
          </cell>
          <cell r="CN41">
            <v>12763.31</v>
          </cell>
          <cell r="CO41">
            <v>13686.47</v>
          </cell>
          <cell r="CP41">
            <v>14340.29</v>
          </cell>
          <cell r="CQ41">
            <v>15589.87</v>
          </cell>
          <cell r="CR41">
            <v>16816.02</v>
          </cell>
          <cell r="CS41">
            <v>17478.7</v>
          </cell>
          <cell r="CT41">
            <v>18409.93</v>
          </cell>
          <cell r="CU41">
            <v>19419.91</v>
          </cell>
          <cell r="CV41">
            <v>20612.580000000002</v>
          </cell>
          <cell r="CW41">
            <v>21654.46</v>
          </cell>
        </row>
        <row r="42">
          <cell r="B42">
            <v>33</v>
          </cell>
          <cell r="C42">
            <v>33</v>
          </cell>
          <cell r="D42" t="str">
            <v>Gelinita.</v>
          </cell>
          <cell r="E42">
            <v>823.06</v>
          </cell>
          <cell r="F42">
            <v>824.19</v>
          </cell>
          <cell r="G42">
            <v>825.55</v>
          </cell>
          <cell r="H42">
            <v>837.99</v>
          </cell>
          <cell r="I42">
            <v>849.01</v>
          </cell>
          <cell r="J42">
            <v>856.82</v>
          </cell>
          <cell r="K42">
            <v>873.86</v>
          </cell>
          <cell r="L42">
            <v>884.28</v>
          </cell>
          <cell r="M42">
            <v>894.35</v>
          </cell>
          <cell r="N42">
            <v>902.26</v>
          </cell>
          <cell r="O42">
            <v>920.61</v>
          </cell>
          <cell r="P42">
            <v>984.38</v>
          </cell>
          <cell r="Q42">
            <v>1104.76</v>
          </cell>
          <cell r="R42">
            <v>1166.74</v>
          </cell>
          <cell r="S42">
            <v>1193.75</v>
          </cell>
          <cell r="T42">
            <v>1219</v>
          </cell>
          <cell r="U42">
            <v>1244.04</v>
          </cell>
          <cell r="V42">
            <v>1252.8599999999999</v>
          </cell>
          <cell r="W42">
            <v>1289.68</v>
          </cell>
          <cell r="X42">
            <v>1308.24</v>
          </cell>
          <cell r="Y42">
            <v>1330.89</v>
          </cell>
          <cell r="Z42">
            <v>1354.51</v>
          </cell>
          <cell r="AA42">
            <v>1375.18</v>
          </cell>
          <cell r="AB42">
            <v>1401.76</v>
          </cell>
          <cell r="AC42">
            <v>1430.31</v>
          </cell>
          <cell r="AD42">
            <v>1444.09</v>
          </cell>
          <cell r="AE42">
            <v>1469.68</v>
          </cell>
          <cell r="AF42">
            <v>1471.65</v>
          </cell>
          <cell r="AG42">
            <v>1497.25</v>
          </cell>
          <cell r="AH42">
            <v>1522.84</v>
          </cell>
          <cell r="AI42">
            <v>1555.32</v>
          </cell>
          <cell r="AJ42">
            <v>1581.9</v>
          </cell>
          <cell r="AK42">
            <v>1614.39</v>
          </cell>
          <cell r="AL42">
            <v>1630.14</v>
          </cell>
          <cell r="AM42">
            <v>1664.59</v>
          </cell>
          <cell r="AN42">
            <v>1695.11</v>
          </cell>
          <cell r="AO42">
            <v>1753.19</v>
          </cell>
          <cell r="AP42">
            <v>1819.14</v>
          </cell>
          <cell r="AQ42">
            <v>1866.39</v>
          </cell>
          <cell r="AR42">
            <v>1896.91</v>
          </cell>
          <cell r="AS42">
            <v>2026.84</v>
          </cell>
          <cell r="AT42">
            <v>2232.58</v>
          </cell>
          <cell r="AU42">
            <v>2381.2199999999998</v>
          </cell>
          <cell r="AV42">
            <v>2487.54</v>
          </cell>
          <cell r="AW42">
            <v>2964.96</v>
          </cell>
          <cell r="AX42">
            <v>3087.02</v>
          </cell>
          <cell r="AY42">
            <v>3108.68</v>
          </cell>
          <cell r="AZ42">
            <v>3166.76</v>
          </cell>
          <cell r="BA42">
            <v>3186.45</v>
          </cell>
          <cell r="BB42">
            <v>3209.09</v>
          </cell>
          <cell r="BC42">
            <v>3317.37</v>
          </cell>
          <cell r="BD42">
            <v>3481.76</v>
          </cell>
          <cell r="BE42">
            <v>3632.37</v>
          </cell>
          <cell r="BF42">
            <v>3721.95</v>
          </cell>
          <cell r="BG42">
            <v>3702.46</v>
          </cell>
          <cell r="BH42">
            <v>4301.16</v>
          </cell>
          <cell r="BI42">
            <v>4590.7700000000004</v>
          </cell>
          <cell r="BJ42">
            <v>4734.3900000000003</v>
          </cell>
          <cell r="BK42">
            <v>5002.83</v>
          </cell>
          <cell r="BL42">
            <v>5132.08</v>
          </cell>
          <cell r="BM42">
            <v>5097.13</v>
          </cell>
          <cell r="BN42">
            <v>5173.92</v>
          </cell>
          <cell r="BO42">
            <v>5269.01</v>
          </cell>
          <cell r="BP42">
            <v>5303.76</v>
          </cell>
          <cell r="BQ42">
            <v>5361.54</v>
          </cell>
          <cell r="BR42">
            <v>5439.7</v>
          </cell>
          <cell r="BS42">
            <v>5669.06</v>
          </cell>
          <cell r="BT42">
            <v>5860.03</v>
          </cell>
          <cell r="BU42">
            <v>6056.02</v>
          </cell>
          <cell r="BV42">
            <v>6310.68</v>
          </cell>
          <cell r="BW42">
            <v>6543</v>
          </cell>
          <cell r="BX42">
            <v>6812.23</v>
          </cell>
          <cell r="BY42">
            <v>7109.11</v>
          </cell>
          <cell r="BZ42">
            <v>7522.56</v>
          </cell>
          <cell r="CA42">
            <v>7916.31</v>
          </cell>
          <cell r="CB42">
            <v>8456.44</v>
          </cell>
          <cell r="CC42">
            <v>8819.09</v>
          </cell>
          <cell r="CD42">
            <v>9069.42</v>
          </cell>
          <cell r="CE42">
            <v>9192.36</v>
          </cell>
          <cell r="CF42">
            <v>9597.83</v>
          </cell>
          <cell r="CG42">
            <v>9739.98</v>
          </cell>
          <cell r="CH42">
            <v>9979.67</v>
          </cell>
          <cell r="CI42">
            <v>10312.299999999999</v>
          </cell>
          <cell r="CJ42">
            <v>10556.92</v>
          </cell>
          <cell r="CK42">
            <v>10896.33</v>
          </cell>
          <cell r="CL42">
            <v>11375.53</v>
          </cell>
          <cell r="CM42">
            <v>12156.05</v>
          </cell>
          <cell r="CN42">
            <v>12763.31</v>
          </cell>
          <cell r="CO42">
            <v>13686.47</v>
          </cell>
          <cell r="CP42">
            <v>14340.29</v>
          </cell>
          <cell r="CQ42">
            <v>15589.87</v>
          </cell>
          <cell r="CR42">
            <v>16816.02</v>
          </cell>
          <cell r="CS42">
            <v>17478.7</v>
          </cell>
          <cell r="CT42">
            <v>18409.93</v>
          </cell>
          <cell r="CU42">
            <v>19419.91</v>
          </cell>
          <cell r="CV42">
            <v>20612.580000000002</v>
          </cell>
          <cell r="CW42">
            <v>21654.46</v>
          </cell>
        </row>
        <row r="43">
          <cell r="B43">
            <v>34</v>
          </cell>
          <cell r="C43">
            <v>34</v>
          </cell>
          <cell r="D43" t="str">
            <v>Mechas.</v>
          </cell>
          <cell r="E43">
            <v>823.06</v>
          </cell>
          <cell r="F43">
            <v>824.19</v>
          </cell>
          <cell r="G43">
            <v>825.55</v>
          </cell>
          <cell r="H43">
            <v>837.99</v>
          </cell>
          <cell r="I43">
            <v>849.01</v>
          </cell>
          <cell r="J43">
            <v>856.82</v>
          </cell>
          <cell r="K43">
            <v>873.86</v>
          </cell>
          <cell r="L43">
            <v>884.28</v>
          </cell>
          <cell r="M43">
            <v>894.35</v>
          </cell>
          <cell r="N43">
            <v>902.26</v>
          </cell>
          <cell r="O43">
            <v>920.61</v>
          </cell>
          <cell r="P43">
            <v>984.38</v>
          </cell>
          <cell r="Q43">
            <v>1104.76</v>
          </cell>
          <cell r="R43">
            <v>1166.74</v>
          </cell>
          <cell r="S43">
            <v>1193.75</v>
          </cell>
          <cell r="T43">
            <v>1219</v>
          </cell>
          <cell r="U43">
            <v>1244.04</v>
          </cell>
          <cell r="V43">
            <v>1252.8599999999999</v>
          </cell>
          <cell r="W43">
            <v>1289.68</v>
          </cell>
          <cell r="X43">
            <v>1308.24</v>
          </cell>
          <cell r="Y43">
            <v>1330.89</v>
          </cell>
          <cell r="Z43">
            <v>1354.51</v>
          </cell>
          <cell r="AA43">
            <v>1375.18</v>
          </cell>
          <cell r="AB43">
            <v>1401.76</v>
          </cell>
          <cell r="AC43">
            <v>1430.31</v>
          </cell>
          <cell r="AD43">
            <v>1444.09</v>
          </cell>
          <cell r="AE43">
            <v>1469.68</v>
          </cell>
          <cell r="AF43">
            <v>1471.65</v>
          </cell>
          <cell r="AG43">
            <v>1497.25</v>
          </cell>
          <cell r="AH43">
            <v>1522.84</v>
          </cell>
          <cell r="AI43">
            <v>1555.32</v>
          </cell>
          <cell r="AJ43">
            <v>1581.9</v>
          </cell>
          <cell r="AK43">
            <v>1614.39</v>
          </cell>
          <cell r="AL43">
            <v>1630.14</v>
          </cell>
          <cell r="AM43">
            <v>1664.59</v>
          </cell>
          <cell r="AN43">
            <v>1695.11</v>
          </cell>
          <cell r="AO43">
            <v>1753.19</v>
          </cell>
          <cell r="AP43">
            <v>1819.14</v>
          </cell>
          <cell r="AQ43">
            <v>1866.39</v>
          </cell>
          <cell r="AR43">
            <v>1896.91</v>
          </cell>
          <cell r="AS43">
            <v>2026.84</v>
          </cell>
          <cell r="AT43">
            <v>2232.58</v>
          </cell>
          <cell r="AU43">
            <v>2381.2199999999998</v>
          </cell>
          <cell r="AV43">
            <v>2487.54</v>
          </cell>
          <cell r="AW43">
            <v>2964.96</v>
          </cell>
          <cell r="AX43">
            <v>3087.02</v>
          </cell>
          <cell r="AY43">
            <v>3108.68</v>
          </cell>
          <cell r="AZ43">
            <v>3166.76</v>
          </cell>
          <cell r="BA43">
            <v>3186.45</v>
          </cell>
          <cell r="BB43">
            <v>3209.09</v>
          </cell>
          <cell r="BC43">
            <v>3317.37</v>
          </cell>
          <cell r="BD43">
            <v>3481.76</v>
          </cell>
          <cell r="BE43">
            <v>3632.37</v>
          </cell>
          <cell r="BF43">
            <v>3721.95</v>
          </cell>
          <cell r="BG43">
            <v>3702.46</v>
          </cell>
          <cell r="BH43">
            <v>4301.16</v>
          </cell>
          <cell r="BI43">
            <v>4590.7700000000004</v>
          </cell>
          <cell r="BJ43">
            <v>4734.3900000000003</v>
          </cell>
          <cell r="BK43">
            <v>5002.83</v>
          </cell>
          <cell r="BL43">
            <v>5132.08</v>
          </cell>
          <cell r="BM43">
            <v>5097.13</v>
          </cell>
          <cell r="BN43">
            <v>5173.92</v>
          </cell>
          <cell r="BO43">
            <v>5269.01</v>
          </cell>
          <cell r="BP43">
            <v>5303.76</v>
          </cell>
          <cell r="BQ43">
            <v>5361.54</v>
          </cell>
          <cell r="BR43">
            <v>5439.7</v>
          </cell>
          <cell r="BS43">
            <v>5669.06</v>
          </cell>
          <cell r="BT43">
            <v>5860.03</v>
          </cell>
          <cell r="BU43">
            <v>6056.02</v>
          </cell>
          <cell r="BV43">
            <v>6310.68</v>
          </cell>
          <cell r="BW43">
            <v>6543</v>
          </cell>
          <cell r="BX43">
            <v>6812.23</v>
          </cell>
          <cell r="BY43">
            <v>7109.11</v>
          </cell>
          <cell r="BZ43">
            <v>7522.56</v>
          </cell>
          <cell r="CA43">
            <v>7916.31</v>
          </cell>
          <cell r="CB43">
            <v>8456.44</v>
          </cell>
          <cell r="CC43">
            <v>8819.09</v>
          </cell>
          <cell r="CD43">
            <v>9069.42</v>
          </cell>
          <cell r="CE43">
            <v>9192.36</v>
          </cell>
          <cell r="CF43">
            <v>9597.83</v>
          </cell>
          <cell r="CG43">
            <v>9739.98</v>
          </cell>
          <cell r="CH43">
            <v>9979.67</v>
          </cell>
          <cell r="CI43">
            <v>10312.299999999999</v>
          </cell>
          <cell r="CJ43">
            <v>10556.92</v>
          </cell>
          <cell r="CK43">
            <v>10896.33</v>
          </cell>
          <cell r="CL43">
            <v>11375.53</v>
          </cell>
          <cell r="CM43">
            <v>12156.05</v>
          </cell>
          <cell r="CN43">
            <v>12763.31</v>
          </cell>
          <cell r="CO43">
            <v>13686.47</v>
          </cell>
          <cell r="CP43">
            <v>14340.29</v>
          </cell>
          <cell r="CQ43">
            <v>15589.87</v>
          </cell>
          <cell r="CR43">
            <v>16816.02</v>
          </cell>
          <cell r="CS43">
            <v>17478.7</v>
          </cell>
          <cell r="CT43">
            <v>18409.93</v>
          </cell>
          <cell r="CU43">
            <v>19419.91</v>
          </cell>
          <cell r="CV43">
            <v>20612.580000000002</v>
          </cell>
          <cell r="CW43">
            <v>21654.46</v>
          </cell>
        </row>
        <row r="44">
          <cell r="B44">
            <v>35</v>
          </cell>
          <cell r="C44">
            <v>35</v>
          </cell>
          <cell r="D44" t="str">
            <v>Gelamón.</v>
          </cell>
          <cell r="E44">
            <v>823.06</v>
          </cell>
          <cell r="F44">
            <v>824.19</v>
          </cell>
          <cell r="G44">
            <v>825.55</v>
          </cell>
          <cell r="H44">
            <v>837.99</v>
          </cell>
          <cell r="I44">
            <v>849.01</v>
          </cell>
          <cell r="J44">
            <v>856.82</v>
          </cell>
          <cell r="K44">
            <v>873.86</v>
          </cell>
          <cell r="L44">
            <v>884.28</v>
          </cell>
          <cell r="M44">
            <v>894.35</v>
          </cell>
          <cell r="N44">
            <v>902.26</v>
          </cell>
          <cell r="O44">
            <v>920.61</v>
          </cell>
          <cell r="P44">
            <v>984.38</v>
          </cell>
          <cell r="Q44">
            <v>1104.76</v>
          </cell>
          <cell r="R44">
            <v>1166.74</v>
          </cell>
          <cell r="S44">
            <v>1193.75</v>
          </cell>
          <cell r="T44">
            <v>1219</v>
          </cell>
          <cell r="U44">
            <v>1244.04</v>
          </cell>
          <cell r="V44">
            <v>1252.8599999999999</v>
          </cell>
          <cell r="W44">
            <v>1289.68</v>
          </cell>
          <cell r="X44">
            <v>1308.24</v>
          </cell>
          <cell r="Y44">
            <v>1330.89</v>
          </cell>
          <cell r="Z44">
            <v>1354.51</v>
          </cell>
          <cell r="AA44">
            <v>1375.18</v>
          </cell>
          <cell r="AB44">
            <v>1401.76</v>
          </cell>
          <cell r="AC44">
            <v>1430.31</v>
          </cell>
          <cell r="AD44">
            <v>1444.09</v>
          </cell>
          <cell r="AE44">
            <v>1469.68</v>
          </cell>
          <cell r="AF44">
            <v>1471.65</v>
          </cell>
          <cell r="AG44">
            <v>1497.25</v>
          </cell>
          <cell r="AH44">
            <v>1522.84</v>
          </cell>
          <cell r="AI44">
            <v>1555.32</v>
          </cell>
          <cell r="AJ44">
            <v>1581.9</v>
          </cell>
          <cell r="AK44">
            <v>1614.39</v>
          </cell>
          <cell r="AL44">
            <v>1630.14</v>
          </cell>
          <cell r="AM44">
            <v>1664.59</v>
          </cell>
          <cell r="AN44">
            <v>1695.11</v>
          </cell>
          <cell r="AO44">
            <v>1753.19</v>
          </cell>
          <cell r="AP44">
            <v>1819.14</v>
          </cell>
          <cell r="AQ44">
            <v>1866.39</v>
          </cell>
          <cell r="AR44">
            <v>1896.91</v>
          </cell>
          <cell r="AS44">
            <v>2026.84</v>
          </cell>
          <cell r="AT44">
            <v>2232.58</v>
          </cell>
          <cell r="AU44">
            <v>2381.2199999999998</v>
          </cell>
          <cell r="AV44">
            <v>2487.54</v>
          </cell>
          <cell r="AW44">
            <v>2964.96</v>
          </cell>
          <cell r="AX44">
            <v>3087.02</v>
          </cell>
          <cell r="AY44">
            <v>3108.68</v>
          </cell>
          <cell r="AZ44">
            <v>3166.76</v>
          </cell>
          <cell r="BA44">
            <v>3186.45</v>
          </cell>
          <cell r="BB44">
            <v>3209.09</v>
          </cell>
          <cell r="BC44">
            <v>3317.37</v>
          </cell>
          <cell r="BD44">
            <v>3481.76</v>
          </cell>
          <cell r="BE44">
            <v>3632.37</v>
          </cell>
          <cell r="BF44">
            <v>3721.95</v>
          </cell>
          <cell r="BG44">
            <v>3702.46</v>
          </cell>
          <cell r="BH44">
            <v>4301.16</v>
          </cell>
          <cell r="BI44">
            <v>4590.7700000000004</v>
          </cell>
          <cell r="BJ44">
            <v>4734.3900000000003</v>
          </cell>
          <cell r="BK44">
            <v>5002.83</v>
          </cell>
          <cell r="BL44">
            <v>5132.08</v>
          </cell>
          <cell r="BM44">
            <v>5097.13</v>
          </cell>
          <cell r="BN44">
            <v>5173.92</v>
          </cell>
          <cell r="BO44">
            <v>5269.01</v>
          </cell>
          <cell r="BP44">
            <v>5303.76</v>
          </cell>
          <cell r="BQ44">
            <v>5361.54</v>
          </cell>
          <cell r="BR44">
            <v>5439.7</v>
          </cell>
          <cell r="BS44">
            <v>5669.06</v>
          </cell>
          <cell r="BT44">
            <v>5860.03</v>
          </cell>
          <cell r="BU44">
            <v>6056.02</v>
          </cell>
          <cell r="BV44">
            <v>6310.68</v>
          </cell>
          <cell r="BW44">
            <v>6543</v>
          </cell>
          <cell r="BX44">
            <v>6812.23</v>
          </cell>
          <cell r="BY44">
            <v>7109.11</v>
          </cell>
          <cell r="BZ44">
            <v>7522.56</v>
          </cell>
          <cell r="CA44">
            <v>7916.31</v>
          </cell>
          <cell r="CB44">
            <v>8456.44</v>
          </cell>
          <cell r="CC44">
            <v>8819.09</v>
          </cell>
          <cell r="CD44">
            <v>9069.42</v>
          </cell>
          <cell r="CE44">
            <v>9192.36</v>
          </cell>
          <cell r="CF44">
            <v>9597.83</v>
          </cell>
          <cell r="CG44">
            <v>9739.98</v>
          </cell>
          <cell r="CH44">
            <v>9979.67</v>
          </cell>
          <cell r="CI44">
            <v>10312.299999999999</v>
          </cell>
          <cell r="CJ44">
            <v>10556.92</v>
          </cell>
          <cell r="CK44">
            <v>10896.33</v>
          </cell>
          <cell r="CL44">
            <v>11375.53</v>
          </cell>
          <cell r="CM44">
            <v>12156.05</v>
          </cell>
          <cell r="CN44">
            <v>12763.31</v>
          </cell>
          <cell r="CO44">
            <v>13686.47</v>
          </cell>
          <cell r="CP44">
            <v>14340.29</v>
          </cell>
          <cell r="CQ44">
            <v>15589.87</v>
          </cell>
          <cell r="CR44">
            <v>16816.02</v>
          </cell>
          <cell r="CS44">
            <v>17478.7</v>
          </cell>
          <cell r="CT44">
            <v>18409.93</v>
          </cell>
          <cell r="CU44">
            <v>19419.91</v>
          </cell>
          <cell r="CV44">
            <v>20612.580000000002</v>
          </cell>
          <cell r="CW44">
            <v>21654.46</v>
          </cell>
        </row>
        <row r="45">
          <cell r="B45">
            <v>36</v>
          </cell>
          <cell r="C45">
            <v>36</v>
          </cell>
          <cell r="D45" t="str">
            <v>Nagovil.</v>
          </cell>
          <cell r="E45">
            <v>823.06</v>
          </cell>
          <cell r="F45">
            <v>824.19</v>
          </cell>
          <cell r="G45">
            <v>825.55</v>
          </cell>
          <cell r="H45">
            <v>837.99</v>
          </cell>
          <cell r="I45">
            <v>849.01</v>
          </cell>
          <cell r="J45">
            <v>856.82</v>
          </cell>
          <cell r="K45">
            <v>873.86</v>
          </cell>
          <cell r="L45">
            <v>884.28</v>
          </cell>
          <cell r="M45">
            <v>894.35</v>
          </cell>
          <cell r="N45">
            <v>902.26</v>
          </cell>
          <cell r="O45">
            <v>920.61</v>
          </cell>
          <cell r="P45">
            <v>984.38</v>
          </cell>
          <cell r="Q45">
            <v>1104.76</v>
          </cell>
          <cell r="R45">
            <v>1166.74</v>
          </cell>
          <cell r="S45">
            <v>1193.75</v>
          </cell>
          <cell r="T45">
            <v>1219</v>
          </cell>
          <cell r="U45">
            <v>1244.04</v>
          </cell>
          <cell r="V45">
            <v>1252.8599999999999</v>
          </cell>
          <cell r="W45">
            <v>1289.68</v>
          </cell>
          <cell r="X45">
            <v>1308.24</v>
          </cell>
          <cell r="Y45">
            <v>1330.89</v>
          </cell>
          <cell r="Z45">
            <v>1354.51</v>
          </cell>
          <cell r="AA45">
            <v>1375.18</v>
          </cell>
          <cell r="AB45">
            <v>1401.76</v>
          </cell>
          <cell r="AC45">
            <v>1430.31</v>
          </cell>
          <cell r="AD45">
            <v>1444.09</v>
          </cell>
          <cell r="AE45">
            <v>1469.68</v>
          </cell>
          <cell r="AF45">
            <v>1471.65</v>
          </cell>
          <cell r="AG45">
            <v>1497.25</v>
          </cell>
          <cell r="AH45">
            <v>1522.84</v>
          </cell>
          <cell r="AI45">
            <v>1555.32</v>
          </cell>
          <cell r="AJ45">
            <v>1581.9</v>
          </cell>
          <cell r="AK45">
            <v>1614.39</v>
          </cell>
          <cell r="AL45">
            <v>1630.14</v>
          </cell>
          <cell r="AM45">
            <v>1664.59</v>
          </cell>
          <cell r="AN45">
            <v>1695.11</v>
          </cell>
          <cell r="AO45">
            <v>1753.19</v>
          </cell>
          <cell r="AP45">
            <v>1819.14</v>
          </cell>
          <cell r="AQ45">
            <v>1866.39</v>
          </cell>
          <cell r="AR45">
            <v>1896.91</v>
          </cell>
          <cell r="AS45">
            <v>2026.84</v>
          </cell>
          <cell r="AT45">
            <v>2232.58</v>
          </cell>
          <cell r="AU45">
            <v>2381.2199999999998</v>
          </cell>
          <cell r="AV45">
            <v>2487.54</v>
          </cell>
          <cell r="AW45">
            <v>2964.96</v>
          </cell>
          <cell r="AX45">
            <v>3087.02</v>
          </cell>
          <cell r="AY45">
            <v>3108.68</v>
          </cell>
          <cell r="AZ45">
            <v>3166.76</v>
          </cell>
          <cell r="BA45">
            <v>3186.45</v>
          </cell>
          <cell r="BB45">
            <v>3209.09</v>
          </cell>
          <cell r="BC45">
            <v>3317.37</v>
          </cell>
          <cell r="BD45">
            <v>3481.76</v>
          </cell>
          <cell r="BE45">
            <v>3632.37</v>
          </cell>
          <cell r="BF45">
            <v>3721.95</v>
          </cell>
          <cell r="BG45">
            <v>3702.46</v>
          </cell>
          <cell r="BH45">
            <v>4301.16</v>
          </cell>
          <cell r="BI45">
            <v>4590.7700000000004</v>
          </cell>
          <cell r="BJ45">
            <v>4734.3900000000003</v>
          </cell>
          <cell r="BK45">
            <v>5002.83</v>
          </cell>
          <cell r="BL45">
            <v>5132.08</v>
          </cell>
          <cell r="BM45">
            <v>5097.13</v>
          </cell>
          <cell r="BN45">
            <v>5173.92</v>
          </cell>
          <cell r="BO45">
            <v>5269.01</v>
          </cell>
          <cell r="BP45">
            <v>5303.76</v>
          </cell>
          <cell r="BQ45">
            <v>5361.54</v>
          </cell>
          <cell r="BR45">
            <v>5439.7</v>
          </cell>
          <cell r="BS45">
            <v>5669.06</v>
          </cell>
          <cell r="BT45">
            <v>5860.03</v>
          </cell>
          <cell r="BU45">
            <v>6056.02</v>
          </cell>
          <cell r="BV45">
            <v>6310.68</v>
          </cell>
          <cell r="BW45">
            <v>6543</v>
          </cell>
          <cell r="BX45">
            <v>6812.23</v>
          </cell>
          <cell r="BY45">
            <v>7109.11</v>
          </cell>
          <cell r="BZ45">
            <v>7522.56</v>
          </cell>
          <cell r="CA45">
            <v>7916.31</v>
          </cell>
          <cell r="CB45">
            <v>8456.44</v>
          </cell>
          <cell r="CC45">
            <v>8819.09</v>
          </cell>
          <cell r="CD45">
            <v>9069.42</v>
          </cell>
          <cell r="CE45">
            <v>9192.36</v>
          </cell>
          <cell r="CF45">
            <v>9597.83</v>
          </cell>
          <cell r="CG45">
            <v>9739.98</v>
          </cell>
          <cell r="CH45">
            <v>9979.67</v>
          </cell>
          <cell r="CI45">
            <v>10312.299999999999</v>
          </cell>
          <cell r="CJ45">
            <v>10556.92</v>
          </cell>
          <cell r="CK45">
            <v>10896.33</v>
          </cell>
          <cell r="CL45">
            <v>11375.53</v>
          </cell>
          <cell r="CM45">
            <v>12156.05</v>
          </cell>
          <cell r="CN45">
            <v>12763.31</v>
          </cell>
          <cell r="CO45">
            <v>13686.47</v>
          </cell>
          <cell r="CP45">
            <v>14340.29</v>
          </cell>
          <cell r="CQ45">
            <v>15589.87</v>
          </cell>
          <cell r="CR45">
            <v>16816.02</v>
          </cell>
          <cell r="CS45">
            <v>17478.7</v>
          </cell>
          <cell r="CT45">
            <v>18409.93</v>
          </cell>
          <cell r="CU45">
            <v>19419.91</v>
          </cell>
          <cell r="CV45">
            <v>20612.580000000002</v>
          </cell>
          <cell r="CW45">
            <v>21654.46</v>
          </cell>
        </row>
        <row r="46">
          <cell r="B46">
            <v>37</v>
          </cell>
          <cell r="C46">
            <v>37</v>
          </cell>
          <cell r="D46" t="str">
            <v>Apoyos de neopreno.</v>
          </cell>
          <cell r="E46">
            <v>861.4</v>
          </cell>
          <cell r="F46">
            <v>867.17</v>
          </cell>
          <cell r="G46">
            <v>879.78</v>
          </cell>
          <cell r="H46">
            <v>881.07</v>
          </cell>
          <cell r="I46">
            <v>893.27</v>
          </cell>
          <cell r="J46">
            <v>910.16</v>
          </cell>
          <cell r="K46">
            <v>915.34</v>
          </cell>
          <cell r="L46">
            <v>930.41</v>
          </cell>
          <cell r="M46">
            <v>944.93</v>
          </cell>
          <cell r="N46">
            <v>958.8</v>
          </cell>
          <cell r="O46">
            <v>977.98</v>
          </cell>
          <cell r="P46">
            <v>1046.43</v>
          </cell>
          <cell r="Q46">
            <v>1109.22</v>
          </cell>
          <cell r="R46">
            <v>1142.5</v>
          </cell>
          <cell r="S46">
            <v>1165.3499999999999</v>
          </cell>
          <cell r="T46">
            <v>1188.6500000000001</v>
          </cell>
          <cell r="U46">
            <v>1212.43</v>
          </cell>
          <cell r="V46">
            <v>1224.55</v>
          </cell>
          <cell r="W46">
            <v>1249.04</v>
          </cell>
          <cell r="X46">
            <v>1260.28</v>
          </cell>
          <cell r="Y46">
            <v>1275.4000000000001</v>
          </cell>
          <cell r="Z46">
            <v>1294.53</v>
          </cell>
          <cell r="AA46">
            <v>1319.13</v>
          </cell>
          <cell r="AB46">
            <v>1336.28</v>
          </cell>
          <cell r="AC46">
            <v>1361.67</v>
          </cell>
          <cell r="AD46">
            <v>1384.82</v>
          </cell>
          <cell r="AE46">
            <v>1412.52</v>
          </cell>
          <cell r="AF46">
            <v>1426.65</v>
          </cell>
          <cell r="AG46">
            <v>1452.33</v>
          </cell>
          <cell r="AH46">
            <v>1468.31</v>
          </cell>
          <cell r="AI46">
            <v>1496.21</v>
          </cell>
          <cell r="AJ46">
            <v>1529.13</v>
          </cell>
          <cell r="AK46">
            <v>1558.18</v>
          </cell>
          <cell r="AL46">
            <v>1583.11</v>
          </cell>
          <cell r="AM46">
            <v>1606.86</v>
          </cell>
          <cell r="AN46">
            <v>1632.57</v>
          </cell>
          <cell r="AO46">
            <v>1671.75</v>
          </cell>
          <cell r="AP46">
            <v>1718.56</v>
          </cell>
          <cell r="AQ46">
            <v>1761.52</v>
          </cell>
          <cell r="AR46">
            <v>1791.47</v>
          </cell>
          <cell r="AS46">
            <v>1902.54</v>
          </cell>
          <cell r="AT46">
            <v>2009.08</v>
          </cell>
          <cell r="AU46">
            <v>2089.44</v>
          </cell>
          <cell r="AV46">
            <v>2154.21</v>
          </cell>
          <cell r="AW46">
            <v>2457.9499999999998</v>
          </cell>
          <cell r="AX46">
            <v>2556.27</v>
          </cell>
          <cell r="AY46">
            <v>2594.61</v>
          </cell>
          <cell r="AZ46">
            <v>2636.12</v>
          </cell>
          <cell r="BA46">
            <v>2667.75</v>
          </cell>
          <cell r="BB46">
            <v>2713.1</v>
          </cell>
          <cell r="BC46">
            <v>2775.5</v>
          </cell>
          <cell r="BD46">
            <v>2892.07</v>
          </cell>
          <cell r="BE46">
            <v>2952.8</v>
          </cell>
          <cell r="BF46">
            <v>3026.62</v>
          </cell>
          <cell r="BG46">
            <v>3053.86</v>
          </cell>
          <cell r="BH46">
            <v>3481.4</v>
          </cell>
          <cell r="BI46">
            <v>3638.06</v>
          </cell>
          <cell r="BJ46">
            <v>3710.82</v>
          </cell>
          <cell r="BK46">
            <v>3877.81</v>
          </cell>
          <cell r="BL46">
            <v>3970.88</v>
          </cell>
          <cell r="BM46">
            <v>4042.36</v>
          </cell>
          <cell r="BN46">
            <v>4098.95</v>
          </cell>
          <cell r="BO46">
            <v>4148.1400000000003</v>
          </cell>
          <cell r="BP46">
            <v>4239.3999999999996</v>
          </cell>
          <cell r="BQ46">
            <v>4353.8599999999997</v>
          </cell>
          <cell r="BR46">
            <v>4536.72</v>
          </cell>
          <cell r="BS46">
            <v>4763.5600000000004</v>
          </cell>
          <cell r="BT46">
            <v>5025.5600000000004</v>
          </cell>
          <cell r="BU46">
            <v>5306.99</v>
          </cell>
          <cell r="BV46">
            <v>5720.94</v>
          </cell>
          <cell r="BW46">
            <v>6150.01</v>
          </cell>
          <cell r="BX46">
            <v>6531.31</v>
          </cell>
          <cell r="BY46">
            <v>6916.66</v>
          </cell>
          <cell r="BZ46">
            <v>7234.83</v>
          </cell>
          <cell r="CA46">
            <v>7524.22</v>
          </cell>
          <cell r="CB46">
            <v>7832.71</v>
          </cell>
          <cell r="CC46">
            <v>8153.85</v>
          </cell>
          <cell r="CD46">
            <v>8447.39</v>
          </cell>
          <cell r="CE46">
            <v>8683.92</v>
          </cell>
          <cell r="CF46">
            <v>8970.49</v>
          </cell>
          <cell r="CG46">
            <v>9203.7199999999993</v>
          </cell>
          <cell r="CH46">
            <v>9525.85</v>
          </cell>
          <cell r="CI46">
            <v>9897.36</v>
          </cell>
          <cell r="CJ46">
            <v>10144.790000000001</v>
          </cell>
          <cell r="CK46">
            <v>10499.86</v>
          </cell>
          <cell r="CL46">
            <v>10867.36</v>
          </cell>
          <cell r="CM46">
            <v>11302.05</v>
          </cell>
          <cell r="CN46">
            <v>11810.64</v>
          </cell>
          <cell r="CO46">
            <v>12330.31</v>
          </cell>
          <cell r="CP46">
            <v>12971.49</v>
          </cell>
          <cell r="CQ46">
            <v>14566.98</v>
          </cell>
          <cell r="CR46">
            <v>15863.44</v>
          </cell>
          <cell r="CS46">
            <v>16799.38</v>
          </cell>
          <cell r="CT46">
            <v>17790.54</v>
          </cell>
          <cell r="CU46">
            <v>18786.810000000001</v>
          </cell>
          <cell r="CV46">
            <v>19707.36</v>
          </cell>
          <cell r="CW46">
            <v>20810.97</v>
          </cell>
        </row>
        <row r="47">
          <cell r="B47">
            <v>38</v>
          </cell>
          <cell r="C47">
            <v>38</v>
          </cell>
          <cell r="D47" t="str">
            <v>Columnas para iluminación.</v>
          </cell>
          <cell r="E47">
            <v>1235.23</v>
          </cell>
          <cell r="F47">
            <v>1248.8599999999999</v>
          </cell>
          <cell r="G47">
            <v>1263.02</v>
          </cell>
          <cell r="H47">
            <v>1274.52</v>
          </cell>
          <cell r="I47">
            <v>1286.26</v>
          </cell>
          <cell r="J47">
            <v>1299.3399999999999</v>
          </cell>
          <cell r="K47">
            <v>1308.51</v>
          </cell>
          <cell r="L47">
            <v>1329.31</v>
          </cell>
          <cell r="M47">
            <v>1346.84</v>
          </cell>
          <cell r="N47">
            <v>1364.66</v>
          </cell>
          <cell r="O47">
            <v>1392.41</v>
          </cell>
          <cell r="P47">
            <v>1488.87</v>
          </cell>
          <cell r="Q47">
            <v>1509.38</v>
          </cell>
          <cell r="R47">
            <v>1550.98</v>
          </cell>
          <cell r="S47">
            <v>1684.31</v>
          </cell>
          <cell r="T47">
            <v>1630.64</v>
          </cell>
          <cell r="U47">
            <v>1616.47</v>
          </cell>
          <cell r="V47">
            <v>1580.33</v>
          </cell>
          <cell r="W47">
            <v>1659.11</v>
          </cell>
          <cell r="X47">
            <v>1686.88</v>
          </cell>
          <cell r="Y47">
            <v>1722.62</v>
          </cell>
          <cell r="Z47">
            <v>1737.51</v>
          </cell>
          <cell r="AA47">
            <v>1791.11</v>
          </cell>
          <cell r="AB47">
            <v>1829.82</v>
          </cell>
          <cell r="AC47">
            <v>1819.39</v>
          </cell>
          <cell r="AD47">
            <v>1804.51</v>
          </cell>
          <cell r="AE47">
            <v>1797.06</v>
          </cell>
          <cell r="AF47">
            <v>1782.17</v>
          </cell>
          <cell r="AG47">
            <v>1808.97</v>
          </cell>
          <cell r="AH47">
            <v>1859.59</v>
          </cell>
          <cell r="AI47">
            <v>1968.28</v>
          </cell>
          <cell r="AJ47">
            <v>1999.55</v>
          </cell>
          <cell r="AK47">
            <v>1990.61</v>
          </cell>
          <cell r="AL47">
            <v>2078.46</v>
          </cell>
          <cell r="AM47">
            <v>2090.37</v>
          </cell>
          <cell r="AN47">
            <v>2090.37</v>
          </cell>
          <cell r="AO47">
            <v>2246.6999999999998</v>
          </cell>
          <cell r="AP47">
            <v>2392.61</v>
          </cell>
          <cell r="AQ47">
            <v>2444.7199999999998</v>
          </cell>
          <cell r="AR47">
            <v>2449.1799999999998</v>
          </cell>
          <cell r="AS47">
            <v>2839.27</v>
          </cell>
          <cell r="AT47">
            <v>3230.84</v>
          </cell>
          <cell r="AU47">
            <v>3184.68</v>
          </cell>
          <cell r="AV47">
            <v>3357.39</v>
          </cell>
          <cell r="AW47">
            <v>4209.0200000000004</v>
          </cell>
          <cell r="AX47">
            <v>3949.96</v>
          </cell>
          <cell r="AY47">
            <v>3978.25</v>
          </cell>
          <cell r="AZ47">
            <v>4223.91</v>
          </cell>
          <cell r="BA47">
            <v>4118.2</v>
          </cell>
          <cell r="BB47">
            <v>4389.18</v>
          </cell>
          <cell r="BC47">
            <v>4646.75</v>
          </cell>
          <cell r="BD47">
            <v>4957.92</v>
          </cell>
          <cell r="BE47">
            <v>5339.07</v>
          </cell>
          <cell r="BF47">
            <v>5206.5600000000004</v>
          </cell>
          <cell r="BG47">
            <v>5014.5</v>
          </cell>
          <cell r="BH47">
            <v>6516.76</v>
          </cell>
          <cell r="BI47">
            <v>6220.48</v>
          </cell>
          <cell r="BJ47">
            <v>6534.63</v>
          </cell>
          <cell r="BK47">
            <v>7158.47</v>
          </cell>
          <cell r="BL47">
            <v>7182.29</v>
          </cell>
          <cell r="BM47">
            <v>7206.11</v>
          </cell>
          <cell r="BN47">
            <v>7365.42</v>
          </cell>
          <cell r="BO47">
            <v>7521.75</v>
          </cell>
          <cell r="BP47">
            <v>7870.14</v>
          </cell>
          <cell r="BQ47">
            <v>8100.92</v>
          </cell>
          <cell r="BR47">
            <v>8318.2900000000009</v>
          </cell>
          <cell r="BS47">
            <v>8668.18</v>
          </cell>
          <cell r="BT47">
            <v>8904.91</v>
          </cell>
          <cell r="BU47">
            <v>9207.15</v>
          </cell>
          <cell r="BV47">
            <v>9506.41</v>
          </cell>
          <cell r="BW47">
            <v>9826.51</v>
          </cell>
          <cell r="BX47">
            <v>10180.86</v>
          </cell>
          <cell r="BY47">
            <v>10687.08</v>
          </cell>
          <cell r="BZ47">
            <v>11452.35</v>
          </cell>
          <cell r="CA47">
            <v>11776.93</v>
          </cell>
          <cell r="CB47">
            <v>12324.83</v>
          </cell>
          <cell r="CC47">
            <v>12691.09</v>
          </cell>
          <cell r="CD47">
            <v>13049.91</v>
          </cell>
          <cell r="CE47">
            <v>13204.75</v>
          </cell>
          <cell r="CF47">
            <v>14127.85</v>
          </cell>
          <cell r="CG47">
            <v>14279.71</v>
          </cell>
          <cell r="CH47">
            <v>14946.72</v>
          </cell>
          <cell r="CI47">
            <v>15225.14</v>
          </cell>
          <cell r="CJ47">
            <v>15464.85</v>
          </cell>
          <cell r="CK47">
            <v>16569.59</v>
          </cell>
          <cell r="CL47">
            <v>16967.11</v>
          </cell>
          <cell r="CM47">
            <v>17701.12</v>
          </cell>
          <cell r="CN47">
            <v>18667.400000000001</v>
          </cell>
          <cell r="CO47">
            <v>19748.310000000001</v>
          </cell>
          <cell r="CP47">
            <v>20824.759999999998</v>
          </cell>
          <cell r="CQ47">
            <v>21954.81</v>
          </cell>
          <cell r="CR47">
            <v>23820.36</v>
          </cell>
          <cell r="CS47">
            <v>25343.47</v>
          </cell>
          <cell r="CT47">
            <v>26833.83</v>
          </cell>
          <cell r="CU47">
            <v>28621.95</v>
          </cell>
          <cell r="CV47">
            <v>30445.81</v>
          </cell>
          <cell r="CW47">
            <v>32041.88</v>
          </cell>
        </row>
        <row r="48">
          <cell r="B48">
            <v>39</v>
          </cell>
          <cell r="C48">
            <v>39</v>
          </cell>
          <cell r="D48" t="str">
            <v>Baranda metálica peatonal.</v>
          </cell>
          <cell r="E48">
            <v>619.5</v>
          </cell>
          <cell r="F48">
            <v>630.20000000000005</v>
          </cell>
          <cell r="G48">
            <v>650.1</v>
          </cell>
          <cell r="H48">
            <v>653.1</v>
          </cell>
          <cell r="I48">
            <v>663.9</v>
          </cell>
          <cell r="J48">
            <v>684.8</v>
          </cell>
          <cell r="K48">
            <v>692.2</v>
          </cell>
          <cell r="L48">
            <v>703.9</v>
          </cell>
          <cell r="M48">
            <v>742.2</v>
          </cell>
          <cell r="N48">
            <v>752.4</v>
          </cell>
          <cell r="O48">
            <v>759.4</v>
          </cell>
          <cell r="P48">
            <v>810.4</v>
          </cell>
          <cell r="Q48">
            <v>849.8</v>
          </cell>
          <cell r="R48">
            <v>856.8</v>
          </cell>
          <cell r="S48">
            <v>871.8</v>
          </cell>
          <cell r="T48">
            <v>910.5</v>
          </cell>
          <cell r="U48">
            <v>916.4</v>
          </cell>
          <cell r="V48">
            <v>943.2</v>
          </cell>
          <cell r="W48">
            <v>943.3</v>
          </cell>
          <cell r="X48">
            <v>947.27</v>
          </cell>
          <cell r="Y48">
            <v>948.78</v>
          </cell>
          <cell r="Z48">
            <v>951.79</v>
          </cell>
          <cell r="AA48">
            <v>960.06</v>
          </cell>
          <cell r="AB48">
            <v>977.37</v>
          </cell>
          <cell r="AC48">
            <v>983.39</v>
          </cell>
          <cell r="AD48">
            <v>994.67</v>
          </cell>
          <cell r="AE48">
            <v>999.94</v>
          </cell>
          <cell r="AF48">
            <v>1004.45</v>
          </cell>
          <cell r="AG48">
            <v>1021.01</v>
          </cell>
          <cell r="AH48">
            <v>1021.76</v>
          </cell>
          <cell r="AI48">
            <v>1027.78</v>
          </cell>
          <cell r="AJ48">
            <v>1055.6199999999999</v>
          </cell>
          <cell r="AK48">
            <v>1065.4000000000001</v>
          </cell>
          <cell r="AL48">
            <v>1084.96</v>
          </cell>
          <cell r="AM48">
            <v>1089.48</v>
          </cell>
          <cell r="AN48">
            <v>1097</v>
          </cell>
          <cell r="AO48">
            <v>1118.82</v>
          </cell>
          <cell r="AP48">
            <v>1126.3399999999999</v>
          </cell>
          <cell r="AQ48">
            <v>1151.17</v>
          </cell>
          <cell r="AR48">
            <v>1163.96</v>
          </cell>
          <cell r="AS48">
            <v>1222.6500000000001</v>
          </cell>
          <cell r="AT48">
            <v>1318.2</v>
          </cell>
          <cell r="AU48">
            <v>1382.16</v>
          </cell>
          <cell r="AV48">
            <v>1388.93</v>
          </cell>
          <cell r="AW48">
            <v>1611.64</v>
          </cell>
          <cell r="AX48">
            <v>1765.13</v>
          </cell>
          <cell r="AY48">
            <v>1764.38</v>
          </cell>
          <cell r="AZ48">
            <v>1764.38</v>
          </cell>
          <cell r="BA48">
            <v>1764.38</v>
          </cell>
          <cell r="BB48">
            <v>1841.88</v>
          </cell>
          <cell r="BC48">
            <v>1869.71</v>
          </cell>
          <cell r="BD48">
            <v>1963.01</v>
          </cell>
          <cell r="BE48">
            <v>1997.62</v>
          </cell>
          <cell r="BF48">
            <v>2070.6</v>
          </cell>
          <cell r="BG48">
            <v>2072.86</v>
          </cell>
          <cell r="BH48">
            <v>2466.37</v>
          </cell>
          <cell r="BI48">
            <v>2474.64</v>
          </cell>
          <cell r="BJ48">
            <v>2479.16</v>
          </cell>
          <cell r="BK48">
            <v>2602.5500000000002</v>
          </cell>
          <cell r="BL48">
            <v>2602.5500000000002</v>
          </cell>
          <cell r="BM48">
            <v>2638.67</v>
          </cell>
          <cell r="BN48">
            <v>2641.68</v>
          </cell>
          <cell r="BO48">
            <v>2658.98</v>
          </cell>
          <cell r="BP48">
            <v>2710.14</v>
          </cell>
          <cell r="BQ48">
            <v>2880.19</v>
          </cell>
          <cell r="BR48">
            <v>3017.12</v>
          </cell>
          <cell r="BS48">
            <v>3116.44</v>
          </cell>
          <cell r="BT48">
            <v>3312.82</v>
          </cell>
          <cell r="BU48">
            <v>3598.73</v>
          </cell>
          <cell r="BV48">
            <v>3967.41</v>
          </cell>
          <cell r="BW48">
            <v>4253.32</v>
          </cell>
          <cell r="BX48">
            <v>4589.6400000000003</v>
          </cell>
          <cell r="BY48">
            <v>4866.5200000000004</v>
          </cell>
          <cell r="BZ48">
            <v>4904.1400000000003</v>
          </cell>
          <cell r="CA48">
            <v>5276.58</v>
          </cell>
          <cell r="CB48">
            <v>5375.9</v>
          </cell>
          <cell r="CC48">
            <v>5595.6</v>
          </cell>
          <cell r="CD48">
            <v>5967.28</v>
          </cell>
          <cell r="CE48">
            <v>6100.46</v>
          </cell>
          <cell r="CF48">
            <v>6133.56</v>
          </cell>
          <cell r="CG48">
            <v>6182.47</v>
          </cell>
          <cell r="CH48">
            <v>6312.64</v>
          </cell>
          <cell r="CI48">
            <v>6609.83</v>
          </cell>
          <cell r="CJ48">
            <v>6750.53</v>
          </cell>
          <cell r="CK48">
            <v>6851.35</v>
          </cell>
          <cell r="CL48">
            <v>7235.83</v>
          </cell>
          <cell r="CM48">
            <v>7364.49</v>
          </cell>
          <cell r="CN48">
            <v>7866.34</v>
          </cell>
          <cell r="CO48">
            <v>8071.75</v>
          </cell>
          <cell r="CP48">
            <v>8371.9500000000007</v>
          </cell>
          <cell r="CQ48">
            <v>9701.4500000000007</v>
          </cell>
          <cell r="CR48">
            <v>11141.54</v>
          </cell>
          <cell r="CS48">
            <v>11284.5</v>
          </cell>
          <cell r="CT48">
            <v>12051.94</v>
          </cell>
          <cell r="CU48">
            <v>12544.01</v>
          </cell>
          <cell r="CV48">
            <v>12889.36</v>
          </cell>
          <cell r="CW48">
            <v>14245.94</v>
          </cell>
        </row>
        <row r="49">
          <cell r="B49">
            <v>40</v>
          </cell>
          <cell r="C49">
            <v>40</v>
          </cell>
          <cell r="D49" t="str">
            <v>Pintura termoplástica reflectante.</v>
          </cell>
          <cell r="E49">
            <v>1234.92</v>
          </cell>
          <cell r="F49">
            <v>1261.7</v>
          </cell>
          <cell r="G49">
            <v>1297.25</v>
          </cell>
          <cell r="H49">
            <v>1302.8399999999999</v>
          </cell>
          <cell r="I49">
            <v>1303.94</v>
          </cell>
          <cell r="J49">
            <v>1303.94</v>
          </cell>
          <cell r="K49">
            <v>1350.81</v>
          </cell>
          <cell r="L49">
            <v>1365.3</v>
          </cell>
          <cell r="M49">
            <v>1368.7</v>
          </cell>
          <cell r="N49">
            <v>1422.47</v>
          </cell>
          <cell r="O49">
            <v>1451.4</v>
          </cell>
          <cell r="P49">
            <v>1551.94</v>
          </cell>
          <cell r="Q49">
            <v>1768.78</v>
          </cell>
          <cell r="R49">
            <v>1811.27</v>
          </cell>
          <cell r="S49">
            <v>1871.83</v>
          </cell>
          <cell r="T49">
            <v>1933.56</v>
          </cell>
          <cell r="U49">
            <v>2019.37</v>
          </cell>
          <cell r="V49">
            <v>2020.22</v>
          </cell>
          <cell r="W49">
            <v>2020.17</v>
          </cell>
          <cell r="X49">
            <v>2020.47</v>
          </cell>
          <cell r="Y49">
            <v>2038.79</v>
          </cell>
          <cell r="Z49">
            <v>2073.6999999999998</v>
          </cell>
          <cell r="AA49">
            <v>2075.1</v>
          </cell>
          <cell r="AB49">
            <v>2074.9499999999998</v>
          </cell>
          <cell r="AC49">
            <v>2131.75</v>
          </cell>
          <cell r="AD49">
            <v>2154.56</v>
          </cell>
          <cell r="AE49">
            <v>2168.5300000000002</v>
          </cell>
          <cell r="AF49">
            <v>2196.62</v>
          </cell>
          <cell r="AG49">
            <v>2273.6</v>
          </cell>
          <cell r="AH49">
            <v>2298.4299999999998</v>
          </cell>
          <cell r="AI49">
            <v>2317.0500000000002</v>
          </cell>
          <cell r="AJ49">
            <v>2372.92</v>
          </cell>
          <cell r="AK49">
            <v>2427.2399999999998</v>
          </cell>
          <cell r="AL49">
            <v>2466.04</v>
          </cell>
          <cell r="AM49">
            <v>2548.29</v>
          </cell>
          <cell r="AN49">
            <v>2604.16</v>
          </cell>
          <cell r="AO49">
            <v>2638.3</v>
          </cell>
          <cell r="AP49">
            <v>2790.39</v>
          </cell>
          <cell r="AQ49">
            <v>2807.46</v>
          </cell>
          <cell r="AR49">
            <v>2923.86</v>
          </cell>
          <cell r="AS49">
            <v>3071.29</v>
          </cell>
          <cell r="AT49">
            <v>3428.24</v>
          </cell>
          <cell r="AU49">
            <v>3583.43</v>
          </cell>
          <cell r="AV49">
            <v>3706.04</v>
          </cell>
          <cell r="AW49">
            <v>4558.05</v>
          </cell>
          <cell r="AX49">
            <v>4831.2</v>
          </cell>
          <cell r="AY49">
            <v>4879.3100000000004</v>
          </cell>
          <cell r="AZ49">
            <v>4991.05</v>
          </cell>
          <cell r="BA49">
            <v>5003.46</v>
          </cell>
          <cell r="BB49">
            <v>5053.12</v>
          </cell>
          <cell r="BC49">
            <v>5143.1400000000003</v>
          </cell>
          <cell r="BD49">
            <v>5520.26</v>
          </cell>
          <cell r="BE49">
            <v>5565.26</v>
          </cell>
          <cell r="BF49">
            <v>5829.09</v>
          </cell>
          <cell r="BG49">
            <v>5695.63</v>
          </cell>
          <cell r="BH49">
            <v>6809.92</v>
          </cell>
          <cell r="BI49">
            <v>7242.91</v>
          </cell>
          <cell r="BJ49">
            <v>7275.5</v>
          </cell>
          <cell r="BK49">
            <v>7828</v>
          </cell>
          <cell r="BL49">
            <v>7976.98</v>
          </cell>
          <cell r="BM49">
            <v>8181.84</v>
          </cell>
          <cell r="BN49">
            <v>8333.93</v>
          </cell>
          <cell r="BO49">
            <v>8386.69</v>
          </cell>
          <cell r="BP49">
            <v>8409.9699999999993</v>
          </cell>
          <cell r="BQ49">
            <v>8951.6</v>
          </cell>
          <cell r="BR49">
            <v>9156.4599999999991</v>
          </cell>
          <cell r="BS49">
            <v>9769.48</v>
          </cell>
          <cell r="BT49">
            <v>10228.85</v>
          </cell>
          <cell r="BU49">
            <v>10553.21</v>
          </cell>
          <cell r="BV49">
            <v>11000.17</v>
          </cell>
          <cell r="BW49">
            <v>11433.16</v>
          </cell>
          <cell r="BX49">
            <v>11847.53</v>
          </cell>
          <cell r="BY49">
            <v>12466.75</v>
          </cell>
          <cell r="BZ49">
            <v>12801.97</v>
          </cell>
          <cell r="CA49">
            <v>13608.98</v>
          </cell>
          <cell r="CB49">
            <v>13874.36</v>
          </cell>
          <cell r="CC49">
            <v>14625.5</v>
          </cell>
          <cell r="CD49">
            <v>15089.53</v>
          </cell>
          <cell r="CE49">
            <v>15100.4</v>
          </cell>
          <cell r="CF49">
            <v>16435.07</v>
          </cell>
          <cell r="CG49">
            <v>16472.310000000001</v>
          </cell>
          <cell r="CH49">
            <v>17346.060000000001</v>
          </cell>
          <cell r="CI49">
            <v>18073.919999999998</v>
          </cell>
          <cell r="CJ49">
            <v>18795.57</v>
          </cell>
          <cell r="CK49">
            <v>19377.55</v>
          </cell>
          <cell r="CL49">
            <v>19444.28</v>
          </cell>
          <cell r="CM49">
            <v>21303.51</v>
          </cell>
          <cell r="CN49">
            <v>21328.34</v>
          </cell>
          <cell r="CO49">
            <v>22690.94</v>
          </cell>
          <cell r="CP49">
            <v>23435.88</v>
          </cell>
          <cell r="CQ49">
            <v>25763.79</v>
          </cell>
          <cell r="CR49">
            <v>28118.09</v>
          </cell>
          <cell r="CS49">
            <v>28648.85</v>
          </cell>
          <cell r="CT49">
            <v>30709.83</v>
          </cell>
          <cell r="CU49">
            <v>32783.22</v>
          </cell>
          <cell r="CV49">
            <v>35342.379999999997</v>
          </cell>
          <cell r="CW49">
            <v>36478.400000000001</v>
          </cell>
        </row>
        <row r="50">
          <cell r="B50">
            <v>41</v>
          </cell>
          <cell r="C50">
            <v>41</v>
          </cell>
          <cell r="D50" t="str">
            <v>Esferillas de vidrio.</v>
          </cell>
          <cell r="E50">
            <v>562.20000000000005</v>
          </cell>
          <cell r="F50">
            <v>574.51</v>
          </cell>
          <cell r="G50">
            <v>574.91</v>
          </cell>
          <cell r="H50">
            <v>575.16999999999996</v>
          </cell>
          <cell r="I50">
            <v>607.01</v>
          </cell>
          <cell r="J50">
            <v>617.52</v>
          </cell>
          <cell r="K50">
            <v>617.54</v>
          </cell>
          <cell r="L50">
            <v>626.13</v>
          </cell>
          <cell r="M50">
            <v>654.77</v>
          </cell>
          <cell r="N50">
            <v>657.34</v>
          </cell>
          <cell r="O50">
            <v>670.71</v>
          </cell>
          <cell r="P50">
            <v>717.17</v>
          </cell>
          <cell r="Q50">
            <v>815.74</v>
          </cell>
          <cell r="R50">
            <v>817.03</v>
          </cell>
          <cell r="S50">
            <v>826.73</v>
          </cell>
          <cell r="T50">
            <v>898.97</v>
          </cell>
          <cell r="U50">
            <v>901.63</v>
          </cell>
          <cell r="V50">
            <v>904.19</v>
          </cell>
          <cell r="W50">
            <v>906.57</v>
          </cell>
          <cell r="X50">
            <v>954.56</v>
          </cell>
          <cell r="Y50">
            <v>953.12</v>
          </cell>
          <cell r="Z50">
            <v>953.12</v>
          </cell>
          <cell r="AA50">
            <v>953.84</v>
          </cell>
          <cell r="AB50">
            <v>1003.32</v>
          </cell>
          <cell r="AC50">
            <v>1004.04</v>
          </cell>
          <cell r="AD50">
            <v>1009.78</v>
          </cell>
          <cell r="AE50">
            <v>1003.32</v>
          </cell>
          <cell r="AF50">
            <v>1010.49</v>
          </cell>
          <cell r="AG50">
            <v>1056.3900000000001</v>
          </cell>
          <cell r="AH50">
            <v>1062.1300000000001</v>
          </cell>
          <cell r="AI50">
            <v>1062.1300000000001</v>
          </cell>
          <cell r="AJ50">
            <v>1121.6600000000001</v>
          </cell>
          <cell r="AK50">
            <v>1113.77</v>
          </cell>
          <cell r="AL50">
            <v>1112.33</v>
          </cell>
          <cell r="AM50">
            <v>1113.05</v>
          </cell>
          <cell r="AN50">
            <v>1174.01</v>
          </cell>
          <cell r="AO50">
            <v>1175.44</v>
          </cell>
          <cell r="AP50">
            <v>1251.46</v>
          </cell>
          <cell r="AQ50">
            <v>1249.31</v>
          </cell>
          <cell r="AR50">
            <v>1257.2</v>
          </cell>
          <cell r="AS50">
            <v>1395.62</v>
          </cell>
          <cell r="AT50">
            <v>1397.77</v>
          </cell>
          <cell r="AU50">
            <v>1503.91</v>
          </cell>
          <cell r="AV50">
            <v>1512.52</v>
          </cell>
          <cell r="AW50">
            <v>1757.07</v>
          </cell>
          <cell r="AX50">
            <v>1764.96</v>
          </cell>
          <cell r="AY50">
            <v>1899.79</v>
          </cell>
          <cell r="AZ50">
            <v>1906.24</v>
          </cell>
          <cell r="BA50">
            <v>1902.66</v>
          </cell>
          <cell r="BB50">
            <v>2008.08</v>
          </cell>
          <cell r="BC50">
            <v>2018.12</v>
          </cell>
          <cell r="BD50">
            <v>2026.01</v>
          </cell>
          <cell r="BE50">
            <v>2223.23</v>
          </cell>
          <cell r="BF50">
            <v>2235.42</v>
          </cell>
          <cell r="BG50">
            <v>2316.46</v>
          </cell>
          <cell r="BH50">
            <v>2619.83</v>
          </cell>
          <cell r="BI50">
            <v>2639.91</v>
          </cell>
          <cell r="BJ50">
            <v>2654.25</v>
          </cell>
          <cell r="BK50">
            <v>2875.86</v>
          </cell>
          <cell r="BL50">
            <v>3076.67</v>
          </cell>
          <cell r="BM50">
            <v>3089.58</v>
          </cell>
          <cell r="BN50">
            <v>3101.05</v>
          </cell>
          <cell r="BO50">
            <v>3301.86</v>
          </cell>
          <cell r="BP50">
            <v>3303.29</v>
          </cell>
          <cell r="BQ50">
            <v>3313.33</v>
          </cell>
          <cell r="BR50">
            <v>3316.2</v>
          </cell>
          <cell r="BS50">
            <v>3561.47</v>
          </cell>
          <cell r="BT50">
            <v>3576.54</v>
          </cell>
          <cell r="BU50">
            <v>3590.16</v>
          </cell>
          <cell r="BV50">
            <v>3902.85</v>
          </cell>
          <cell r="BW50">
            <v>3946.6</v>
          </cell>
          <cell r="BX50">
            <v>4266.45</v>
          </cell>
          <cell r="BY50">
            <v>4280.08</v>
          </cell>
          <cell r="BZ50">
            <v>4764.17</v>
          </cell>
          <cell r="CA50">
            <v>4767.76</v>
          </cell>
          <cell r="CB50">
            <v>4815.09</v>
          </cell>
          <cell r="CC50">
            <v>5347.95</v>
          </cell>
          <cell r="CD50">
            <v>5334.32</v>
          </cell>
          <cell r="CE50">
            <v>5973.32</v>
          </cell>
          <cell r="CF50">
            <v>5997.71</v>
          </cell>
          <cell r="CG50">
            <v>6416.54</v>
          </cell>
          <cell r="CH50">
            <v>6429.44</v>
          </cell>
          <cell r="CI50">
            <v>6790.18</v>
          </cell>
          <cell r="CJ50">
            <v>6813.13</v>
          </cell>
          <cell r="CK50">
            <v>6841.1</v>
          </cell>
          <cell r="CL50">
            <v>7403.36</v>
          </cell>
          <cell r="CM50">
            <v>7440.66</v>
          </cell>
          <cell r="CN50">
            <v>8103.32</v>
          </cell>
          <cell r="CO50">
            <v>8130.58</v>
          </cell>
          <cell r="CP50">
            <v>8219.51</v>
          </cell>
          <cell r="CQ50">
            <v>9752.1</v>
          </cell>
          <cell r="CR50">
            <v>10395.4</v>
          </cell>
          <cell r="CS50">
            <v>11364.3</v>
          </cell>
          <cell r="CT50">
            <v>12640.15</v>
          </cell>
          <cell r="CU50">
            <v>13352.3</v>
          </cell>
          <cell r="CV50">
            <v>14426.63</v>
          </cell>
          <cell r="CW50">
            <v>15118.7</v>
          </cell>
        </row>
        <row r="51">
          <cell r="B51">
            <v>42</v>
          </cell>
          <cell r="C51">
            <v>42</v>
          </cell>
          <cell r="D51" t="str">
            <v>Tachas reflectantes.</v>
          </cell>
          <cell r="E51">
            <v>799.15</v>
          </cell>
          <cell r="F51">
            <v>802.82</v>
          </cell>
          <cell r="G51">
            <v>817.82</v>
          </cell>
          <cell r="H51">
            <v>817.85</v>
          </cell>
          <cell r="I51">
            <v>827</v>
          </cell>
          <cell r="J51">
            <v>839.96</v>
          </cell>
          <cell r="K51">
            <v>843.82</v>
          </cell>
          <cell r="L51">
            <v>860.99</v>
          </cell>
          <cell r="M51">
            <v>868.33</v>
          </cell>
          <cell r="N51">
            <v>882.49</v>
          </cell>
          <cell r="O51">
            <v>900.44</v>
          </cell>
          <cell r="P51">
            <v>962.82</v>
          </cell>
          <cell r="Q51">
            <v>1116.6300000000001</v>
          </cell>
          <cell r="R51">
            <v>1159.68</v>
          </cell>
          <cell r="S51">
            <v>1171.3699999999999</v>
          </cell>
          <cell r="T51">
            <v>1188.51</v>
          </cell>
          <cell r="U51">
            <v>1209.06</v>
          </cell>
          <cell r="V51">
            <v>1215.8</v>
          </cell>
          <cell r="W51">
            <v>1225.0899999999999</v>
          </cell>
          <cell r="X51">
            <v>1225.6600000000001</v>
          </cell>
          <cell r="Y51">
            <v>1235.29</v>
          </cell>
          <cell r="Z51">
            <v>1244.92</v>
          </cell>
          <cell r="AA51">
            <v>1244.92</v>
          </cell>
          <cell r="AB51">
            <v>1251.6600000000001</v>
          </cell>
          <cell r="AC51">
            <v>1255.51</v>
          </cell>
          <cell r="AD51">
            <v>1280.54</v>
          </cell>
          <cell r="AE51">
            <v>1288.25</v>
          </cell>
          <cell r="AF51">
            <v>1302.69</v>
          </cell>
          <cell r="AG51">
            <v>1322.91</v>
          </cell>
          <cell r="AH51">
            <v>1322.91</v>
          </cell>
          <cell r="AI51">
            <v>1346.02</v>
          </cell>
          <cell r="AJ51">
            <v>1369.12</v>
          </cell>
          <cell r="AK51">
            <v>1390.31</v>
          </cell>
          <cell r="AL51">
            <v>1398.01</v>
          </cell>
          <cell r="AM51">
            <v>1410.52</v>
          </cell>
          <cell r="AN51">
            <v>1441.34</v>
          </cell>
          <cell r="AO51">
            <v>1474.07</v>
          </cell>
          <cell r="AP51">
            <v>1539.54</v>
          </cell>
          <cell r="AQ51">
            <v>1579.02</v>
          </cell>
          <cell r="AR51">
            <v>1603.09</v>
          </cell>
          <cell r="AS51">
            <v>1760.03</v>
          </cell>
          <cell r="AT51">
            <v>1930.45</v>
          </cell>
          <cell r="AU51">
            <v>2001.69</v>
          </cell>
          <cell r="AV51">
            <v>2094.12</v>
          </cell>
          <cell r="AW51">
            <v>2469.62</v>
          </cell>
          <cell r="AX51">
            <v>2533.17</v>
          </cell>
          <cell r="AY51">
            <v>2526.4299999999998</v>
          </cell>
          <cell r="AZ51">
            <v>2608.27</v>
          </cell>
          <cell r="BA51">
            <v>2626.56</v>
          </cell>
          <cell r="BB51">
            <v>2691.07</v>
          </cell>
          <cell r="BC51">
            <v>2744.99</v>
          </cell>
          <cell r="BD51">
            <v>2860.53</v>
          </cell>
          <cell r="BE51">
            <v>2968.36</v>
          </cell>
          <cell r="BF51">
            <v>2986.65</v>
          </cell>
          <cell r="BG51">
            <v>3002.16</v>
          </cell>
          <cell r="BH51">
            <v>3430.8</v>
          </cell>
          <cell r="BI51">
            <v>3640.41</v>
          </cell>
          <cell r="BJ51">
            <v>3826.04</v>
          </cell>
          <cell r="BK51">
            <v>3948.7</v>
          </cell>
          <cell r="BL51">
            <v>4021.1</v>
          </cell>
          <cell r="BM51">
            <v>4075.6</v>
          </cell>
          <cell r="BN51">
            <v>4117.96</v>
          </cell>
          <cell r="BO51">
            <v>4154.3599999999997</v>
          </cell>
          <cell r="BP51">
            <v>4193.0600000000004</v>
          </cell>
          <cell r="BQ51">
            <v>4429.91</v>
          </cell>
          <cell r="BR51">
            <v>4511.95</v>
          </cell>
          <cell r="BS51">
            <v>4743.79</v>
          </cell>
          <cell r="BT51">
            <v>4898.42</v>
          </cell>
          <cell r="BU51">
            <v>5047.08</v>
          </cell>
          <cell r="BV51">
            <v>5323.22</v>
          </cell>
          <cell r="BW51">
            <v>5700.35</v>
          </cell>
          <cell r="BX51">
            <v>5820.22</v>
          </cell>
          <cell r="BY51">
            <v>6221.14</v>
          </cell>
          <cell r="BZ51">
            <v>6667.11</v>
          </cell>
          <cell r="CA51">
            <v>6993.12</v>
          </cell>
          <cell r="CB51">
            <v>7547.8</v>
          </cell>
          <cell r="CC51">
            <v>7822.3</v>
          </cell>
          <cell r="CD51">
            <v>7998.11</v>
          </cell>
          <cell r="CE51">
            <v>8256.91</v>
          </cell>
          <cell r="CF51">
            <v>8444.3700000000008</v>
          </cell>
          <cell r="CG51">
            <v>8534.98</v>
          </cell>
          <cell r="CH51">
            <v>8756.6200000000008</v>
          </cell>
          <cell r="CI51">
            <v>9176.11</v>
          </cell>
          <cell r="CJ51">
            <v>9367.0400000000009</v>
          </cell>
          <cell r="CK51">
            <v>9590.51</v>
          </cell>
          <cell r="CL51">
            <v>9917.1</v>
          </cell>
          <cell r="CM51">
            <v>10437.6</v>
          </cell>
          <cell r="CN51">
            <v>10884.82</v>
          </cell>
          <cell r="CO51">
            <v>11456.83</v>
          </cell>
          <cell r="CP51">
            <v>11913.88</v>
          </cell>
          <cell r="CQ51">
            <v>13087.94</v>
          </cell>
          <cell r="CR51">
            <v>13902.77</v>
          </cell>
          <cell r="CS51">
            <v>14570.29</v>
          </cell>
          <cell r="CT51">
            <v>15548.51</v>
          </cell>
          <cell r="CU51">
            <v>16345.72</v>
          </cell>
          <cell r="CV51">
            <v>17303.150000000001</v>
          </cell>
          <cell r="CW51">
            <v>18482.21</v>
          </cell>
        </row>
        <row r="52">
          <cell r="B52">
            <v>43</v>
          </cell>
          <cell r="C52">
            <v>43</v>
          </cell>
          <cell r="D52" t="str">
            <v>Esmalte sintético.</v>
          </cell>
          <cell r="E52">
            <v>1280.71</v>
          </cell>
          <cell r="F52">
            <v>1310.92</v>
          </cell>
          <cell r="G52">
            <v>1350.49</v>
          </cell>
          <cell r="H52">
            <v>1353.85</v>
          </cell>
          <cell r="I52">
            <v>1353.85</v>
          </cell>
          <cell r="J52">
            <v>1353.85</v>
          </cell>
          <cell r="K52">
            <v>1402.39</v>
          </cell>
          <cell r="L52">
            <v>1416.99</v>
          </cell>
          <cell r="M52">
            <v>1416.99</v>
          </cell>
          <cell r="N52">
            <v>1472.22</v>
          </cell>
          <cell r="O52">
            <v>1502.16</v>
          </cell>
          <cell r="P52">
            <v>1606.22</v>
          </cell>
          <cell r="Q52">
            <v>1865.47</v>
          </cell>
          <cell r="R52">
            <v>1886.9</v>
          </cell>
          <cell r="S52">
            <v>1937.66</v>
          </cell>
          <cell r="T52">
            <v>1998.74</v>
          </cell>
          <cell r="U52">
            <v>2105.86</v>
          </cell>
          <cell r="V52">
            <v>2105.86</v>
          </cell>
          <cell r="W52">
            <v>2105.86</v>
          </cell>
          <cell r="X52">
            <v>2105.75</v>
          </cell>
          <cell r="Y52">
            <v>2118.6</v>
          </cell>
          <cell r="Z52">
            <v>2158.7600000000002</v>
          </cell>
          <cell r="AA52">
            <v>2158.7600000000002</v>
          </cell>
          <cell r="AB52">
            <v>2158.7600000000002</v>
          </cell>
          <cell r="AC52">
            <v>2219.79</v>
          </cell>
          <cell r="AD52">
            <v>2243.89</v>
          </cell>
          <cell r="AE52">
            <v>2261.56</v>
          </cell>
          <cell r="AF52">
            <v>2272.8000000000002</v>
          </cell>
          <cell r="AG52">
            <v>2349.9</v>
          </cell>
          <cell r="AH52">
            <v>2378.81</v>
          </cell>
          <cell r="AI52">
            <v>2391.66</v>
          </cell>
          <cell r="AJ52">
            <v>2454.3000000000002</v>
          </cell>
          <cell r="AK52">
            <v>2488.0300000000002</v>
          </cell>
          <cell r="AL52">
            <v>2523.37</v>
          </cell>
          <cell r="AM52">
            <v>2659.9</v>
          </cell>
          <cell r="AN52">
            <v>2709.69</v>
          </cell>
          <cell r="AO52">
            <v>2732.18</v>
          </cell>
          <cell r="AP52">
            <v>2904.04</v>
          </cell>
          <cell r="AQ52">
            <v>2920.1</v>
          </cell>
          <cell r="AR52">
            <v>3042.18</v>
          </cell>
          <cell r="AS52">
            <v>3148.19</v>
          </cell>
          <cell r="AT52">
            <v>3532.07</v>
          </cell>
          <cell r="AU52">
            <v>3702.33</v>
          </cell>
          <cell r="AV52">
            <v>3822.8</v>
          </cell>
          <cell r="AW52">
            <v>4672.49</v>
          </cell>
          <cell r="AX52">
            <v>4934.3</v>
          </cell>
          <cell r="AY52">
            <v>4988.91</v>
          </cell>
          <cell r="AZ52">
            <v>5064.41</v>
          </cell>
          <cell r="BA52">
            <v>5064.41</v>
          </cell>
          <cell r="BB52">
            <v>5147.93</v>
          </cell>
          <cell r="BC52">
            <v>5207.3599999999997</v>
          </cell>
          <cell r="BD52">
            <v>5588.03</v>
          </cell>
          <cell r="BE52">
            <v>5641.04</v>
          </cell>
          <cell r="BF52">
            <v>5979.95</v>
          </cell>
          <cell r="BG52">
            <v>5825.75</v>
          </cell>
          <cell r="BH52">
            <v>6930.83</v>
          </cell>
          <cell r="BI52">
            <v>7350.05</v>
          </cell>
          <cell r="BJ52">
            <v>7415.91</v>
          </cell>
          <cell r="BK52">
            <v>7968.45</v>
          </cell>
          <cell r="BL52">
            <v>8055.18</v>
          </cell>
          <cell r="BM52">
            <v>8280.06</v>
          </cell>
          <cell r="BN52">
            <v>8488.86</v>
          </cell>
          <cell r="BO52">
            <v>8500.11</v>
          </cell>
          <cell r="BP52">
            <v>8532.23</v>
          </cell>
          <cell r="BQ52">
            <v>9086.3799999999992</v>
          </cell>
          <cell r="BR52">
            <v>9248.6</v>
          </cell>
          <cell r="BS52">
            <v>9942.49</v>
          </cell>
          <cell r="BT52">
            <v>10353.68</v>
          </cell>
          <cell r="BU52">
            <v>10784.15</v>
          </cell>
          <cell r="BV52">
            <v>11139.12</v>
          </cell>
          <cell r="BW52">
            <v>11633.84</v>
          </cell>
          <cell r="BX52">
            <v>11990.42</v>
          </cell>
          <cell r="BY52">
            <v>12716.43</v>
          </cell>
          <cell r="BZ52">
            <v>12983.06</v>
          </cell>
          <cell r="CA52">
            <v>13900.21</v>
          </cell>
          <cell r="CB52">
            <v>14113.84</v>
          </cell>
          <cell r="CC52">
            <v>14966.74</v>
          </cell>
          <cell r="CD52">
            <v>15402.03</v>
          </cell>
          <cell r="CE52">
            <v>15402.03</v>
          </cell>
          <cell r="CF52">
            <v>16794.62</v>
          </cell>
          <cell r="CG52">
            <v>16794.62</v>
          </cell>
          <cell r="CH52">
            <v>17559.18</v>
          </cell>
          <cell r="CI52">
            <v>18485.97</v>
          </cell>
          <cell r="CJ52">
            <v>19025.66</v>
          </cell>
          <cell r="CK52">
            <v>19774.150000000001</v>
          </cell>
          <cell r="CL52">
            <v>19820.73</v>
          </cell>
          <cell r="CM52">
            <v>21783.53</v>
          </cell>
          <cell r="CN52">
            <v>21783.53</v>
          </cell>
          <cell r="CO52">
            <v>23004.26</v>
          </cell>
          <cell r="CP52">
            <v>23977.63</v>
          </cell>
          <cell r="CQ52">
            <v>26359.65</v>
          </cell>
          <cell r="CR52">
            <v>28939.24</v>
          </cell>
          <cell r="CS52">
            <v>29308.67</v>
          </cell>
          <cell r="CT52">
            <v>31342.14</v>
          </cell>
          <cell r="CU52">
            <v>33528.199999999997</v>
          </cell>
          <cell r="CV52">
            <v>36202.550000000003</v>
          </cell>
          <cell r="CW52">
            <v>36973.54</v>
          </cell>
        </row>
        <row r="53">
          <cell r="B53">
            <v>44</v>
          </cell>
          <cell r="C53">
            <v>44</v>
          </cell>
          <cell r="D53" t="str">
            <v>Pórticos, ménsulas y carteles.</v>
          </cell>
          <cell r="E53">
            <v>1235.23</v>
          </cell>
          <cell r="F53">
            <v>1248.8599999999999</v>
          </cell>
          <cell r="G53">
            <v>1263.02</v>
          </cell>
          <cell r="H53">
            <v>1274.52</v>
          </cell>
          <cell r="I53">
            <v>1286.26</v>
          </cell>
          <cell r="J53">
            <v>1299.3399999999999</v>
          </cell>
          <cell r="K53">
            <v>1308.51</v>
          </cell>
          <cell r="L53">
            <v>1329.31</v>
          </cell>
          <cell r="M53">
            <v>1346.84</v>
          </cell>
          <cell r="N53">
            <v>1364.66</v>
          </cell>
          <cell r="O53">
            <v>1392.41</v>
          </cell>
          <cell r="P53">
            <v>1488.87</v>
          </cell>
          <cell r="Q53">
            <v>1509.38</v>
          </cell>
          <cell r="R53">
            <v>1550.98</v>
          </cell>
          <cell r="S53">
            <v>1684.31</v>
          </cell>
          <cell r="T53">
            <v>1630.64</v>
          </cell>
          <cell r="U53">
            <v>1616.47</v>
          </cell>
          <cell r="V53">
            <v>1580.33</v>
          </cell>
          <cell r="W53">
            <v>1659.11</v>
          </cell>
          <cell r="X53">
            <v>1686.88</v>
          </cell>
          <cell r="Y53">
            <v>1722.62</v>
          </cell>
          <cell r="Z53">
            <v>1737.51</v>
          </cell>
          <cell r="AA53">
            <v>1791.11</v>
          </cell>
          <cell r="AB53">
            <v>1829.82</v>
          </cell>
          <cell r="AC53">
            <v>1819.39</v>
          </cell>
          <cell r="AD53">
            <v>1804.51</v>
          </cell>
          <cell r="AE53">
            <v>1797.06</v>
          </cell>
          <cell r="AF53">
            <v>1782.17</v>
          </cell>
          <cell r="AG53">
            <v>1808.97</v>
          </cell>
          <cell r="AH53">
            <v>1859.59</v>
          </cell>
          <cell r="AI53">
            <v>1968.28</v>
          </cell>
          <cell r="AJ53">
            <v>1999.55</v>
          </cell>
          <cell r="AK53">
            <v>1990.61</v>
          </cell>
          <cell r="AL53">
            <v>2078.46</v>
          </cell>
          <cell r="AM53">
            <v>2090.37</v>
          </cell>
          <cell r="AN53">
            <v>2090.37</v>
          </cell>
          <cell r="AO53">
            <v>2246.6999999999998</v>
          </cell>
          <cell r="AP53">
            <v>2392.61</v>
          </cell>
          <cell r="AQ53">
            <v>2444.7199999999998</v>
          </cell>
          <cell r="AR53">
            <v>2449.1799999999998</v>
          </cell>
          <cell r="AS53">
            <v>2839.27</v>
          </cell>
          <cell r="AT53">
            <v>3230.84</v>
          </cell>
          <cell r="AU53">
            <v>3184.68</v>
          </cell>
          <cell r="AV53">
            <v>3357.39</v>
          </cell>
          <cell r="AW53">
            <v>4209.0200000000004</v>
          </cell>
          <cell r="AX53">
            <v>3949.96</v>
          </cell>
          <cell r="AY53">
            <v>3978.25</v>
          </cell>
          <cell r="AZ53">
            <v>4223.91</v>
          </cell>
          <cell r="BA53">
            <v>4118.2</v>
          </cell>
          <cell r="BB53">
            <v>4389.18</v>
          </cell>
          <cell r="BC53">
            <v>4646.75</v>
          </cell>
          <cell r="BD53">
            <v>4957.92</v>
          </cell>
          <cell r="BE53">
            <v>5339.07</v>
          </cell>
          <cell r="BF53">
            <v>5206.5600000000004</v>
          </cell>
          <cell r="BG53">
            <v>5014.5</v>
          </cell>
          <cell r="BH53">
            <v>6516.76</v>
          </cell>
          <cell r="BI53">
            <v>6220.48</v>
          </cell>
          <cell r="BJ53">
            <v>6534.63</v>
          </cell>
          <cell r="BK53">
            <v>7158.47</v>
          </cell>
          <cell r="BL53">
            <v>7182.29</v>
          </cell>
          <cell r="BM53">
            <v>7206.11</v>
          </cell>
          <cell r="BN53">
            <v>7365.42</v>
          </cell>
          <cell r="BO53">
            <v>7521.75</v>
          </cell>
          <cell r="BP53">
            <v>7870.14</v>
          </cell>
          <cell r="BQ53">
            <v>8100.92</v>
          </cell>
          <cell r="BR53">
            <v>8318.2900000000009</v>
          </cell>
          <cell r="BS53">
            <v>8668.18</v>
          </cell>
          <cell r="BT53">
            <v>8904.91</v>
          </cell>
          <cell r="BU53">
            <v>9207.15</v>
          </cell>
          <cell r="BV53">
            <v>9506.41</v>
          </cell>
          <cell r="BW53">
            <v>9826.51</v>
          </cell>
          <cell r="BX53">
            <v>10180.86</v>
          </cell>
          <cell r="BY53">
            <v>10687.08</v>
          </cell>
          <cell r="BZ53">
            <v>11452.35</v>
          </cell>
          <cell r="CA53">
            <v>11776.93</v>
          </cell>
          <cell r="CB53">
            <v>12324.83</v>
          </cell>
          <cell r="CC53">
            <v>12691.09</v>
          </cell>
          <cell r="CD53">
            <v>13049.91</v>
          </cell>
          <cell r="CE53">
            <v>13204.75</v>
          </cell>
          <cell r="CF53">
            <v>14127.85</v>
          </cell>
          <cell r="CG53">
            <v>14279.71</v>
          </cell>
          <cell r="CH53">
            <v>14946.72</v>
          </cell>
          <cell r="CI53">
            <v>15225.14</v>
          </cell>
          <cell r="CJ53">
            <v>15464.85</v>
          </cell>
          <cell r="CK53">
            <v>16569.59</v>
          </cell>
          <cell r="CL53">
            <v>16967.11</v>
          </cell>
          <cell r="CM53">
            <v>17701.12</v>
          </cell>
          <cell r="CN53">
            <v>18667.400000000001</v>
          </cell>
          <cell r="CO53">
            <v>19748.310000000001</v>
          </cell>
          <cell r="CP53">
            <v>20824.759999999998</v>
          </cell>
          <cell r="CQ53">
            <v>21954.81</v>
          </cell>
          <cell r="CR53">
            <v>23820.36</v>
          </cell>
          <cell r="CS53">
            <v>25343.47</v>
          </cell>
          <cell r="CT53">
            <v>26833.83</v>
          </cell>
          <cell r="CU53">
            <v>28621.95</v>
          </cell>
          <cell r="CV53">
            <v>30445.81</v>
          </cell>
          <cell r="CW53">
            <v>32041.88</v>
          </cell>
        </row>
        <row r="54">
          <cell r="B54">
            <v>45</v>
          </cell>
          <cell r="C54">
            <v>45</v>
          </cell>
          <cell r="D54" t="str">
            <v>Siliconas de bajo módulo.</v>
          </cell>
          <cell r="E54">
            <v>823.06</v>
          </cell>
          <cell r="F54">
            <v>824.19</v>
          </cell>
          <cell r="G54">
            <v>825.55</v>
          </cell>
          <cell r="H54">
            <v>837.99</v>
          </cell>
          <cell r="I54">
            <v>849.01</v>
          </cell>
          <cell r="J54">
            <v>856.82</v>
          </cell>
          <cell r="K54">
            <v>873.86</v>
          </cell>
          <cell r="L54">
            <v>884.28</v>
          </cell>
          <cell r="M54">
            <v>894.35</v>
          </cell>
          <cell r="N54">
            <v>902.26</v>
          </cell>
          <cell r="O54">
            <v>920.61</v>
          </cell>
          <cell r="P54">
            <v>984.38</v>
          </cell>
          <cell r="Q54">
            <v>1104.76</v>
          </cell>
          <cell r="R54">
            <v>1166.74</v>
          </cell>
          <cell r="S54">
            <v>1193.75</v>
          </cell>
          <cell r="T54">
            <v>1219</v>
          </cell>
          <cell r="U54">
            <v>1244.04</v>
          </cell>
          <cell r="V54">
            <v>1252.8599999999999</v>
          </cell>
          <cell r="W54">
            <v>1289.68</v>
          </cell>
          <cell r="X54">
            <v>1308.24</v>
          </cell>
          <cell r="Y54">
            <v>1330.89</v>
          </cell>
          <cell r="Z54">
            <v>1354.51</v>
          </cell>
          <cell r="AA54">
            <v>1375.18</v>
          </cell>
          <cell r="AB54">
            <v>1401.76</v>
          </cell>
          <cell r="AC54">
            <v>1430.31</v>
          </cell>
          <cell r="AD54">
            <v>1444.09</v>
          </cell>
          <cell r="AE54">
            <v>1469.68</v>
          </cell>
          <cell r="AF54">
            <v>1471.65</v>
          </cell>
          <cell r="AG54">
            <v>1497.25</v>
          </cell>
          <cell r="AH54">
            <v>1522.84</v>
          </cell>
          <cell r="AI54">
            <v>1555.32</v>
          </cell>
          <cell r="AJ54">
            <v>1581.9</v>
          </cell>
          <cell r="AK54">
            <v>1614.39</v>
          </cell>
          <cell r="AL54">
            <v>1630.14</v>
          </cell>
          <cell r="AM54">
            <v>1664.59</v>
          </cell>
          <cell r="AN54">
            <v>1695.11</v>
          </cell>
          <cell r="AO54">
            <v>1753.19</v>
          </cell>
          <cell r="AP54">
            <v>1819.14</v>
          </cell>
          <cell r="AQ54">
            <v>1866.39</v>
          </cell>
          <cell r="AR54">
            <v>1896.91</v>
          </cell>
          <cell r="AS54">
            <v>2026.84</v>
          </cell>
          <cell r="AT54">
            <v>2232.58</v>
          </cell>
          <cell r="AU54">
            <v>2381.2199999999998</v>
          </cell>
          <cell r="AV54">
            <v>2487.54</v>
          </cell>
          <cell r="AW54">
            <v>2964.96</v>
          </cell>
          <cell r="AX54">
            <v>3087.02</v>
          </cell>
          <cell r="AY54">
            <v>3108.68</v>
          </cell>
          <cell r="AZ54">
            <v>3166.76</v>
          </cell>
          <cell r="BA54">
            <v>3186.45</v>
          </cell>
          <cell r="BB54">
            <v>3209.09</v>
          </cell>
          <cell r="BC54">
            <v>3317.37</v>
          </cell>
          <cell r="BD54">
            <v>3481.76</v>
          </cell>
          <cell r="BE54">
            <v>3632.37</v>
          </cell>
          <cell r="BF54">
            <v>3721.95</v>
          </cell>
          <cell r="BG54">
            <v>3702.46</v>
          </cell>
          <cell r="BH54">
            <v>4301.16</v>
          </cell>
          <cell r="BI54">
            <v>4590.7700000000004</v>
          </cell>
          <cell r="BJ54">
            <v>4734.3900000000003</v>
          </cell>
          <cell r="BK54">
            <v>5002.83</v>
          </cell>
          <cell r="BL54">
            <v>5132.08</v>
          </cell>
          <cell r="BM54">
            <v>5097.13</v>
          </cell>
          <cell r="BN54">
            <v>5173.92</v>
          </cell>
          <cell r="BO54">
            <v>5269.01</v>
          </cell>
          <cell r="BP54">
            <v>5303.76</v>
          </cell>
          <cell r="BQ54">
            <v>5361.54</v>
          </cell>
          <cell r="BR54">
            <v>5439.7</v>
          </cell>
          <cell r="BS54">
            <v>5669.06</v>
          </cell>
          <cell r="BT54">
            <v>5860.03</v>
          </cell>
          <cell r="BU54">
            <v>6056.02</v>
          </cell>
          <cell r="BV54">
            <v>6310.68</v>
          </cell>
          <cell r="BW54">
            <v>6543</v>
          </cell>
          <cell r="BX54">
            <v>6812.23</v>
          </cell>
          <cell r="BY54">
            <v>7109.11</v>
          </cell>
          <cell r="BZ54">
            <v>7522.56</v>
          </cell>
          <cell r="CA54">
            <v>7916.31</v>
          </cell>
          <cell r="CB54">
            <v>8456.44</v>
          </cell>
          <cell r="CC54">
            <v>8819.09</v>
          </cell>
          <cell r="CD54">
            <v>9069.42</v>
          </cell>
          <cell r="CE54">
            <v>9192.36</v>
          </cell>
          <cell r="CF54">
            <v>9597.83</v>
          </cell>
          <cell r="CG54">
            <v>9739.98</v>
          </cell>
          <cell r="CH54">
            <v>9979.67</v>
          </cell>
          <cell r="CI54">
            <v>10312.299999999999</v>
          </cell>
          <cell r="CJ54">
            <v>10556.92</v>
          </cell>
          <cell r="CK54">
            <v>10896.33</v>
          </cell>
          <cell r="CL54">
            <v>11375.53</v>
          </cell>
          <cell r="CM54">
            <v>12156.05</v>
          </cell>
          <cell r="CN54">
            <v>12763.31</v>
          </cell>
          <cell r="CO54">
            <v>13686.47</v>
          </cell>
          <cell r="CP54">
            <v>14340.29</v>
          </cell>
          <cell r="CQ54">
            <v>15589.87</v>
          </cell>
          <cell r="CR54">
            <v>16816.02</v>
          </cell>
          <cell r="CS54">
            <v>17478.7</v>
          </cell>
          <cell r="CT54">
            <v>18409.93</v>
          </cell>
          <cell r="CU54">
            <v>19419.91</v>
          </cell>
          <cell r="CV54">
            <v>20612.580000000002</v>
          </cell>
          <cell r="CW54">
            <v>21654.46</v>
          </cell>
        </row>
        <row r="55">
          <cell r="B55">
            <v>46</v>
          </cell>
          <cell r="C55">
            <v>46</v>
          </cell>
          <cell r="D55" t="str">
            <v>Resina Epoxi.</v>
          </cell>
          <cell r="E55">
            <v>823.06</v>
          </cell>
          <cell r="F55">
            <v>824.19</v>
          </cell>
          <cell r="G55">
            <v>825.55</v>
          </cell>
          <cell r="H55">
            <v>837.99</v>
          </cell>
          <cell r="I55">
            <v>849.01</v>
          </cell>
          <cell r="J55">
            <v>856.82</v>
          </cell>
          <cell r="K55">
            <v>873.86</v>
          </cell>
          <cell r="L55">
            <v>884.28</v>
          </cell>
          <cell r="M55">
            <v>894.35</v>
          </cell>
          <cell r="N55">
            <v>902.26</v>
          </cell>
          <cell r="O55">
            <v>920.61</v>
          </cell>
          <cell r="P55">
            <v>984.38</v>
          </cell>
          <cell r="Q55">
            <v>1104.76</v>
          </cell>
          <cell r="R55">
            <v>1166.74</v>
          </cell>
          <cell r="S55">
            <v>1193.75</v>
          </cell>
          <cell r="T55">
            <v>1219</v>
          </cell>
          <cell r="U55">
            <v>1244.04</v>
          </cell>
          <cell r="V55">
            <v>1252.8599999999999</v>
          </cell>
          <cell r="W55">
            <v>1289.68</v>
          </cell>
          <cell r="X55">
            <v>1308.24</v>
          </cell>
          <cell r="Y55">
            <v>1330.89</v>
          </cell>
          <cell r="Z55">
            <v>1354.51</v>
          </cell>
          <cell r="AA55">
            <v>1375.18</v>
          </cell>
          <cell r="AB55">
            <v>1401.76</v>
          </cell>
          <cell r="AC55">
            <v>1430.31</v>
          </cell>
          <cell r="AD55">
            <v>1444.09</v>
          </cell>
          <cell r="AE55">
            <v>1469.68</v>
          </cell>
          <cell r="AF55">
            <v>1471.65</v>
          </cell>
          <cell r="AG55">
            <v>1497.25</v>
          </cell>
          <cell r="AH55">
            <v>1522.84</v>
          </cell>
          <cell r="AI55">
            <v>1555.32</v>
          </cell>
          <cell r="AJ55">
            <v>1581.9</v>
          </cell>
          <cell r="AK55">
            <v>1614.39</v>
          </cell>
          <cell r="AL55">
            <v>1630.14</v>
          </cell>
          <cell r="AM55">
            <v>1664.59</v>
          </cell>
          <cell r="AN55">
            <v>1695.11</v>
          </cell>
          <cell r="AO55">
            <v>1753.19</v>
          </cell>
          <cell r="AP55">
            <v>1819.14</v>
          </cell>
          <cell r="AQ55">
            <v>1866.39</v>
          </cell>
          <cell r="AR55">
            <v>1896.91</v>
          </cell>
          <cell r="AS55">
            <v>2026.84</v>
          </cell>
          <cell r="AT55">
            <v>2232.58</v>
          </cell>
          <cell r="AU55">
            <v>2381.2199999999998</v>
          </cell>
          <cell r="AV55">
            <v>2487.54</v>
          </cell>
          <cell r="AW55">
            <v>2964.96</v>
          </cell>
          <cell r="AX55">
            <v>3087.02</v>
          </cell>
          <cell r="AY55">
            <v>3108.68</v>
          </cell>
          <cell r="AZ55">
            <v>3166.76</v>
          </cell>
          <cell r="BA55">
            <v>3186.45</v>
          </cell>
          <cell r="BB55">
            <v>3209.09</v>
          </cell>
          <cell r="BC55">
            <v>3317.37</v>
          </cell>
          <cell r="BD55">
            <v>3481.76</v>
          </cell>
          <cell r="BE55">
            <v>3632.37</v>
          </cell>
          <cell r="BF55">
            <v>3721.95</v>
          </cell>
          <cell r="BG55">
            <v>3702.46</v>
          </cell>
          <cell r="BH55">
            <v>4301.16</v>
          </cell>
          <cell r="BI55">
            <v>4590.7700000000004</v>
          </cell>
          <cell r="BJ55">
            <v>4734.3900000000003</v>
          </cell>
          <cell r="BK55">
            <v>5002.83</v>
          </cell>
          <cell r="BL55">
            <v>5132.08</v>
          </cell>
          <cell r="BM55">
            <v>5097.13</v>
          </cell>
          <cell r="BN55">
            <v>5173.92</v>
          </cell>
          <cell r="BO55">
            <v>5269.01</v>
          </cell>
          <cell r="BP55">
            <v>5303.76</v>
          </cell>
          <cell r="BQ55">
            <v>5361.54</v>
          </cell>
          <cell r="BR55">
            <v>5439.7</v>
          </cell>
          <cell r="BS55">
            <v>5669.06</v>
          </cell>
          <cell r="BT55">
            <v>5860.03</v>
          </cell>
          <cell r="BU55">
            <v>6056.02</v>
          </cell>
          <cell r="BV55">
            <v>6310.68</v>
          </cell>
          <cell r="BW55">
            <v>6543</v>
          </cell>
          <cell r="BX55">
            <v>6812.23</v>
          </cell>
          <cell r="BY55">
            <v>7109.11</v>
          </cell>
          <cell r="BZ55">
            <v>7522.56</v>
          </cell>
          <cell r="CA55">
            <v>7916.31</v>
          </cell>
          <cell r="CB55">
            <v>8456.44</v>
          </cell>
          <cell r="CC55">
            <v>8819.09</v>
          </cell>
          <cell r="CD55">
            <v>9069.42</v>
          </cell>
          <cell r="CE55">
            <v>9192.36</v>
          </cell>
          <cell r="CF55">
            <v>9597.83</v>
          </cell>
          <cell r="CG55">
            <v>9739.98</v>
          </cell>
          <cell r="CH55">
            <v>9979.67</v>
          </cell>
          <cell r="CI55">
            <v>10312.299999999999</v>
          </cell>
          <cell r="CJ55">
            <v>10556.92</v>
          </cell>
          <cell r="CK55">
            <v>10896.33</v>
          </cell>
          <cell r="CL55">
            <v>11375.53</v>
          </cell>
          <cell r="CM55">
            <v>12156.05</v>
          </cell>
          <cell r="CN55">
            <v>12763.31</v>
          </cell>
          <cell r="CO55">
            <v>13686.47</v>
          </cell>
          <cell r="CP55">
            <v>14340.29</v>
          </cell>
          <cell r="CQ55">
            <v>15589.87</v>
          </cell>
          <cell r="CR55">
            <v>16816.02</v>
          </cell>
          <cell r="CS55">
            <v>17478.7</v>
          </cell>
          <cell r="CT55">
            <v>18409.93</v>
          </cell>
          <cell r="CU55">
            <v>19419.91</v>
          </cell>
          <cell r="CV55">
            <v>20612.580000000002</v>
          </cell>
          <cell r="CW55">
            <v>21654.46</v>
          </cell>
        </row>
        <row r="56">
          <cell r="B56">
            <v>47</v>
          </cell>
          <cell r="C56">
            <v>47</v>
          </cell>
          <cell r="D56" t="str">
            <v>Sellador de fisuras.</v>
          </cell>
          <cell r="E56">
            <v>823.06</v>
          </cell>
          <cell r="F56">
            <v>824.19</v>
          </cell>
          <cell r="G56">
            <v>825.55</v>
          </cell>
          <cell r="H56">
            <v>837.99</v>
          </cell>
          <cell r="I56">
            <v>849.01</v>
          </cell>
          <cell r="J56">
            <v>856.82</v>
          </cell>
          <cell r="K56">
            <v>873.86</v>
          </cell>
          <cell r="L56">
            <v>884.28</v>
          </cell>
          <cell r="M56">
            <v>894.35</v>
          </cell>
          <cell r="N56">
            <v>902.26</v>
          </cell>
          <cell r="O56">
            <v>920.61</v>
          </cell>
          <cell r="P56">
            <v>984.38</v>
          </cell>
          <cell r="Q56">
            <v>1104.76</v>
          </cell>
          <cell r="R56">
            <v>1166.74</v>
          </cell>
          <cell r="S56">
            <v>1193.75</v>
          </cell>
          <cell r="T56">
            <v>1219</v>
          </cell>
          <cell r="U56">
            <v>1244.04</v>
          </cell>
          <cell r="V56">
            <v>1252.8599999999999</v>
          </cell>
          <cell r="W56">
            <v>1289.68</v>
          </cell>
          <cell r="X56">
            <v>1308.24</v>
          </cell>
          <cell r="Y56">
            <v>1330.89</v>
          </cell>
          <cell r="Z56">
            <v>1354.51</v>
          </cell>
          <cell r="AA56">
            <v>1375.18</v>
          </cell>
          <cell r="AB56">
            <v>1401.76</v>
          </cell>
          <cell r="AC56">
            <v>1430.31</v>
          </cell>
          <cell r="AD56">
            <v>1444.09</v>
          </cell>
          <cell r="AE56">
            <v>1469.68</v>
          </cell>
          <cell r="AF56">
            <v>1471.65</v>
          </cell>
          <cell r="AG56">
            <v>1497.25</v>
          </cell>
          <cell r="AH56">
            <v>1522.84</v>
          </cell>
          <cell r="AI56">
            <v>1555.32</v>
          </cell>
          <cell r="AJ56">
            <v>1581.9</v>
          </cell>
          <cell r="AK56">
            <v>1614.39</v>
          </cell>
          <cell r="AL56">
            <v>1630.14</v>
          </cell>
          <cell r="AM56">
            <v>1664.59</v>
          </cell>
          <cell r="AN56">
            <v>1695.11</v>
          </cell>
          <cell r="AO56">
            <v>1753.19</v>
          </cell>
          <cell r="AP56">
            <v>1819.14</v>
          </cell>
          <cell r="AQ56">
            <v>1866.39</v>
          </cell>
          <cell r="AR56">
            <v>1896.91</v>
          </cell>
          <cell r="AS56">
            <v>2026.84</v>
          </cell>
          <cell r="AT56">
            <v>2232.58</v>
          </cell>
          <cell r="AU56">
            <v>2381.2199999999998</v>
          </cell>
          <cell r="AV56">
            <v>2487.54</v>
          </cell>
          <cell r="AW56">
            <v>2964.96</v>
          </cell>
          <cell r="AX56">
            <v>3087.02</v>
          </cell>
          <cell r="AY56">
            <v>3108.68</v>
          </cell>
          <cell r="AZ56">
            <v>3166.76</v>
          </cell>
          <cell r="BA56">
            <v>3186.45</v>
          </cell>
          <cell r="BB56">
            <v>3209.09</v>
          </cell>
          <cell r="BC56">
            <v>3317.37</v>
          </cell>
          <cell r="BD56">
            <v>3481.76</v>
          </cell>
          <cell r="BE56">
            <v>3632.37</v>
          </cell>
          <cell r="BF56">
            <v>3721.95</v>
          </cell>
          <cell r="BG56">
            <v>3702.46</v>
          </cell>
          <cell r="BH56">
            <v>4301.16</v>
          </cell>
          <cell r="BI56">
            <v>4590.7700000000004</v>
          </cell>
          <cell r="BJ56">
            <v>4734.3900000000003</v>
          </cell>
          <cell r="BK56">
            <v>5002.83</v>
          </cell>
          <cell r="BL56">
            <v>5132.08</v>
          </cell>
          <cell r="BM56">
            <v>5097.13</v>
          </cell>
          <cell r="BN56">
            <v>5173.92</v>
          </cell>
          <cell r="BO56">
            <v>5269.01</v>
          </cell>
          <cell r="BP56">
            <v>5303.76</v>
          </cell>
          <cell r="BQ56">
            <v>5361.54</v>
          </cell>
          <cell r="BR56">
            <v>5439.7</v>
          </cell>
          <cell r="BS56">
            <v>5669.06</v>
          </cell>
          <cell r="BT56">
            <v>5860.03</v>
          </cell>
          <cell r="BU56">
            <v>6056.02</v>
          </cell>
          <cell r="BV56">
            <v>6310.68</v>
          </cell>
          <cell r="BW56">
            <v>6543</v>
          </cell>
          <cell r="BX56">
            <v>6812.23</v>
          </cell>
          <cell r="BY56">
            <v>7109.11</v>
          </cell>
          <cell r="BZ56">
            <v>7522.56</v>
          </cell>
          <cell r="CA56">
            <v>7916.31</v>
          </cell>
          <cell r="CB56">
            <v>8456.44</v>
          </cell>
          <cell r="CC56">
            <v>8819.09</v>
          </cell>
          <cell r="CD56">
            <v>9069.42</v>
          </cell>
          <cell r="CE56">
            <v>9192.36</v>
          </cell>
          <cell r="CF56">
            <v>9597.83</v>
          </cell>
          <cell r="CG56">
            <v>9739.98</v>
          </cell>
          <cell r="CH56">
            <v>9979.67</v>
          </cell>
          <cell r="CI56">
            <v>10312.299999999999</v>
          </cell>
          <cell r="CJ56">
            <v>10556.92</v>
          </cell>
          <cell r="CK56">
            <v>10896.33</v>
          </cell>
          <cell r="CL56">
            <v>11375.53</v>
          </cell>
          <cell r="CM56">
            <v>12156.05</v>
          </cell>
          <cell r="CN56">
            <v>12763.31</v>
          </cell>
          <cell r="CO56">
            <v>13686.47</v>
          </cell>
          <cell r="CP56">
            <v>14340.29</v>
          </cell>
          <cell r="CQ56">
            <v>15589.87</v>
          </cell>
          <cell r="CR56">
            <v>16816.02</v>
          </cell>
          <cell r="CS56">
            <v>17478.7</v>
          </cell>
          <cell r="CT56">
            <v>18409.93</v>
          </cell>
          <cell r="CU56">
            <v>19419.91</v>
          </cell>
          <cell r="CV56">
            <v>20612.580000000002</v>
          </cell>
          <cell r="CW56">
            <v>21654.46</v>
          </cell>
        </row>
        <row r="57">
          <cell r="B57">
            <v>48</v>
          </cell>
          <cell r="C57">
            <v>48</v>
          </cell>
          <cell r="D57" t="str">
            <v>Moldes metálicos.</v>
          </cell>
          <cell r="E57">
            <v>995.35</v>
          </cell>
          <cell r="F57">
            <v>1002.75</v>
          </cell>
          <cell r="G57">
            <v>1007.14</v>
          </cell>
          <cell r="H57">
            <v>1009.82</v>
          </cell>
          <cell r="I57">
            <v>1021.22</v>
          </cell>
          <cell r="J57">
            <v>1030.7</v>
          </cell>
          <cell r="K57">
            <v>1040.3800000000001</v>
          </cell>
          <cell r="L57">
            <v>1064.8699999999999</v>
          </cell>
          <cell r="M57">
            <v>1087.4100000000001</v>
          </cell>
          <cell r="N57">
            <v>1100.8599999999999</v>
          </cell>
          <cell r="O57">
            <v>1123.25</v>
          </cell>
          <cell r="P57">
            <v>1201.06</v>
          </cell>
          <cell r="Q57">
            <v>1312.03</v>
          </cell>
          <cell r="R57">
            <v>1395.37</v>
          </cell>
          <cell r="S57">
            <v>1426.01</v>
          </cell>
          <cell r="T57">
            <v>1433.5</v>
          </cell>
          <cell r="U57">
            <v>1475.53</v>
          </cell>
          <cell r="V57">
            <v>1467.12</v>
          </cell>
          <cell r="W57">
            <v>1603.13</v>
          </cell>
          <cell r="X57">
            <v>1601.01</v>
          </cell>
          <cell r="Y57">
            <v>1628.64</v>
          </cell>
          <cell r="Z57">
            <v>1649.06</v>
          </cell>
          <cell r="AA57">
            <v>1721.12</v>
          </cell>
          <cell r="AB57">
            <v>1817.2</v>
          </cell>
          <cell r="AC57">
            <v>1832.82</v>
          </cell>
          <cell r="AD57">
            <v>1823.21</v>
          </cell>
          <cell r="AE57">
            <v>1826.81</v>
          </cell>
          <cell r="AF57">
            <v>1822.01</v>
          </cell>
          <cell r="AG57">
            <v>1843.63</v>
          </cell>
          <cell r="AH57">
            <v>1892.87</v>
          </cell>
          <cell r="AI57">
            <v>1956.53</v>
          </cell>
          <cell r="AJ57">
            <v>1982.95</v>
          </cell>
          <cell r="AK57">
            <v>1981.75</v>
          </cell>
          <cell r="AL57">
            <v>2012.98</v>
          </cell>
          <cell r="AM57">
            <v>2033.4</v>
          </cell>
          <cell r="AN57">
            <v>2051.41</v>
          </cell>
          <cell r="AO57">
            <v>2231.5700000000002</v>
          </cell>
          <cell r="AP57">
            <v>2343.27</v>
          </cell>
          <cell r="AQ57">
            <v>2416.5300000000002</v>
          </cell>
          <cell r="AR57">
            <v>2420.14</v>
          </cell>
          <cell r="AS57">
            <v>2758.84</v>
          </cell>
          <cell r="AT57">
            <v>3185.21</v>
          </cell>
          <cell r="AU57">
            <v>3095.13</v>
          </cell>
          <cell r="AV57">
            <v>3364.17</v>
          </cell>
          <cell r="AW57">
            <v>4067.99</v>
          </cell>
          <cell r="AX57">
            <v>4004.33</v>
          </cell>
          <cell r="AY57">
            <v>4005.54</v>
          </cell>
          <cell r="AZ57">
            <v>4249.3500000000004</v>
          </cell>
          <cell r="BA57">
            <v>4128.04</v>
          </cell>
          <cell r="BB57">
            <v>4174.8900000000003</v>
          </cell>
          <cell r="BC57">
            <v>4322.62</v>
          </cell>
          <cell r="BD57">
            <v>4483.5600000000004</v>
          </cell>
          <cell r="BE57">
            <v>4779.0200000000004</v>
          </cell>
          <cell r="BF57">
            <v>4663.72</v>
          </cell>
          <cell r="BG57">
            <v>4502.7700000000004</v>
          </cell>
          <cell r="BH57">
            <v>5136.93</v>
          </cell>
          <cell r="BI57">
            <v>5896</v>
          </cell>
          <cell r="BJ57">
            <v>6094.18</v>
          </cell>
          <cell r="BK57">
            <v>6265.93</v>
          </cell>
          <cell r="BL57">
            <v>6370.42</v>
          </cell>
          <cell r="BM57">
            <v>6476.12</v>
          </cell>
          <cell r="BN57">
            <v>6671.89</v>
          </cell>
          <cell r="BO57">
            <v>6805.21</v>
          </cell>
          <cell r="BP57">
            <v>7057.43</v>
          </cell>
          <cell r="BQ57">
            <v>7247.2</v>
          </cell>
          <cell r="BR57">
            <v>7433.36</v>
          </cell>
          <cell r="BS57">
            <v>7657.96</v>
          </cell>
          <cell r="BT57">
            <v>7860.94</v>
          </cell>
          <cell r="BU57">
            <v>8184.02</v>
          </cell>
          <cell r="BV57">
            <v>8628.42</v>
          </cell>
          <cell r="BW57">
            <v>9011.56</v>
          </cell>
          <cell r="BX57">
            <v>9479.9699999999993</v>
          </cell>
          <cell r="BY57">
            <v>10094.91</v>
          </cell>
          <cell r="BZ57">
            <v>10741.08</v>
          </cell>
          <cell r="CA57">
            <v>11234.72</v>
          </cell>
          <cell r="CB57">
            <v>12063.45</v>
          </cell>
          <cell r="CC57">
            <v>12912.6</v>
          </cell>
          <cell r="CD57">
            <v>13684.88</v>
          </cell>
          <cell r="CE57">
            <v>14399.51</v>
          </cell>
          <cell r="CF57">
            <v>14804.27</v>
          </cell>
          <cell r="CG57">
            <v>15146.57</v>
          </cell>
          <cell r="CH57">
            <v>15472.06</v>
          </cell>
          <cell r="CI57">
            <v>15676.24</v>
          </cell>
          <cell r="CJ57">
            <v>15940.47</v>
          </cell>
          <cell r="CK57">
            <v>16222.72</v>
          </cell>
          <cell r="CL57">
            <v>16656.3</v>
          </cell>
          <cell r="CM57">
            <v>17358.919999999998</v>
          </cell>
          <cell r="CN57">
            <v>18534.759999999998</v>
          </cell>
          <cell r="CO57">
            <v>19422.349999999999</v>
          </cell>
          <cell r="CP57">
            <v>20233.060000000001</v>
          </cell>
          <cell r="CQ57">
            <v>21177.09</v>
          </cell>
          <cell r="CR57">
            <v>22548.71</v>
          </cell>
          <cell r="CS57">
            <v>23780.99</v>
          </cell>
          <cell r="CT57">
            <v>25299.13</v>
          </cell>
          <cell r="CU57">
            <v>26519.41</v>
          </cell>
          <cell r="CV57">
            <v>27989.51</v>
          </cell>
          <cell r="CW57">
            <v>29280.65</v>
          </cell>
        </row>
        <row r="58">
          <cell r="B58">
            <v>49</v>
          </cell>
          <cell r="C58">
            <v>49</v>
          </cell>
          <cell r="D58" t="str">
            <v>Accesorios para pretensado.</v>
          </cell>
          <cell r="E58">
            <v>11272.51</v>
          </cell>
          <cell r="F58">
            <v>11301.64</v>
          </cell>
          <cell r="G58">
            <v>11145.46</v>
          </cell>
          <cell r="H58">
            <v>11292.36</v>
          </cell>
          <cell r="I58">
            <v>11372.91</v>
          </cell>
          <cell r="J58">
            <v>11379.68</v>
          </cell>
          <cell r="K58">
            <v>11775.25</v>
          </cell>
          <cell r="L58">
            <v>11930.69</v>
          </cell>
          <cell r="M58">
            <v>12192.22</v>
          </cell>
          <cell r="N58">
            <v>12471.93</v>
          </cell>
          <cell r="O58">
            <v>13010.33</v>
          </cell>
          <cell r="P58">
            <v>15361.58</v>
          </cell>
          <cell r="Q58">
            <v>15996.76</v>
          </cell>
          <cell r="R58">
            <v>16043.94</v>
          </cell>
          <cell r="S58">
            <v>16097.61</v>
          </cell>
          <cell r="T58">
            <v>15867.45</v>
          </cell>
          <cell r="U58">
            <v>15885.34</v>
          </cell>
          <cell r="V58">
            <v>16010.59</v>
          </cell>
          <cell r="W58">
            <v>16640.080000000002</v>
          </cell>
          <cell r="X58">
            <v>16575.189999999999</v>
          </cell>
          <cell r="Y58">
            <v>16662.5</v>
          </cell>
          <cell r="Z58">
            <v>16699.91</v>
          </cell>
          <cell r="AA58">
            <v>16849.580000000002</v>
          </cell>
          <cell r="AB58">
            <v>17223.740000000002</v>
          </cell>
          <cell r="AC58">
            <v>17198.79</v>
          </cell>
          <cell r="AD58">
            <v>17760.03</v>
          </cell>
          <cell r="AE58">
            <v>17797.439999999999</v>
          </cell>
          <cell r="AF58">
            <v>17797.439999999999</v>
          </cell>
          <cell r="AG58">
            <v>18109.240000000002</v>
          </cell>
          <cell r="AH58">
            <v>18184.07</v>
          </cell>
          <cell r="AI58">
            <v>18795.2</v>
          </cell>
          <cell r="AJ58">
            <v>19169.36</v>
          </cell>
          <cell r="AK58">
            <v>19393.849999999999</v>
          </cell>
          <cell r="AL58">
            <v>19980.03</v>
          </cell>
          <cell r="AM58">
            <v>20142.169999999998</v>
          </cell>
          <cell r="AN58">
            <v>20341.72</v>
          </cell>
          <cell r="AO58">
            <v>21252.17</v>
          </cell>
          <cell r="AP58">
            <v>23122.959999999999</v>
          </cell>
          <cell r="AQ58">
            <v>23871.27</v>
          </cell>
          <cell r="AR58">
            <v>24981.279999999999</v>
          </cell>
          <cell r="AS58">
            <v>29820.38</v>
          </cell>
          <cell r="AT58">
            <v>32813.65</v>
          </cell>
          <cell r="AU58">
            <v>34347.699999999997</v>
          </cell>
          <cell r="AV58">
            <v>35520.06</v>
          </cell>
          <cell r="AW58">
            <v>44936.36</v>
          </cell>
          <cell r="AX58">
            <v>46295.8</v>
          </cell>
          <cell r="AY58">
            <v>45996.480000000003</v>
          </cell>
          <cell r="AZ58">
            <v>46757.27</v>
          </cell>
          <cell r="BA58">
            <v>46869.51</v>
          </cell>
          <cell r="BB58">
            <v>46682.43</v>
          </cell>
          <cell r="BC58">
            <v>48416.03</v>
          </cell>
          <cell r="BD58">
            <v>51134.91</v>
          </cell>
          <cell r="BE58">
            <v>52481.88</v>
          </cell>
          <cell r="BF58">
            <v>52905.93</v>
          </cell>
          <cell r="BG58">
            <v>52494.35</v>
          </cell>
          <cell r="BH58">
            <v>64966.28</v>
          </cell>
          <cell r="BI58">
            <v>66637.52</v>
          </cell>
          <cell r="BJ58">
            <v>66924.38</v>
          </cell>
          <cell r="BK58">
            <v>71177.3</v>
          </cell>
          <cell r="BL58">
            <v>71825.84</v>
          </cell>
          <cell r="BM58">
            <v>72736.3</v>
          </cell>
          <cell r="BN58">
            <v>73035.62</v>
          </cell>
          <cell r="BO58">
            <v>73048.09</v>
          </cell>
          <cell r="BP58">
            <v>76228.44</v>
          </cell>
          <cell r="BQ58">
            <v>79558.44</v>
          </cell>
          <cell r="BR58">
            <v>81865.75</v>
          </cell>
          <cell r="BS58">
            <v>86118.68</v>
          </cell>
          <cell r="BT58">
            <v>93377.34</v>
          </cell>
          <cell r="BU58">
            <v>97069.03</v>
          </cell>
          <cell r="BV58">
            <v>112883.44</v>
          </cell>
          <cell r="BW58">
            <v>128872.45</v>
          </cell>
          <cell r="BX58">
            <v>138750.22</v>
          </cell>
          <cell r="BY58">
            <v>156772.16</v>
          </cell>
          <cell r="BZ58">
            <v>161212.17000000001</v>
          </cell>
          <cell r="CA58">
            <v>166861.95000000001</v>
          </cell>
          <cell r="CB58">
            <v>169468.58</v>
          </cell>
          <cell r="CC58">
            <v>175717.02</v>
          </cell>
          <cell r="CD58">
            <v>184123.1</v>
          </cell>
          <cell r="CE58">
            <v>189959.97</v>
          </cell>
          <cell r="CF58">
            <v>197343.35</v>
          </cell>
          <cell r="CG58">
            <v>204177.97</v>
          </cell>
          <cell r="CH58">
            <v>206410.44</v>
          </cell>
          <cell r="CI58">
            <v>210264.27</v>
          </cell>
          <cell r="CJ58">
            <v>212696.29</v>
          </cell>
          <cell r="CK58">
            <v>217847.2</v>
          </cell>
          <cell r="CL58">
            <v>226340.59</v>
          </cell>
          <cell r="CM58">
            <v>230019.8</v>
          </cell>
          <cell r="CN58">
            <v>243589.26</v>
          </cell>
          <cell r="CO58">
            <v>248540.62</v>
          </cell>
          <cell r="CP58">
            <v>259017.04</v>
          </cell>
          <cell r="CQ58">
            <v>283524.38</v>
          </cell>
          <cell r="CR58">
            <v>307919.48</v>
          </cell>
          <cell r="CS58">
            <v>316512.64000000001</v>
          </cell>
          <cell r="CT58">
            <v>331466.48</v>
          </cell>
          <cell r="CU58">
            <v>353678.99</v>
          </cell>
          <cell r="CV58">
            <v>370329.02</v>
          </cell>
          <cell r="CW58">
            <v>394736.58</v>
          </cell>
        </row>
        <row r="59">
          <cell r="B59">
            <v>50</v>
          </cell>
          <cell r="C59">
            <v>50</v>
          </cell>
          <cell r="D59" t="str">
            <v>Anclajes.</v>
          </cell>
          <cell r="E59">
            <v>11272.51</v>
          </cell>
          <cell r="F59">
            <v>11301.64</v>
          </cell>
          <cell r="G59">
            <v>11145.46</v>
          </cell>
          <cell r="H59">
            <v>11292.36</v>
          </cell>
          <cell r="I59">
            <v>11372.91</v>
          </cell>
          <cell r="J59">
            <v>11379.68</v>
          </cell>
          <cell r="K59">
            <v>11775.25</v>
          </cell>
          <cell r="L59">
            <v>11930.69</v>
          </cell>
          <cell r="M59">
            <v>12192.22</v>
          </cell>
          <cell r="N59">
            <v>12471.93</v>
          </cell>
          <cell r="O59">
            <v>13010.33</v>
          </cell>
          <cell r="P59">
            <v>15361.58</v>
          </cell>
          <cell r="Q59">
            <v>15996.76</v>
          </cell>
          <cell r="R59">
            <v>16043.94</v>
          </cell>
          <cell r="S59">
            <v>16097.61</v>
          </cell>
          <cell r="T59">
            <v>15867.45</v>
          </cell>
          <cell r="U59">
            <v>15885.34</v>
          </cell>
          <cell r="V59">
            <v>16010.59</v>
          </cell>
          <cell r="W59">
            <v>16640.080000000002</v>
          </cell>
          <cell r="X59">
            <v>16575.189999999999</v>
          </cell>
          <cell r="Y59">
            <v>16662.5</v>
          </cell>
          <cell r="Z59">
            <v>16699.91</v>
          </cell>
          <cell r="AA59">
            <v>16849.580000000002</v>
          </cell>
          <cell r="AB59">
            <v>17223.740000000002</v>
          </cell>
          <cell r="AC59">
            <v>17198.79</v>
          </cell>
          <cell r="AD59">
            <v>17760.03</v>
          </cell>
          <cell r="AE59">
            <v>17797.439999999999</v>
          </cell>
          <cell r="AF59">
            <v>17797.439999999999</v>
          </cell>
          <cell r="AG59">
            <v>18109.240000000002</v>
          </cell>
          <cell r="AH59">
            <v>18184.07</v>
          </cell>
          <cell r="AI59">
            <v>18795.2</v>
          </cell>
          <cell r="AJ59">
            <v>19169.36</v>
          </cell>
          <cell r="AK59">
            <v>19393.849999999999</v>
          </cell>
          <cell r="AL59">
            <v>19980.03</v>
          </cell>
          <cell r="AM59">
            <v>20142.169999999998</v>
          </cell>
          <cell r="AN59">
            <v>20341.72</v>
          </cell>
          <cell r="AO59">
            <v>21252.17</v>
          </cell>
          <cell r="AP59">
            <v>23122.959999999999</v>
          </cell>
          <cell r="AQ59">
            <v>23871.27</v>
          </cell>
          <cell r="AR59">
            <v>24981.279999999999</v>
          </cell>
          <cell r="AS59">
            <v>29820.38</v>
          </cell>
          <cell r="AT59">
            <v>32813.65</v>
          </cell>
          <cell r="AU59">
            <v>34347.699999999997</v>
          </cell>
          <cell r="AV59">
            <v>35520.06</v>
          </cell>
          <cell r="AW59">
            <v>44936.36</v>
          </cell>
          <cell r="AX59">
            <v>46295.8</v>
          </cell>
          <cell r="AY59">
            <v>45996.480000000003</v>
          </cell>
          <cell r="AZ59">
            <v>46757.27</v>
          </cell>
          <cell r="BA59">
            <v>46869.51</v>
          </cell>
          <cell r="BB59">
            <v>46682.43</v>
          </cell>
          <cell r="BC59">
            <v>48416.03</v>
          </cell>
          <cell r="BD59">
            <v>51134.91</v>
          </cell>
          <cell r="BE59">
            <v>52481.88</v>
          </cell>
          <cell r="BF59">
            <v>52905.93</v>
          </cell>
          <cell r="BG59">
            <v>52494.35</v>
          </cell>
          <cell r="BH59">
            <v>64966.28</v>
          </cell>
          <cell r="BI59">
            <v>66637.52</v>
          </cell>
          <cell r="BJ59">
            <v>66924.38</v>
          </cell>
          <cell r="BK59">
            <v>71177.3</v>
          </cell>
          <cell r="BL59">
            <v>71825.84</v>
          </cell>
          <cell r="BM59">
            <v>72736.3</v>
          </cell>
          <cell r="BN59">
            <v>73035.62</v>
          </cell>
          <cell r="BO59">
            <v>73048.09</v>
          </cell>
          <cell r="BP59">
            <v>76228.44</v>
          </cell>
          <cell r="BQ59">
            <v>79558.44</v>
          </cell>
          <cell r="BR59">
            <v>81865.75</v>
          </cell>
          <cell r="BS59">
            <v>86118.68</v>
          </cell>
          <cell r="BT59">
            <v>93377.34</v>
          </cell>
          <cell r="BU59">
            <v>97069.03</v>
          </cell>
          <cell r="BV59">
            <v>112883.44</v>
          </cell>
          <cell r="BW59">
            <v>128872.45</v>
          </cell>
          <cell r="BX59">
            <v>138750.22</v>
          </cell>
          <cell r="BY59">
            <v>156772.16</v>
          </cell>
          <cell r="BZ59">
            <v>161212.17000000001</v>
          </cell>
          <cell r="CA59">
            <v>166861.95000000001</v>
          </cell>
          <cell r="CB59">
            <v>169468.58</v>
          </cell>
          <cell r="CC59">
            <v>175717.02</v>
          </cell>
          <cell r="CD59">
            <v>184123.1</v>
          </cell>
          <cell r="CE59">
            <v>189959.97</v>
          </cell>
          <cell r="CF59">
            <v>197343.35</v>
          </cell>
          <cell r="CG59">
            <v>204177.97</v>
          </cell>
          <cell r="CH59">
            <v>206410.44</v>
          </cell>
          <cell r="CI59">
            <v>210264.27</v>
          </cell>
          <cell r="CJ59">
            <v>212696.29</v>
          </cell>
          <cell r="CK59">
            <v>217847.2</v>
          </cell>
          <cell r="CL59">
            <v>226340.59</v>
          </cell>
          <cell r="CM59">
            <v>230019.8</v>
          </cell>
          <cell r="CN59">
            <v>243589.26</v>
          </cell>
          <cell r="CO59">
            <v>248540.62</v>
          </cell>
          <cell r="CP59">
            <v>259017.04</v>
          </cell>
          <cell r="CQ59">
            <v>283524.38</v>
          </cell>
          <cell r="CR59">
            <v>307919.48</v>
          </cell>
          <cell r="CS59">
            <v>316512.64000000001</v>
          </cell>
          <cell r="CT59">
            <v>331466.48</v>
          </cell>
          <cell r="CU59">
            <v>353678.99</v>
          </cell>
          <cell r="CV59">
            <v>370329.02</v>
          </cell>
          <cell r="CW59">
            <v>394736.58</v>
          </cell>
        </row>
        <row r="60">
          <cell r="B60">
            <v>51</v>
          </cell>
          <cell r="C60">
            <v>51</v>
          </cell>
          <cell r="D60" t="str">
            <v>Topes antisísmicos.</v>
          </cell>
          <cell r="E60">
            <v>861.4</v>
          </cell>
          <cell r="F60">
            <v>867.17</v>
          </cell>
          <cell r="G60">
            <v>879.78</v>
          </cell>
          <cell r="H60">
            <v>881.07</v>
          </cell>
          <cell r="I60">
            <v>893.27</v>
          </cell>
          <cell r="J60">
            <v>910.16</v>
          </cell>
          <cell r="K60">
            <v>915.34</v>
          </cell>
          <cell r="L60">
            <v>930.41</v>
          </cell>
          <cell r="M60">
            <v>944.93</v>
          </cell>
          <cell r="N60">
            <v>958.8</v>
          </cell>
          <cell r="O60">
            <v>977.98</v>
          </cell>
          <cell r="P60">
            <v>1046.43</v>
          </cell>
          <cell r="Q60">
            <v>1109.22</v>
          </cell>
          <cell r="R60">
            <v>1142.5</v>
          </cell>
          <cell r="S60">
            <v>1165.3499999999999</v>
          </cell>
          <cell r="T60">
            <v>1188.6500000000001</v>
          </cell>
          <cell r="U60">
            <v>1212.43</v>
          </cell>
          <cell r="V60">
            <v>1224.55</v>
          </cell>
          <cell r="W60">
            <v>1249.04</v>
          </cell>
          <cell r="X60">
            <v>1260.28</v>
          </cell>
          <cell r="Y60">
            <v>1275.4000000000001</v>
          </cell>
          <cell r="Z60">
            <v>1294.53</v>
          </cell>
          <cell r="AA60">
            <v>1319.13</v>
          </cell>
          <cell r="AB60">
            <v>1336.28</v>
          </cell>
          <cell r="AC60">
            <v>1361.67</v>
          </cell>
          <cell r="AD60">
            <v>1384.82</v>
          </cell>
          <cell r="AE60">
            <v>1412.52</v>
          </cell>
          <cell r="AF60">
            <v>1426.65</v>
          </cell>
          <cell r="AG60">
            <v>1452.33</v>
          </cell>
          <cell r="AH60">
            <v>1468.31</v>
          </cell>
          <cell r="AI60">
            <v>1496.21</v>
          </cell>
          <cell r="AJ60">
            <v>1529.13</v>
          </cell>
          <cell r="AK60">
            <v>1558.18</v>
          </cell>
          <cell r="AL60">
            <v>1583.11</v>
          </cell>
          <cell r="AM60">
            <v>1606.86</v>
          </cell>
          <cell r="AN60">
            <v>1632.57</v>
          </cell>
          <cell r="AO60">
            <v>1671.75</v>
          </cell>
          <cell r="AP60">
            <v>1718.56</v>
          </cell>
          <cell r="AQ60">
            <v>1761.52</v>
          </cell>
          <cell r="AR60">
            <v>1791.47</v>
          </cell>
          <cell r="AS60">
            <v>1902.54</v>
          </cell>
          <cell r="AT60">
            <v>2009.08</v>
          </cell>
          <cell r="AU60">
            <v>2089.44</v>
          </cell>
          <cell r="AV60">
            <v>2154.21</v>
          </cell>
          <cell r="AW60">
            <v>2457.9499999999998</v>
          </cell>
          <cell r="AX60">
            <v>2556.27</v>
          </cell>
          <cell r="AY60">
            <v>2594.61</v>
          </cell>
          <cell r="AZ60">
            <v>2636.12</v>
          </cell>
          <cell r="BA60">
            <v>2667.75</v>
          </cell>
          <cell r="BB60">
            <v>2713.1</v>
          </cell>
          <cell r="BC60">
            <v>2775.5</v>
          </cell>
          <cell r="BD60">
            <v>2892.07</v>
          </cell>
          <cell r="BE60">
            <v>2952.8</v>
          </cell>
          <cell r="BF60">
            <v>3026.62</v>
          </cell>
          <cell r="BG60">
            <v>3053.86</v>
          </cell>
          <cell r="BH60">
            <v>3481.4</v>
          </cell>
          <cell r="BI60">
            <v>3638.06</v>
          </cell>
          <cell r="BJ60">
            <v>3710.82</v>
          </cell>
          <cell r="BK60">
            <v>3877.81</v>
          </cell>
          <cell r="BL60">
            <v>3970.88</v>
          </cell>
          <cell r="BM60">
            <v>4042.36</v>
          </cell>
          <cell r="BN60">
            <v>4098.95</v>
          </cell>
          <cell r="BO60">
            <v>4148.1400000000003</v>
          </cell>
          <cell r="BP60">
            <v>4239.3999999999996</v>
          </cell>
          <cell r="BQ60">
            <v>4353.8599999999997</v>
          </cell>
          <cell r="BR60">
            <v>4536.72</v>
          </cell>
          <cell r="BS60">
            <v>4763.5600000000004</v>
          </cell>
          <cell r="BT60">
            <v>5025.5600000000004</v>
          </cell>
          <cell r="BU60">
            <v>5306.99</v>
          </cell>
          <cell r="BV60">
            <v>5720.94</v>
          </cell>
          <cell r="BW60">
            <v>6150.01</v>
          </cell>
          <cell r="BX60">
            <v>6531.31</v>
          </cell>
          <cell r="BY60">
            <v>6916.66</v>
          </cell>
          <cell r="BZ60">
            <v>7234.83</v>
          </cell>
          <cell r="CA60">
            <v>7524.22</v>
          </cell>
          <cell r="CB60">
            <v>7832.71</v>
          </cell>
          <cell r="CC60">
            <v>8153.85</v>
          </cell>
          <cell r="CD60">
            <v>8447.39</v>
          </cell>
          <cell r="CE60">
            <v>8683.92</v>
          </cell>
          <cell r="CF60">
            <v>8970.49</v>
          </cell>
          <cell r="CG60">
            <v>9203.7199999999993</v>
          </cell>
          <cell r="CH60">
            <v>9525.85</v>
          </cell>
          <cell r="CI60">
            <v>9897.36</v>
          </cell>
          <cell r="CJ60">
            <v>10144.790000000001</v>
          </cell>
          <cell r="CK60">
            <v>10499.86</v>
          </cell>
          <cell r="CL60">
            <v>10867.36</v>
          </cell>
          <cell r="CM60">
            <v>11302.05</v>
          </cell>
          <cell r="CN60">
            <v>11810.64</v>
          </cell>
          <cell r="CO60">
            <v>12330.31</v>
          </cell>
          <cell r="CP60">
            <v>12971.49</v>
          </cell>
          <cell r="CQ60">
            <v>14566.98</v>
          </cell>
          <cell r="CR60">
            <v>15863.44</v>
          </cell>
          <cell r="CS60">
            <v>16799.38</v>
          </cell>
          <cell r="CT60">
            <v>17790.54</v>
          </cell>
          <cell r="CU60">
            <v>18786.810000000001</v>
          </cell>
          <cell r="CV60">
            <v>19707.36</v>
          </cell>
          <cell r="CW60">
            <v>20810.97</v>
          </cell>
        </row>
        <row r="61">
          <cell r="B61">
            <v>52</v>
          </cell>
          <cell r="C61">
            <v>52</v>
          </cell>
          <cell r="D61" t="str">
            <v>Caños de PVC.</v>
          </cell>
          <cell r="E61">
            <v>1233.0999999999999</v>
          </cell>
          <cell r="F61">
            <v>1233.5</v>
          </cell>
          <cell r="G61">
            <v>1246.2</v>
          </cell>
          <cell r="H61">
            <v>1255.9000000000001</v>
          </cell>
          <cell r="I61">
            <v>1262.5</v>
          </cell>
          <cell r="J61">
            <v>1295.2</v>
          </cell>
          <cell r="K61">
            <v>1351.4</v>
          </cell>
          <cell r="L61">
            <v>1370.6</v>
          </cell>
          <cell r="M61">
            <v>1392.2</v>
          </cell>
          <cell r="N61">
            <v>1400.4</v>
          </cell>
          <cell r="O61">
            <v>1455.3</v>
          </cell>
          <cell r="P61">
            <v>1577.7</v>
          </cell>
          <cell r="Q61">
            <v>1714.6</v>
          </cell>
          <cell r="R61">
            <v>1776.3</v>
          </cell>
          <cell r="S61">
            <v>1904.4</v>
          </cell>
          <cell r="T61">
            <v>1960.4</v>
          </cell>
          <cell r="U61">
            <v>1982.1</v>
          </cell>
          <cell r="V61">
            <v>1990.9</v>
          </cell>
          <cell r="W61">
            <v>1996.4</v>
          </cell>
          <cell r="X61">
            <v>2012.37</v>
          </cell>
          <cell r="Y61">
            <v>2009.57</v>
          </cell>
          <cell r="Z61">
            <v>2036.18</v>
          </cell>
          <cell r="AA61">
            <v>2036.18</v>
          </cell>
          <cell r="AB61">
            <v>2068.39</v>
          </cell>
          <cell r="AC61">
            <v>2069.79</v>
          </cell>
          <cell r="AD61">
            <v>2075.39</v>
          </cell>
          <cell r="AE61">
            <v>2117.4</v>
          </cell>
          <cell r="AF61">
            <v>2152.41</v>
          </cell>
          <cell r="AG61">
            <v>2190.23</v>
          </cell>
          <cell r="AH61">
            <v>2188.83</v>
          </cell>
          <cell r="AI61">
            <v>2267.25</v>
          </cell>
          <cell r="AJ61">
            <v>2295.2600000000002</v>
          </cell>
          <cell r="AK61">
            <v>2359.67</v>
          </cell>
          <cell r="AL61">
            <v>2380.6799999999998</v>
          </cell>
          <cell r="AM61">
            <v>2422.69</v>
          </cell>
          <cell r="AN61">
            <v>2443.6999999999998</v>
          </cell>
          <cell r="AO61">
            <v>2513.7199999999998</v>
          </cell>
          <cell r="AP61">
            <v>2548.73</v>
          </cell>
          <cell r="AQ61">
            <v>2627.15</v>
          </cell>
          <cell r="AR61">
            <v>2676.16</v>
          </cell>
          <cell r="AS61">
            <v>2883.42</v>
          </cell>
          <cell r="AT61">
            <v>3101.89</v>
          </cell>
          <cell r="AU61">
            <v>3302.14</v>
          </cell>
          <cell r="AV61">
            <v>3398.77</v>
          </cell>
          <cell r="AW61">
            <v>4152.1899999999996</v>
          </cell>
          <cell r="AX61">
            <v>4421.0600000000004</v>
          </cell>
          <cell r="AY61">
            <v>4465.88</v>
          </cell>
          <cell r="AZ61">
            <v>4535.8999999999996</v>
          </cell>
          <cell r="BA61">
            <v>4510.6899999999996</v>
          </cell>
          <cell r="BB61">
            <v>4601.71</v>
          </cell>
          <cell r="BC61">
            <v>4698.34</v>
          </cell>
          <cell r="BD61">
            <v>4835.58</v>
          </cell>
          <cell r="BE61">
            <v>4873.3900000000003</v>
          </cell>
          <cell r="BF61">
            <v>4968.62</v>
          </cell>
          <cell r="BG61">
            <v>4984.0200000000004</v>
          </cell>
          <cell r="BH61">
            <v>5933.49</v>
          </cell>
          <cell r="BI61">
            <v>6128.15</v>
          </cell>
          <cell r="BJ61">
            <v>6238.78</v>
          </cell>
          <cell r="BK61">
            <v>6415.23</v>
          </cell>
          <cell r="BL61">
            <v>6552.47</v>
          </cell>
          <cell r="BM61">
            <v>6608.49</v>
          </cell>
          <cell r="BN61">
            <v>6681.31</v>
          </cell>
          <cell r="BO61">
            <v>6761.13</v>
          </cell>
          <cell r="BP61">
            <v>6856.36</v>
          </cell>
          <cell r="BQ61">
            <v>6964.19</v>
          </cell>
          <cell r="BR61">
            <v>7406.72</v>
          </cell>
          <cell r="BS61">
            <v>7566.36</v>
          </cell>
          <cell r="BT61">
            <v>7986.48</v>
          </cell>
          <cell r="BU61">
            <v>8581.65</v>
          </cell>
          <cell r="BV61">
            <v>9944.24</v>
          </cell>
          <cell r="BW61">
            <v>11053.36</v>
          </cell>
          <cell r="BX61">
            <v>11509.89</v>
          </cell>
          <cell r="BY61">
            <v>12595.2</v>
          </cell>
          <cell r="BZ61">
            <v>13732.32</v>
          </cell>
          <cell r="CA61">
            <v>14169.25</v>
          </cell>
          <cell r="CB61">
            <v>15254.56</v>
          </cell>
          <cell r="CC61">
            <v>15831.52</v>
          </cell>
          <cell r="CD61">
            <v>16405.689999999999</v>
          </cell>
          <cell r="CE61">
            <v>16944.84</v>
          </cell>
          <cell r="CF61">
            <v>17240.32</v>
          </cell>
          <cell r="CG61">
            <v>17751.47</v>
          </cell>
          <cell r="CH61">
            <v>18622.52</v>
          </cell>
          <cell r="CI61">
            <v>19681.22</v>
          </cell>
          <cell r="CJ61">
            <v>20325.41</v>
          </cell>
          <cell r="CK61">
            <v>20633.490000000002</v>
          </cell>
          <cell r="CL61">
            <v>20903.77</v>
          </cell>
          <cell r="CM61">
            <v>22224.35</v>
          </cell>
          <cell r="CN61">
            <v>22837.72</v>
          </cell>
          <cell r="CO61">
            <v>23788.59</v>
          </cell>
          <cell r="CP61">
            <v>24565.82</v>
          </cell>
          <cell r="CQ61">
            <v>27387.62</v>
          </cell>
          <cell r="CR61">
            <v>28341.3</v>
          </cell>
          <cell r="CS61">
            <v>29439.21</v>
          </cell>
          <cell r="CT61">
            <v>30530.12</v>
          </cell>
          <cell r="CU61">
            <v>31852.1</v>
          </cell>
          <cell r="CV61">
            <v>33274.9</v>
          </cell>
          <cell r="CW61">
            <v>35906.26</v>
          </cell>
        </row>
        <row r="62">
          <cell r="B62">
            <v>53</v>
          </cell>
          <cell r="C62">
            <v>53</v>
          </cell>
          <cell r="D62" t="str">
            <v>Balasto.(FF.CC.)</v>
          </cell>
          <cell r="E62">
            <v>745.29</v>
          </cell>
          <cell r="F62">
            <v>756.45</v>
          </cell>
          <cell r="G62">
            <v>767.86</v>
          </cell>
          <cell r="H62">
            <v>778.38</v>
          </cell>
          <cell r="I62">
            <v>784.36</v>
          </cell>
          <cell r="J62">
            <v>801.96</v>
          </cell>
          <cell r="K62">
            <v>808.25</v>
          </cell>
          <cell r="L62">
            <v>834.56</v>
          </cell>
          <cell r="M62">
            <v>841.16</v>
          </cell>
          <cell r="N62">
            <v>867.62</v>
          </cell>
          <cell r="O62">
            <v>885.26</v>
          </cell>
          <cell r="P62">
            <v>946.58</v>
          </cell>
          <cell r="Q62">
            <v>1030.51</v>
          </cell>
          <cell r="R62">
            <v>1063.26</v>
          </cell>
          <cell r="S62">
            <v>1067.3599999999999</v>
          </cell>
          <cell r="T62">
            <v>1188.33</v>
          </cell>
          <cell r="U62">
            <v>1208.02</v>
          </cell>
          <cell r="V62">
            <v>1208.02</v>
          </cell>
          <cell r="W62">
            <v>1208.02</v>
          </cell>
          <cell r="X62">
            <v>1207.8399999999999</v>
          </cell>
          <cell r="Y62">
            <v>1207.8399999999999</v>
          </cell>
          <cell r="Z62">
            <v>1223.93</v>
          </cell>
          <cell r="AA62">
            <v>1223.93</v>
          </cell>
          <cell r="AB62">
            <v>1240.97</v>
          </cell>
          <cell r="AC62">
            <v>1245.7</v>
          </cell>
          <cell r="AD62">
            <v>1289.25</v>
          </cell>
          <cell r="AE62">
            <v>1293.98</v>
          </cell>
          <cell r="AF62">
            <v>1312.91</v>
          </cell>
          <cell r="AG62">
            <v>1329.95</v>
          </cell>
          <cell r="AH62">
            <v>1350.78</v>
          </cell>
          <cell r="AI62">
            <v>1355.51</v>
          </cell>
          <cell r="AJ62">
            <v>1371.6</v>
          </cell>
          <cell r="AK62">
            <v>1393.37</v>
          </cell>
          <cell r="AL62">
            <v>1402.84</v>
          </cell>
          <cell r="AM62">
            <v>1451.11</v>
          </cell>
          <cell r="AN62">
            <v>1456.79</v>
          </cell>
          <cell r="AO62">
            <v>1494.66</v>
          </cell>
          <cell r="AP62">
            <v>1544.83</v>
          </cell>
          <cell r="AQ62">
            <v>1573.22</v>
          </cell>
          <cell r="AR62">
            <v>1582.69</v>
          </cell>
          <cell r="AS62">
            <v>1609.19</v>
          </cell>
          <cell r="AT62">
            <v>1719</v>
          </cell>
          <cell r="AU62">
            <v>1746.45</v>
          </cell>
          <cell r="AV62">
            <v>1756.86</v>
          </cell>
          <cell r="AW62">
            <v>2019.06</v>
          </cell>
          <cell r="AX62">
            <v>2048.41</v>
          </cell>
          <cell r="AY62">
            <v>2081.54</v>
          </cell>
          <cell r="AZ62">
            <v>2092.9</v>
          </cell>
          <cell r="BA62">
            <v>2119.4</v>
          </cell>
          <cell r="BB62">
            <v>2189.4499999999998</v>
          </cell>
          <cell r="BC62">
            <v>2201.75</v>
          </cell>
          <cell r="BD62">
            <v>2260.44</v>
          </cell>
          <cell r="BE62">
            <v>2295.4699999999998</v>
          </cell>
          <cell r="BF62">
            <v>2485.73</v>
          </cell>
          <cell r="BG62">
            <v>2547.2600000000002</v>
          </cell>
          <cell r="BH62">
            <v>2571.87</v>
          </cell>
          <cell r="BI62">
            <v>2802.84</v>
          </cell>
          <cell r="BJ62">
            <v>2872.88</v>
          </cell>
          <cell r="BK62">
            <v>2968.49</v>
          </cell>
          <cell r="BL62">
            <v>2950.5</v>
          </cell>
          <cell r="BM62">
            <v>3019.6</v>
          </cell>
          <cell r="BN62">
            <v>3065.04</v>
          </cell>
          <cell r="BO62">
            <v>3121.83</v>
          </cell>
          <cell r="BP62">
            <v>3456.93</v>
          </cell>
          <cell r="BQ62">
            <v>3494.79</v>
          </cell>
          <cell r="BR62">
            <v>3548.74</v>
          </cell>
          <cell r="BS62">
            <v>3646.24</v>
          </cell>
          <cell r="BT62">
            <v>3701.14</v>
          </cell>
          <cell r="BU62">
            <v>3739.95</v>
          </cell>
          <cell r="BV62">
            <v>3779.71</v>
          </cell>
          <cell r="BW62">
            <v>4265.3100000000004</v>
          </cell>
          <cell r="BX62">
            <v>4365.6499999999996</v>
          </cell>
          <cell r="BY62">
            <v>4451.79</v>
          </cell>
          <cell r="BZ62">
            <v>4869.2299999999996</v>
          </cell>
          <cell r="CA62">
            <v>5076.53</v>
          </cell>
          <cell r="CB62">
            <v>5141.84</v>
          </cell>
          <cell r="CC62">
            <v>5252.6</v>
          </cell>
          <cell r="CD62">
            <v>5327.38</v>
          </cell>
          <cell r="CE62">
            <v>5762.8</v>
          </cell>
          <cell r="CF62">
            <v>5863.14</v>
          </cell>
          <cell r="CG62">
            <v>5968.21</v>
          </cell>
          <cell r="CH62">
            <v>6228.52</v>
          </cell>
          <cell r="CI62">
            <v>6339.27</v>
          </cell>
          <cell r="CJ62">
            <v>6420.68</v>
          </cell>
          <cell r="CK62">
            <v>6696.14</v>
          </cell>
          <cell r="CL62">
            <v>7147.66</v>
          </cell>
          <cell r="CM62">
            <v>7512.09</v>
          </cell>
          <cell r="CN62">
            <v>7627.57</v>
          </cell>
          <cell r="CO62">
            <v>8305.33</v>
          </cell>
          <cell r="CP62">
            <v>8789.98</v>
          </cell>
          <cell r="CQ62">
            <v>9505.6</v>
          </cell>
          <cell r="CR62">
            <v>10048.94</v>
          </cell>
          <cell r="CS62">
            <v>10846.91</v>
          </cell>
          <cell r="CT62">
            <v>11284.23</v>
          </cell>
          <cell r="CU62">
            <v>12263</v>
          </cell>
          <cell r="CV62">
            <v>13281.52</v>
          </cell>
          <cell r="CW62">
            <v>13738.72</v>
          </cell>
        </row>
        <row r="63">
          <cell r="B63">
            <v>54</v>
          </cell>
          <cell r="C63">
            <v>54</v>
          </cell>
          <cell r="D63" t="str">
            <v>Durmientes.</v>
          </cell>
          <cell r="E63">
            <v>970.01</v>
          </cell>
          <cell r="F63">
            <v>980.37</v>
          </cell>
          <cell r="G63">
            <v>1003.59</v>
          </cell>
          <cell r="H63">
            <v>1008.28</v>
          </cell>
          <cell r="I63">
            <v>1047.3</v>
          </cell>
          <cell r="J63">
            <v>1062.69</v>
          </cell>
          <cell r="K63">
            <v>1077.78</v>
          </cell>
          <cell r="L63">
            <v>1093.07</v>
          </cell>
          <cell r="M63">
            <v>1137.46</v>
          </cell>
          <cell r="N63">
            <v>1145.5</v>
          </cell>
          <cell r="O63">
            <v>1168.4100000000001</v>
          </cell>
          <cell r="P63">
            <v>1250.2</v>
          </cell>
          <cell r="Q63">
            <v>1325.21</v>
          </cell>
          <cell r="R63">
            <v>1364.97</v>
          </cell>
          <cell r="S63">
            <v>1392.27</v>
          </cell>
          <cell r="T63">
            <v>1420.12</v>
          </cell>
          <cell r="U63">
            <v>1448.52</v>
          </cell>
          <cell r="V63">
            <v>1463.01</v>
          </cell>
          <cell r="W63">
            <v>1492.27</v>
          </cell>
          <cell r="X63">
            <v>1503.57</v>
          </cell>
          <cell r="Y63">
            <v>1521.61</v>
          </cell>
          <cell r="Z63">
            <v>1544.43</v>
          </cell>
          <cell r="AA63">
            <v>1573.77</v>
          </cell>
          <cell r="AB63">
            <v>1594.23</v>
          </cell>
          <cell r="AC63">
            <v>1624.52</v>
          </cell>
          <cell r="AD63">
            <v>1652.14</v>
          </cell>
          <cell r="AE63">
            <v>1685.18</v>
          </cell>
          <cell r="AF63">
            <v>1702.03</v>
          </cell>
          <cell r="AG63">
            <v>1732.67</v>
          </cell>
          <cell r="AH63">
            <v>1751.73</v>
          </cell>
          <cell r="AI63">
            <v>1785.01</v>
          </cell>
          <cell r="AJ63">
            <v>1824.28</v>
          </cell>
          <cell r="AK63">
            <v>1858.94</v>
          </cell>
          <cell r="AL63">
            <v>1888.68</v>
          </cell>
          <cell r="AM63">
            <v>1917.01</v>
          </cell>
          <cell r="AN63">
            <v>1947.68</v>
          </cell>
          <cell r="AO63">
            <v>1994.42</v>
          </cell>
          <cell r="AP63">
            <v>2050.2600000000002</v>
          </cell>
          <cell r="AQ63">
            <v>2101.52</v>
          </cell>
          <cell r="AR63">
            <v>2137.25</v>
          </cell>
          <cell r="AS63">
            <v>2269.7600000000002</v>
          </cell>
          <cell r="AT63">
            <v>2396.87</v>
          </cell>
          <cell r="AU63">
            <v>2492.7399999999998</v>
          </cell>
          <cell r="AV63">
            <v>2570.0100000000002</v>
          </cell>
          <cell r="AW63">
            <v>2932.38</v>
          </cell>
          <cell r="AX63">
            <v>3049.68</v>
          </cell>
          <cell r="AY63">
            <v>3095.43</v>
          </cell>
          <cell r="AZ63">
            <v>3144.96</v>
          </cell>
          <cell r="BA63">
            <v>3182.7</v>
          </cell>
          <cell r="BB63">
            <v>3236.81</v>
          </cell>
          <cell r="BC63">
            <v>3311.26</v>
          </cell>
          <cell r="BD63">
            <v>3450.33</v>
          </cell>
          <cell r="BE63">
            <v>3522.79</v>
          </cell>
          <cell r="BF63">
            <v>3610.86</v>
          </cell>
          <cell r="BG63">
            <v>3643.36</v>
          </cell>
          <cell r="BH63">
            <v>4153.43</v>
          </cell>
          <cell r="BI63">
            <v>4340.33</v>
          </cell>
          <cell r="BJ63">
            <v>4427.1400000000003</v>
          </cell>
          <cell r="BK63">
            <v>4626.3599999999997</v>
          </cell>
          <cell r="BL63">
            <v>4737.3900000000003</v>
          </cell>
          <cell r="BM63">
            <v>4822.66</v>
          </cell>
          <cell r="BN63">
            <v>4890.18</v>
          </cell>
          <cell r="BO63">
            <v>4948.8599999999997</v>
          </cell>
          <cell r="BP63">
            <v>5057.7299999999996</v>
          </cell>
          <cell r="BQ63">
            <v>5194.29</v>
          </cell>
          <cell r="BR63">
            <v>5412.45</v>
          </cell>
          <cell r="BS63">
            <v>5683.07</v>
          </cell>
          <cell r="BT63">
            <v>5995.64</v>
          </cell>
          <cell r="BU63">
            <v>6331.4</v>
          </cell>
          <cell r="BV63">
            <v>6825.25</v>
          </cell>
          <cell r="BW63">
            <v>7337.14</v>
          </cell>
          <cell r="BX63">
            <v>7792.04</v>
          </cell>
          <cell r="BY63">
            <v>8251.77</v>
          </cell>
          <cell r="BZ63">
            <v>8631.35</v>
          </cell>
          <cell r="CA63">
            <v>8976.6</v>
          </cell>
          <cell r="CB63">
            <v>9344.64</v>
          </cell>
          <cell r="CC63">
            <v>9727.77</v>
          </cell>
          <cell r="CD63">
            <v>10077.969999999999</v>
          </cell>
          <cell r="CE63">
            <v>10360.15</v>
          </cell>
          <cell r="CF63">
            <v>10702.03</v>
          </cell>
          <cell r="CG63">
            <v>10980.28</v>
          </cell>
          <cell r="CH63">
            <v>11364.59</v>
          </cell>
          <cell r="CI63">
            <v>11807.81</v>
          </cell>
          <cell r="CJ63">
            <v>12103.01</v>
          </cell>
          <cell r="CK63">
            <v>12526.62</v>
          </cell>
          <cell r="CL63">
            <v>12965.05</v>
          </cell>
          <cell r="CM63">
            <v>13483.65</v>
          </cell>
          <cell r="CN63">
            <v>14090.41</v>
          </cell>
          <cell r="CO63">
            <v>14710.39</v>
          </cell>
          <cell r="CP63">
            <v>15475.33</v>
          </cell>
          <cell r="CQ63">
            <v>17378.8</v>
          </cell>
          <cell r="CR63">
            <v>18925.509999999998</v>
          </cell>
          <cell r="CS63">
            <v>20042.12</v>
          </cell>
          <cell r="CT63">
            <v>21224.61</v>
          </cell>
          <cell r="CU63">
            <v>22413.19</v>
          </cell>
          <cell r="CV63">
            <v>23511.439999999999</v>
          </cell>
          <cell r="CW63">
            <v>24828.080000000002</v>
          </cell>
        </row>
        <row r="64">
          <cell r="B64">
            <v>55</v>
          </cell>
          <cell r="C64">
            <v>55</v>
          </cell>
          <cell r="D64" t="str">
            <v>Rieles.</v>
          </cell>
          <cell r="E64">
            <v>1830.3</v>
          </cell>
          <cell r="F64">
            <v>1831.3</v>
          </cell>
          <cell r="G64">
            <v>1831.3</v>
          </cell>
          <cell r="H64">
            <v>1836.8</v>
          </cell>
          <cell r="I64">
            <v>1837.2</v>
          </cell>
          <cell r="J64">
            <v>1842.2</v>
          </cell>
          <cell r="K64">
            <v>1873.1</v>
          </cell>
          <cell r="L64">
            <v>1881.7</v>
          </cell>
          <cell r="M64">
            <v>1881.7</v>
          </cell>
          <cell r="N64">
            <v>1881.7</v>
          </cell>
          <cell r="O64">
            <v>1923.6</v>
          </cell>
          <cell r="P64">
            <v>1995.3</v>
          </cell>
          <cell r="Q64">
            <v>2206.8000000000002</v>
          </cell>
          <cell r="R64">
            <v>2246.1</v>
          </cell>
          <cell r="S64">
            <v>2508</v>
          </cell>
          <cell r="T64">
            <v>2498</v>
          </cell>
          <cell r="U64">
            <v>2485.3000000000002</v>
          </cell>
          <cell r="V64">
            <v>2429.5</v>
          </cell>
          <cell r="W64">
            <v>2460.8000000000002</v>
          </cell>
          <cell r="X64">
            <v>2453.7399999999998</v>
          </cell>
          <cell r="Y64">
            <v>2465.0300000000002</v>
          </cell>
          <cell r="Z64">
            <v>2367.1799999999998</v>
          </cell>
          <cell r="AA64">
            <v>2354.0100000000002</v>
          </cell>
          <cell r="AB64">
            <v>2433.04</v>
          </cell>
          <cell r="AC64">
            <v>2502.66</v>
          </cell>
          <cell r="AD64">
            <v>2504.54</v>
          </cell>
          <cell r="AE64">
            <v>2391.64</v>
          </cell>
          <cell r="AF64">
            <v>2391.64</v>
          </cell>
          <cell r="AG64">
            <v>2399.17</v>
          </cell>
          <cell r="AH64">
            <v>2386</v>
          </cell>
          <cell r="AI64">
            <v>2421.75</v>
          </cell>
          <cell r="AJ64">
            <v>2483.84</v>
          </cell>
          <cell r="AK64">
            <v>2495.13</v>
          </cell>
          <cell r="AL64">
            <v>2534.65</v>
          </cell>
          <cell r="AM64">
            <v>2577.9299999999998</v>
          </cell>
          <cell r="AN64">
            <v>2615.56</v>
          </cell>
          <cell r="AO64">
            <v>2959.91</v>
          </cell>
          <cell r="AP64">
            <v>3095.4</v>
          </cell>
          <cell r="AQ64">
            <v>3170.66</v>
          </cell>
          <cell r="AR64">
            <v>3172.55</v>
          </cell>
          <cell r="AS64">
            <v>3878.18</v>
          </cell>
          <cell r="AT64">
            <v>4183.0200000000004</v>
          </cell>
          <cell r="AU64">
            <v>4485.97</v>
          </cell>
          <cell r="AV64">
            <v>4890.54</v>
          </cell>
          <cell r="AW64">
            <v>5938.65</v>
          </cell>
          <cell r="AX64">
            <v>5767.41</v>
          </cell>
          <cell r="AY64">
            <v>5808.81</v>
          </cell>
          <cell r="AZ64">
            <v>5981.92</v>
          </cell>
          <cell r="BA64">
            <v>6072.25</v>
          </cell>
          <cell r="BB64">
            <v>6123.05</v>
          </cell>
          <cell r="BC64">
            <v>6407.19</v>
          </cell>
          <cell r="BD64">
            <v>6736.49</v>
          </cell>
          <cell r="BE64">
            <v>6879.5</v>
          </cell>
          <cell r="BF64">
            <v>6834.33</v>
          </cell>
          <cell r="BG64">
            <v>6779.77</v>
          </cell>
          <cell r="BH64">
            <v>8810.1200000000008</v>
          </cell>
          <cell r="BI64">
            <v>8813.8799999999992</v>
          </cell>
          <cell r="BJ64">
            <v>8921.14</v>
          </cell>
          <cell r="BK64">
            <v>9018.99</v>
          </cell>
          <cell r="BL64">
            <v>8977.59</v>
          </cell>
          <cell r="BM64">
            <v>8977.59</v>
          </cell>
          <cell r="BN64">
            <v>9143.18</v>
          </cell>
          <cell r="BO64">
            <v>9318.18</v>
          </cell>
          <cell r="BP64">
            <v>9598.5499999999993</v>
          </cell>
          <cell r="BQ64">
            <v>10005</v>
          </cell>
          <cell r="BR64">
            <v>10392.629999999999</v>
          </cell>
          <cell r="BS64">
            <v>11175.42</v>
          </cell>
          <cell r="BT64">
            <v>12964.91</v>
          </cell>
          <cell r="BU64">
            <v>13292.33</v>
          </cell>
          <cell r="BV64">
            <v>15909.77</v>
          </cell>
          <cell r="BW64">
            <v>17686.099999999999</v>
          </cell>
          <cell r="BX64">
            <v>18357.87</v>
          </cell>
          <cell r="BY64">
            <v>19182.05</v>
          </cell>
          <cell r="BZ64">
            <v>19434.2</v>
          </cell>
          <cell r="CA64">
            <v>19915.91</v>
          </cell>
          <cell r="CB64">
            <v>20444.669999999998</v>
          </cell>
          <cell r="CC64">
            <v>22275.56</v>
          </cell>
          <cell r="CD64">
            <v>24187.37</v>
          </cell>
          <cell r="CE64">
            <v>25901.599999999999</v>
          </cell>
          <cell r="CF64">
            <v>26560.2</v>
          </cell>
          <cell r="CG64">
            <v>26748.37</v>
          </cell>
          <cell r="CH64">
            <v>27523.63</v>
          </cell>
          <cell r="CI64">
            <v>27867.98</v>
          </cell>
          <cell r="CJ64">
            <v>28259.37</v>
          </cell>
          <cell r="CK64">
            <v>29932.2</v>
          </cell>
          <cell r="CL64">
            <v>32216.59</v>
          </cell>
          <cell r="CM64">
            <v>34228.120000000003</v>
          </cell>
          <cell r="CN64">
            <v>39886.39</v>
          </cell>
          <cell r="CO64">
            <v>43109.75</v>
          </cell>
          <cell r="CP64">
            <v>45779.88</v>
          </cell>
          <cell r="CQ64">
            <v>62256.04</v>
          </cell>
          <cell r="CR64">
            <v>70349.240000000005</v>
          </cell>
          <cell r="CS64">
            <v>78030.34</v>
          </cell>
          <cell r="CT64">
            <v>82275.45</v>
          </cell>
          <cell r="CU64">
            <v>87077.55</v>
          </cell>
          <cell r="CV64">
            <v>92607.87</v>
          </cell>
          <cell r="CW64">
            <v>97193.57</v>
          </cell>
        </row>
        <row r="65">
          <cell r="B65">
            <v>56</v>
          </cell>
          <cell r="C65">
            <v>56</v>
          </cell>
          <cell r="D65" t="str">
            <v>Escamas para tierra armada.</v>
          </cell>
          <cell r="E65">
            <v>993.61</v>
          </cell>
          <cell r="F65">
            <v>1008.74</v>
          </cell>
          <cell r="G65">
            <v>1025.68</v>
          </cell>
          <cell r="H65">
            <v>1073.49</v>
          </cell>
          <cell r="I65">
            <v>1077.53</v>
          </cell>
          <cell r="J65">
            <v>1122.51</v>
          </cell>
          <cell r="K65">
            <v>1149.98</v>
          </cell>
          <cell r="L65">
            <v>1178.06</v>
          </cell>
          <cell r="M65">
            <v>1206.57</v>
          </cell>
          <cell r="N65">
            <v>1203.73</v>
          </cell>
          <cell r="O65">
            <v>1228.21</v>
          </cell>
          <cell r="P65">
            <v>1313.29</v>
          </cell>
          <cell r="Q65">
            <v>1359.85</v>
          </cell>
          <cell r="R65">
            <v>1424.09</v>
          </cell>
          <cell r="S65">
            <v>1455.94</v>
          </cell>
          <cell r="T65">
            <v>1465.22</v>
          </cell>
          <cell r="U65">
            <v>1509.6</v>
          </cell>
          <cell r="V65">
            <v>1539.89</v>
          </cell>
          <cell r="W65">
            <v>1615.64</v>
          </cell>
          <cell r="X65">
            <v>1624.54</v>
          </cell>
          <cell r="Y65">
            <v>1662.63</v>
          </cell>
          <cell r="Z65">
            <v>1688.89</v>
          </cell>
          <cell r="AA65">
            <v>1711.22</v>
          </cell>
          <cell r="AB65">
            <v>1769</v>
          </cell>
          <cell r="AC65">
            <v>1804.46</v>
          </cell>
          <cell r="AD65">
            <v>1885.89</v>
          </cell>
          <cell r="AE65">
            <v>1905.59</v>
          </cell>
          <cell r="AF65">
            <v>1929.22</v>
          </cell>
          <cell r="AG65">
            <v>1968.62</v>
          </cell>
          <cell r="AH65">
            <v>2040.85</v>
          </cell>
          <cell r="AI65">
            <v>2096.0100000000002</v>
          </cell>
          <cell r="AJ65">
            <v>2202.39</v>
          </cell>
          <cell r="AK65">
            <v>2257.5500000000002</v>
          </cell>
          <cell r="AL65">
            <v>2316.65</v>
          </cell>
          <cell r="AM65">
            <v>2382.31</v>
          </cell>
          <cell r="AN65">
            <v>2459.79</v>
          </cell>
          <cell r="AO65">
            <v>2521.52</v>
          </cell>
          <cell r="AP65">
            <v>2633.15</v>
          </cell>
          <cell r="AQ65">
            <v>2679.11</v>
          </cell>
          <cell r="AR65">
            <v>2767.1</v>
          </cell>
          <cell r="AS65">
            <v>2778.92</v>
          </cell>
          <cell r="AT65">
            <v>2950.97</v>
          </cell>
          <cell r="AU65">
            <v>3007.44</v>
          </cell>
          <cell r="AV65">
            <v>3119.07</v>
          </cell>
          <cell r="AW65">
            <v>3251.71</v>
          </cell>
          <cell r="AX65">
            <v>3469.72</v>
          </cell>
          <cell r="AY65">
            <v>3587.91</v>
          </cell>
          <cell r="AZ65">
            <v>3706.11</v>
          </cell>
          <cell r="BA65">
            <v>3893.91</v>
          </cell>
          <cell r="BB65">
            <v>3980.59</v>
          </cell>
          <cell r="BC65">
            <v>4101.41</v>
          </cell>
          <cell r="BD65">
            <v>4272.1400000000003</v>
          </cell>
          <cell r="BE65">
            <v>4353.5600000000004</v>
          </cell>
          <cell r="BF65">
            <v>4529.54</v>
          </cell>
          <cell r="BG65">
            <v>4583.3900000000003</v>
          </cell>
          <cell r="BH65">
            <v>4721.28</v>
          </cell>
          <cell r="BI65">
            <v>5053.54</v>
          </cell>
          <cell r="BJ65">
            <v>5299.13</v>
          </cell>
          <cell r="BK65">
            <v>5510.57</v>
          </cell>
          <cell r="BL65">
            <v>5796.87</v>
          </cell>
          <cell r="BM65">
            <v>5928.2</v>
          </cell>
          <cell r="BN65">
            <v>5985.98</v>
          </cell>
          <cell r="BO65">
            <v>5985.98</v>
          </cell>
          <cell r="BP65">
            <v>6013.56</v>
          </cell>
          <cell r="BQ65">
            <v>6030.63</v>
          </cell>
          <cell r="BR65">
            <v>6045.08</v>
          </cell>
          <cell r="BS65">
            <v>6312.99</v>
          </cell>
          <cell r="BT65">
            <v>6332.69</v>
          </cell>
          <cell r="BU65">
            <v>6506.04</v>
          </cell>
          <cell r="BV65">
            <v>6688.59</v>
          </cell>
          <cell r="BW65">
            <v>6978.83</v>
          </cell>
          <cell r="BX65">
            <v>7146.93</v>
          </cell>
          <cell r="BY65">
            <v>7311.09</v>
          </cell>
          <cell r="BZ65">
            <v>7652.55</v>
          </cell>
          <cell r="CA65">
            <v>7786.5</v>
          </cell>
          <cell r="CB65">
            <v>8120.08</v>
          </cell>
          <cell r="CC65">
            <v>8428.7000000000007</v>
          </cell>
          <cell r="CD65">
            <v>8669.0300000000007</v>
          </cell>
          <cell r="CE65">
            <v>8890.98</v>
          </cell>
          <cell r="CF65">
            <v>9281.0300000000007</v>
          </cell>
          <cell r="CG65">
            <v>9622.48</v>
          </cell>
          <cell r="CH65">
            <v>9895.65</v>
          </cell>
          <cell r="CI65">
            <v>10281.76</v>
          </cell>
          <cell r="CJ65">
            <v>10768.99</v>
          </cell>
          <cell r="CK65">
            <v>11265.41</v>
          </cell>
          <cell r="CL65">
            <v>11786.79</v>
          </cell>
          <cell r="CM65">
            <v>12271.39</v>
          </cell>
          <cell r="CN65">
            <v>13163.12</v>
          </cell>
          <cell r="CO65">
            <v>14027.26</v>
          </cell>
          <cell r="CP65">
            <v>14767.96</v>
          </cell>
          <cell r="CQ65">
            <v>16049.73</v>
          </cell>
          <cell r="CR65">
            <v>17113.5</v>
          </cell>
          <cell r="CS65">
            <v>18878.560000000001</v>
          </cell>
          <cell r="CT65">
            <v>20186.599999999999</v>
          </cell>
          <cell r="CU65">
            <v>21577.37</v>
          </cell>
          <cell r="CV65">
            <v>22737.01</v>
          </cell>
          <cell r="CW65">
            <v>24462.67</v>
          </cell>
        </row>
        <row r="66">
          <cell r="B66">
            <v>57</v>
          </cell>
          <cell r="C66">
            <v>57</v>
          </cell>
          <cell r="D66" t="str">
            <v>Mat. especiales p/tierra armada.</v>
          </cell>
          <cell r="E66">
            <v>11272.51</v>
          </cell>
          <cell r="F66">
            <v>11301.64</v>
          </cell>
          <cell r="G66">
            <v>11145.46</v>
          </cell>
          <cell r="H66">
            <v>11292.36</v>
          </cell>
          <cell r="I66">
            <v>11372.91</v>
          </cell>
          <cell r="J66">
            <v>11379.68</v>
          </cell>
          <cell r="K66">
            <v>11775.25</v>
          </cell>
          <cell r="L66">
            <v>11930.69</v>
          </cell>
          <cell r="M66">
            <v>12192.22</v>
          </cell>
          <cell r="N66">
            <v>12471.93</v>
          </cell>
          <cell r="O66">
            <v>13010.33</v>
          </cell>
          <cell r="P66">
            <v>15361.58</v>
          </cell>
          <cell r="Q66">
            <v>15996.76</v>
          </cell>
          <cell r="R66">
            <v>16043.94</v>
          </cell>
          <cell r="S66">
            <v>16097.61</v>
          </cell>
          <cell r="T66">
            <v>15867.45</v>
          </cell>
          <cell r="U66">
            <v>15885.34</v>
          </cell>
          <cell r="V66">
            <v>16010.59</v>
          </cell>
          <cell r="W66">
            <v>16640.080000000002</v>
          </cell>
          <cell r="X66">
            <v>16575.189999999999</v>
          </cell>
          <cell r="Y66">
            <v>16662.5</v>
          </cell>
          <cell r="Z66">
            <v>16699.91</v>
          </cell>
          <cell r="AA66">
            <v>16849.580000000002</v>
          </cell>
          <cell r="AB66">
            <v>17223.740000000002</v>
          </cell>
          <cell r="AC66">
            <v>17198.79</v>
          </cell>
          <cell r="AD66">
            <v>17760.03</v>
          </cell>
          <cell r="AE66">
            <v>17797.439999999999</v>
          </cell>
          <cell r="AF66">
            <v>17797.439999999999</v>
          </cell>
          <cell r="AG66">
            <v>18109.240000000002</v>
          </cell>
          <cell r="AH66">
            <v>18184.07</v>
          </cell>
          <cell r="AI66">
            <v>18795.2</v>
          </cell>
          <cell r="AJ66">
            <v>19169.36</v>
          </cell>
          <cell r="AK66">
            <v>19393.849999999999</v>
          </cell>
          <cell r="AL66">
            <v>19980.03</v>
          </cell>
          <cell r="AM66">
            <v>20142.169999999998</v>
          </cell>
          <cell r="AN66">
            <v>20341.72</v>
          </cell>
          <cell r="AO66">
            <v>21252.17</v>
          </cell>
          <cell r="AP66">
            <v>23122.959999999999</v>
          </cell>
          <cell r="AQ66">
            <v>23871.27</v>
          </cell>
          <cell r="AR66">
            <v>24981.279999999999</v>
          </cell>
          <cell r="AS66">
            <v>29820.38</v>
          </cell>
          <cell r="AT66">
            <v>32813.65</v>
          </cell>
          <cell r="AU66">
            <v>34347.699999999997</v>
          </cell>
          <cell r="AV66">
            <v>35520.06</v>
          </cell>
          <cell r="AW66">
            <v>44936.36</v>
          </cell>
          <cell r="AX66">
            <v>46295.8</v>
          </cell>
          <cell r="AY66">
            <v>45996.480000000003</v>
          </cell>
          <cell r="AZ66">
            <v>46757.27</v>
          </cell>
          <cell r="BA66">
            <v>46869.51</v>
          </cell>
          <cell r="BB66">
            <v>46682.43</v>
          </cell>
          <cell r="BC66">
            <v>48416.03</v>
          </cell>
          <cell r="BD66">
            <v>51134.91</v>
          </cell>
          <cell r="BE66">
            <v>52481.88</v>
          </cell>
          <cell r="BF66">
            <v>52905.93</v>
          </cell>
          <cell r="BG66">
            <v>52494.35</v>
          </cell>
          <cell r="BH66">
            <v>64966.28</v>
          </cell>
          <cell r="BI66">
            <v>66637.52</v>
          </cell>
          <cell r="BJ66">
            <v>66924.38</v>
          </cell>
          <cell r="BK66">
            <v>71177.3</v>
          </cell>
          <cell r="BL66">
            <v>71825.84</v>
          </cell>
          <cell r="BM66">
            <v>72736.3</v>
          </cell>
          <cell r="BN66">
            <v>73035.62</v>
          </cell>
          <cell r="BO66">
            <v>73048.09</v>
          </cell>
          <cell r="BP66">
            <v>76228.44</v>
          </cell>
          <cell r="BQ66">
            <v>79558.44</v>
          </cell>
          <cell r="BR66">
            <v>81865.75</v>
          </cell>
          <cell r="BS66">
            <v>86118.68</v>
          </cell>
          <cell r="BT66">
            <v>93377.34</v>
          </cell>
          <cell r="BU66">
            <v>97069.03</v>
          </cell>
          <cell r="BV66">
            <v>112883.44</v>
          </cell>
          <cell r="BW66">
            <v>128872.45</v>
          </cell>
          <cell r="BX66">
            <v>138750.22</v>
          </cell>
          <cell r="BY66">
            <v>156772.16</v>
          </cell>
          <cell r="BZ66">
            <v>161212.17000000001</v>
          </cell>
          <cell r="CA66">
            <v>166861.95000000001</v>
          </cell>
          <cell r="CB66">
            <v>169468.58</v>
          </cell>
          <cell r="CC66">
            <v>175717.02</v>
          </cell>
          <cell r="CD66">
            <v>184123.1</v>
          </cell>
          <cell r="CE66">
            <v>189959.97</v>
          </cell>
          <cell r="CF66">
            <v>197343.35</v>
          </cell>
          <cell r="CG66">
            <v>204177.97</v>
          </cell>
          <cell r="CH66">
            <v>206410.44</v>
          </cell>
          <cell r="CI66">
            <v>210264.27</v>
          </cell>
          <cell r="CJ66">
            <v>212696.29</v>
          </cell>
          <cell r="CK66">
            <v>217847.2</v>
          </cell>
          <cell r="CL66">
            <v>226340.59</v>
          </cell>
          <cell r="CM66">
            <v>230019.8</v>
          </cell>
          <cell r="CN66">
            <v>243589.26</v>
          </cell>
          <cell r="CO66">
            <v>248540.62</v>
          </cell>
          <cell r="CP66">
            <v>259017.04</v>
          </cell>
          <cell r="CQ66">
            <v>283524.38</v>
          </cell>
          <cell r="CR66">
            <v>307919.48</v>
          </cell>
          <cell r="CS66">
            <v>316512.64000000001</v>
          </cell>
          <cell r="CT66">
            <v>331466.48</v>
          </cell>
          <cell r="CU66">
            <v>353678.99</v>
          </cell>
          <cell r="CV66">
            <v>370329.02</v>
          </cell>
          <cell r="CW66">
            <v>394736.58</v>
          </cell>
        </row>
        <row r="67">
          <cell r="B67">
            <v>58</v>
          </cell>
          <cell r="C67">
            <v>58</v>
          </cell>
          <cell r="D67" t="str">
            <v>Alquiler apuntalamientos.</v>
          </cell>
          <cell r="E67">
            <v>525.20000000000005</v>
          </cell>
          <cell r="F67">
            <v>526.29999999999995</v>
          </cell>
          <cell r="G67">
            <v>526.29999999999995</v>
          </cell>
          <cell r="H67">
            <v>529</v>
          </cell>
          <cell r="I67">
            <v>529</v>
          </cell>
          <cell r="J67">
            <v>532.5</v>
          </cell>
          <cell r="K67">
            <v>534.5</v>
          </cell>
          <cell r="L67">
            <v>543</v>
          </cell>
          <cell r="M67">
            <v>543</v>
          </cell>
          <cell r="N67">
            <v>543</v>
          </cell>
          <cell r="O67">
            <v>547.72</v>
          </cell>
          <cell r="P67">
            <v>573.37</v>
          </cell>
          <cell r="Q67">
            <v>575.96</v>
          </cell>
          <cell r="R67">
            <v>595.36</v>
          </cell>
          <cell r="S67">
            <v>648.79</v>
          </cell>
          <cell r="T67">
            <v>683.71</v>
          </cell>
          <cell r="U67">
            <v>721.39</v>
          </cell>
          <cell r="V67">
            <v>727.52</v>
          </cell>
          <cell r="W67">
            <v>733.49</v>
          </cell>
          <cell r="X67">
            <v>737.39</v>
          </cell>
          <cell r="Y67">
            <v>738.48</v>
          </cell>
          <cell r="Z67">
            <v>730.88</v>
          </cell>
          <cell r="AA67">
            <v>737.94</v>
          </cell>
          <cell r="AB67">
            <v>746.08</v>
          </cell>
          <cell r="AC67">
            <v>752.6</v>
          </cell>
          <cell r="AD67">
            <v>755.31</v>
          </cell>
          <cell r="AE67">
            <v>791.15</v>
          </cell>
          <cell r="AF67">
            <v>805.27</v>
          </cell>
          <cell r="AG67">
            <v>810.16</v>
          </cell>
          <cell r="AH67">
            <v>822.65</v>
          </cell>
          <cell r="AI67">
            <v>841.65</v>
          </cell>
          <cell r="AJ67">
            <v>882.38</v>
          </cell>
          <cell r="AK67">
            <v>882.38</v>
          </cell>
          <cell r="AL67">
            <v>888.35</v>
          </cell>
          <cell r="AM67">
            <v>891.61</v>
          </cell>
          <cell r="AN67">
            <v>903.01</v>
          </cell>
          <cell r="AO67">
            <v>935.05</v>
          </cell>
          <cell r="AP67">
            <v>1026.81</v>
          </cell>
          <cell r="AQ67">
            <v>1030.07</v>
          </cell>
          <cell r="AR67">
            <v>1037.1300000000001</v>
          </cell>
          <cell r="AS67">
            <v>1083.83</v>
          </cell>
          <cell r="AT67">
            <v>1097.4000000000001</v>
          </cell>
          <cell r="AU67">
            <v>1153.8800000000001</v>
          </cell>
          <cell r="AV67">
            <v>1168.54</v>
          </cell>
          <cell r="AW67">
            <v>1232.07</v>
          </cell>
          <cell r="AX67">
            <v>1305.92</v>
          </cell>
          <cell r="AY67">
            <v>1318.4</v>
          </cell>
          <cell r="AZ67">
            <v>1340.67</v>
          </cell>
          <cell r="BA67">
            <v>1373.79</v>
          </cell>
          <cell r="BB67">
            <v>1514.43</v>
          </cell>
          <cell r="BC67">
            <v>1526.92</v>
          </cell>
          <cell r="BD67">
            <v>1576.33</v>
          </cell>
          <cell r="BE67">
            <v>1686.02</v>
          </cell>
          <cell r="BF67">
            <v>1720.77</v>
          </cell>
          <cell r="BG67">
            <v>1749.55</v>
          </cell>
          <cell r="BH67">
            <v>1857.6</v>
          </cell>
          <cell r="BI67">
            <v>1923.85</v>
          </cell>
          <cell r="BJ67">
            <v>1959.14</v>
          </cell>
          <cell r="BK67">
            <v>2088.92</v>
          </cell>
          <cell r="BL67">
            <v>2179.06</v>
          </cell>
          <cell r="BM67">
            <v>2263.77</v>
          </cell>
          <cell r="BN67">
            <v>2293.09</v>
          </cell>
          <cell r="BO67">
            <v>2337.0700000000002</v>
          </cell>
          <cell r="BP67">
            <v>2355.5300000000002</v>
          </cell>
          <cell r="BQ67">
            <v>2415.81</v>
          </cell>
          <cell r="BR67">
            <v>2424.5</v>
          </cell>
          <cell r="BS67">
            <v>2451.1</v>
          </cell>
          <cell r="BT67">
            <v>2482.0500000000002</v>
          </cell>
          <cell r="BU67">
            <v>2532.0100000000002</v>
          </cell>
          <cell r="BV67">
            <v>2691.65</v>
          </cell>
          <cell r="BW67">
            <v>2856.18</v>
          </cell>
          <cell r="BX67">
            <v>3622.35</v>
          </cell>
          <cell r="BY67">
            <v>3743.44</v>
          </cell>
          <cell r="BZ67">
            <v>3782.54</v>
          </cell>
          <cell r="CA67">
            <v>3887.34</v>
          </cell>
          <cell r="CB67">
            <v>4032.86</v>
          </cell>
          <cell r="CC67">
            <v>4174.58</v>
          </cell>
          <cell r="CD67">
            <v>4247.8900000000003</v>
          </cell>
          <cell r="CE67">
            <v>4453.1400000000003</v>
          </cell>
          <cell r="CF67">
            <v>4641.5600000000004</v>
          </cell>
          <cell r="CG67">
            <v>4731.16</v>
          </cell>
          <cell r="CH67">
            <v>4841.3900000000003</v>
          </cell>
          <cell r="CI67">
            <v>5224.75</v>
          </cell>
          <cell r="CJ67">
            <v>5304.57</v>
          </cell>
          <cell r="CK67">
            <v>5564.66</v>
          </cell>
          <cell r="CL67">
            <v>5882.32</v>
          </cell>
          <cell r="CM67">
            <v>6095.18</v>
          </cell>
          <cell r="CN67">
            <v>6195.63</v>
          </cell>
          <cell r="CO67">
            <v>7018.28</v>
          </cell>
          <cell r="CP67">
            <v>7214.3</v>
          </cell>
          <cell r="CQ67">
            <v>7769.79</v>
          </cell>
          <cell r="CR67">
            <v>8336.68</v>
          </cell>
          <cell r="CS67">
            <v>9729.4699999999993</v>
          </cell>
          <cell r="CT67">
            <v>10274.65</v>
          </cell>
          <cell r="CU67">
            <v>10827.96</v>
          </cell>
          <cell r="CV67">
            <v>10941.99</v>
          </cell>
          <cell r="CW67">
            <v>12272.89</v>
          </cell>
        </row>
        <row r="68">
          <cell r="B68">
            <v>59</v>
          </cell>
          <cell r="C68">
            <v>59</v>
          </cell>
          <cell r="D68" t="str">
            <v>Alquiler equipos.</v>
          </cell>
          <cell r="E68">
            <v>473.9</v>
          </cell>
          <cell r="F68">
            <v>473.9</v>
          </cell>
          <cell r="G68">
            <v>490.7</v>
          </cell>
          <cell r="H68">
            <v>490.7</v>
          </cell>
          <cell r="I68">
            <v>490.7</v>
          </cell>
          <cell r="J68">
            <v>490.7</v>
          </cell>
          <cell r="K68">
            <v>490.7</v>
          </cell>
          <cell r="L68">
            <v>504.5</v>
          </cell>
          <cell r="M68">
            <v>504.5</v>
          </cell>
          <cell r="N68">
            <v>504.5</v>
          </cell>
          <cell r="O68">
            <v>504.5</v>
          </cell>
          <cell r="P68">
            <v>504.5</v>
          </cell>
          <cell r="Q68">
            <v>518.29999999999995</v>
          </cell>
          <cell r="R68">
            <v>571.5</v>
          </cell>
          <cell r="S68">
            <v>611.1</v>
          </cell>
          <cell r="T68">
            <v>611.1</v>
          </cell>
          <cell r="U68">
            <v>683.5</v>
          </cell>
          <cell r="V68">
            <v>694.8</v>
          </cell>
          <cell r="W68">
            <v>750</v>
          </cell>
          <cell r="X68">
            <v>750.19</v>
          </cell>
          <cell r="Y68">
            <v>750.19</v>
          </cell>
          <cell r="Z68">
            <v>750.19</v>
          </cell>
          <cell r="AA68">
            <v>750.19</v>
          </cell>
          <cell r="AB68">
            <v>750.19</v>
          </cell>
          <cell r="AC68">
            <v>750.19</v>
          </cell>
          <cell r="AD68">
            <v>750.19</v>
          </cell>
          <cell r="AE68">
            <v>750.19</v>
          </cell>
          <cell r="AF68">
            <v>794.08</v>
          </cell>
          <cell r="AG68">
            <v>794.08</v>
          </cell>
          <cell r="AH68">
            <v>794.08</v>
          </cell>
          <cell r="AI68">
            <v>811.74</v>
          </cell>
          <cell r="AJ68">
            <v>811.74</v>
          </cell>
          <cell r="AK68">
            <v>811.74</v>
          </cell>
          <cell r="AL68">
            <v>811.74</v>
          </cell>
          <cell r="AM68">
            <v>811.74</v>
          </cell>
          <cell r="AN68">
            <v>811.74</v>
          </cell>
          <cell r="AO68">
            <v>811.74</v>
          </cell>
          <cell r="AP68">
            <v>811.74</v>
          </cell>
          <cell r="AQ68">
            <v>811.74</v>
          </cell>
          <cell r="AR68">
            <v>811.74</v>
          </cell>
          <cell r="AS68">
            <v>1099.31</v>
          </cell>
          <cell r="AT68">
            <v>1099.31</v>
          </cell>
          <cell r="AU68">
            <v>1122.01</v>
          </cell>
          <cell r="AV68">
            <v>1122.01</v>
          </cell>
          <cell r="AW68">
            <v>1174.48</v>
          </cell>
          <cell r="AX68">
            <v>1174.48</v>
          </cell>
          <cell r="AY68">
            <v>1174.48</v>
          </cell>
          <cell r="AZ68">
            <v>1275.8800000000001</v>
          </cell>
          <cell r="BA68">
            <v>1273.8599999999999</v>
          </cell>
          <cell r="BB68">
            <v>1273.8599999999999</v>
          </cell>
          <cell r="BC68">
            <v>1273.8599999999999</v>
          </cell>
          <cell r="BD68">
            <v>1320.28</v>
          </cell>
          <cell r="BE68">
            <v>1320.28</v>
          </cell>
          <cell r="BF68">
            <v>1320.28</v>
          </cell>
          <cell r="BG68">
            <v>1331.88</v>
          </cell>
          <cell r="BH68">
            <v>1363.16</v>
          </cell>
          <cell r="BI68">
            <v>1363.16</v>
          </cell>
          <cell r="BJ68">
            <v>1363.16</v>
          </cell>
          <cell r="BK68">
            <v>1576.06</v>
          </cell>
          <cell r="BL68">
            <v>1576.06</v>
          </cell>
          <cell r="BM68">
            <v>1614.9</v>
          </cell>
          <cell r="BN68">
            <v>1614.9</v>
          </cell>
          <cell r="BO68">
            <v>1614.9</v>
          </cell>
          <cell r="BP68">
            <v>1777.35</v>
          </cell>
          <cell r="BQ68">
            <v>1808.63</v>
          </cell>
          <cell r="BR68">
            <v>1826.79</v>
          </cell>
          <cell r="BS68">
            <v>1820.24</v>
          </cell>
          <cell r="BT68">
            <v>1820.24</v>
          </cell>
          <cell r="BU68">
            <v>1842.94</v>
          </cell>
          <cell r="BV68">
            <v>1842.94</v>
          </cell>
          <cell r="BW68">
            <v>1882.29</v>
          </cell>
          <cell r="BX68">
            <v>2041.71</v>
          </cell>
          <cell r="BY68">
            <v>1988.23</v>
          </cell>
          <cell r="BZ68">
            <v>2251.58</v>
          </cell>
          <cell r="CA68">
            <v>2410</v>
          </cell>
          <cell r="CB68">
            <v>2494.25</v>
          </cell>
          <cell r="CC68">
            <v>2503.83</v>
          </cell>
          <cell r="CD68">
            <v>2617.85</v>
          </cell>
          <cell r="CE68">
            <v>2702.61</v>
          </cell>
          <cell r="CF68">
            <v>2760.62</v>
          </cell>
          <cell r="CG68">
            <v>2839.33</v>
          </cell>
          <cell r="CH68">
            <v>2891.29</v>
          </cell>
          <cell r="CI68">
            <v>2919.54</v>
          </cell>
          <cell r="CJ68">
            <v>3007.32</v>
          </cell>
          <cell r="CK68">
            <v>3087.54</v>
          </cell>
          <cell r="CL68">
            <v>3100.66</v>
          </cell>
          <cell r="CM68">
            <v>3102.68</v>
          </cell>
          <cell r="CN68">
            <v>3121.34</v>
          </cell>
          <cell r="CO68">
            <v>3748.44</v>
          </cell>
          <cell r="CP68">
            <v>4202.99</v>
          </cell>
          <cell r="CQ68">
            <v>4416.3900000000003</v>
          </cell>
          <cell r="CR68">
            <v>4989</v>
          </cell>
          <cell r="CS68">
            <v>5672.6</v>
          </cell>
          <cell r="CT68">
            <v>6416.23</v>
          </cell>
          <cell r="CU68">
            <v>7102.35</v>
          </cell>
          <cell r="CV68">
            <v>8617.8700000000008</v>
          </cell>
          <cell r="CW68">
            <v>9606.18</v>
          </cell>
        </row>
        <row r="69">
          <cell r="B69">
            <v>60</v>
          </cell>
          <cell r="C69">
            <v>60</v>
          </cell>
          <cell r="D69" t="str">
            <v>Movilidad p/Supervisión.</v>
          </cell>
          <cell r="E69">
            <v>655.1</v>
          </cell>
          <cell r="F69">
            <v>662.54</v>
          </cell>
          <cell r="G69">
            <v>674.27</v>
          </cell>
          <cell r="H69">
            <v>678.6</v>
          </cell>
          <cell r="I69">
            <v>700.22</v>
          </cell>
          <cell r="J69">
            <v>708.59</v>
          </cell>
          <cell r="K69">
            <v>720.4</v>
          </cell>
          <cell r="L69">
            <v>730.43</v>
          </cell>
          <cell r="M69">
            <v>743.39</v>
          </cell>
          <cell r="N69">
            <v>753.28</v>
          </cell>
          <cell r="O69">
            <v>768.6</v>
          </cell>
          <cell r="P69">
            <v>821.84</v>
          </cell>
          <cell r="Q69">
            <v>924.03</v>
          </cell>
          <cell r="R69">
            <v>926.79</v>
          </cell>
          <cell r="S69">
            <v>959.92</v>
          </cell>
          <cell r="T69">
            <v>983.7</v>
          </cell>
          <cell r="U69">
            <v>995.8</v>
          </cell>
          <cell r="V69">
            <v>1005.05</v>
          </cell>
          <cell r="W69">
            <v>1014.22</v>
          </cell>
          <cell r="X69">
            <v>1024.02</v>
          </cell>
          <cell r="Y69">
            <v>1031.4100000000001</v>
          </cell>
          <cell r="Z69">
            <v>1110.31</v>
          </cell>
          <cell r="AA69">
            <v>1111.1300000000001</v>
          </cell>
          <cell r="AB69">
            <v>1120.99</v>
          </cell>
          <cell r="AC69">
            <v>1131.68</v>
          </cell>
          <cell r="AD69">
            <v>1144.01</v>
          </cell>
          <cell r="AE69">
            <v>1208.93</v>
          </cell>
          <cell r="AF69">
            <v>1224.55</v>
          </cell>
          <cell r="AG69">
            <v>1237.7</v>
          </cell>
          <cell r="AH69">
            <v>1250.02</v>
          </cell>
          <cell r="AI69">
            <v>1264.82</v>
          </cell>
          <cell r="AJ69">
            <v>1287.01</v>
          </cell>
          <cell r="AK69">
            <v>1304.26</v>
          </cell>
          <cell r="AL69">
            <v>1314.95</v>
          </cell>
          <cell r="AM69">
            <v>1328.92</v>
          </cell>
          <cell r="AN69">
            <v>1337.14</v>
          </cell>
          <cell r="AO69">
            <v>1398.78</v>
          </cell>
          <cell r="AP69">
            <v>1449.73</v>
          </cell>
          <cell r="AQ69">
            <v>1485.89</v>
          </cell>
          <cell r="AR69">
            <v>1513.83</v>
          </cell>
          <cell r="AS69">
            <v>1577.12</v>
          </cell>
          <cell r="AT69">
            <v>1711.08</v>
          </cell>
          <cell r="AU69">
            <v>1844.22</v>
          </cell>
          <cell r="AV69">
            <v>1911.61</v>
          </cell>
          <cell r="AW69">
            <v>2263.36</v>
          </cell>
          <cell r="AX69">
            <v>2408</v>
          </cell>
          <cell r="AY69">
            <v>2485.25</v>
          </cell>
          <cell r="AZ69">
            <v>2531.2800000000002</v>
          </cell>
          <cell r="BA69">
            <v>2605.2399999999998</v>
          </cell>
          <cell r="BB69">
            <v>2681.67</v>
          </cell>
          <cell r="BC69">
            <v>2775.36</v>
          </cell>
          <cell r="BD69">
            <v>2870.7</v>
          </cell>
          <cell r="BE69">
            <v>3016.16</v>
          </cell>
          <cell r="BF69">
            <v>3110.68</v>
          </cell>
          <cell r="BG69">
            <v>3131.22</v>
          </cell>
          <cell r="BH69">
            <v>3537.21</v>
          </cell>
          <cell r="BI69">
            <v>3614.46</v>
          </cell>
          <cell r="BJ69">
            <v>3785.41</v>
          </cell>
          <cell r="BK69">
            <v>3960.46</v>
          </cell>
          <cell r="BL69">
            <v>4333.58</v>
          </cell>
          <cell r="BM69">
            <v>4476.58</v>
          </cell>
          <cell r="BN69">
            <v>4502.05</v>
          </cell>
          <cell r="BO69">
            <v>4474.1099999999997</v>
          </cell>
          <cell r="BP69">
            <v>4545.6099999999997</v>
          </cell>
          <cell r="BQ69">
            <v>4598.21</v>
          </cell>
          <cell r="BR69">
            <v>4623.6899999999996</v>
          </cell>
          <cell r="BS69">
            <v>4702.58</v>
          </cell>
          <cell r="BT69">
            <v>4866.95</v>
          </cell>
          <cell r="BU69">
            <v>5047.76</v>
          </cell>
          <cell r="BV69">
            <v>5233.49</v>
          </cell>
          <cell r="BW69">
            <v>5422.52</v>
          </cell>
          <cell r="BX69">
            <v>5638.66</v>
          </cell>
          <cell r="BY69">
            <v>5930.42</v>
          </cell>
          <cell r="BZ69">
            <v>6239.43</v>
          </cell>
          <cell r="CA69">
            <v>6578.03</v>
          </cell>
          <cell r="CB69">
            <v>6850.88</v>
          </cell>
          <cell r="CC69">
            <v>7204.27</v>
          </cell>
          <cell r="CD69">
            <v>7485.34</v>
          </cell>
          <cell r="CE69">
            <v>7759.84</v>
          </cell>
          <cell r="CF69">
            <v>8063.1</v>
          </cell>
          <cell r="CG69">
            <v>8412.3799999999992</v>
          </cell>
          <cell r="CH69">
            <v>8738.65</v>
          </cell>
          <cell r="CI69">
            <v>9138.07</v>
          </cell>
          <cell r="CJ69">
            <v>9570.36</v>
          </cell>
          <cell r="CK69">
            <v>9996.9</v>
          </cell>
          <cell r="CL69">
            <v>10762.85</v>
          </cell>
          <cell r="CM69">
            <v>11213.22</v>
          </cell>
          <cell r="CN69">
            <v>11758.93</v>
          </cell>
          <cell r="CO69">
            <v>12463.25</v>
          </cell>
          <cell r="CP69">
            <v>13179.89</v>
          </cell>
          <cell r="CQ69">
            <v>13982.83</v>
          </cell>
          <cell r="CR69">
            <v>14862.21</v>
          </cell>
          <cell r="CS69">
            <v>15209.02</v>
          </cell>
          <cell r="CT69">
            <v>16022.65</v>
          </cell>
          <cell r="CU69">
            <v>16606.16</v>
          </cell>
          <cell r="CV69">
            <v>17544.7</v>
          </cell>
          <cell r="CW69">
            <v>18579.400000000001</v>
          </cell>
        </row>
        <row r="70">
          <cell r="B70">
            <v>61</v>
          </cell>
          <cell r="C70">
            <v>61</v>
          </cell>
          <cell r="D70" t="str">
            <v>Cubiertas y cámaras p/movilidad</v>
          </cell>
          <cell r="E70">
            <v>1101.18</v>
          </cell>
          <cell r="F70">
            <v>1118.43</v>
          </cell>
          <cell r="G70">
            <v>1123.04</v>
          </cell>
          <cell r="H70">
            <v>1127.68</v>
          </cell>
          <cell r="I70">
            <v>1143.67</v>
          </cell>
          <cell r="J70">
            <v>1148.23</v>
          </cell>
          <cell r="K70">
            <v>1166.3399999999999</v>
          </cell>
          <cell r="L70">
            <v>1176.28</v>
          </cell>
          <cell r="M70">
            <v>1189.57</v>
          </cell>
          <cell r="N70">
            <v>1202.49</v>
          </cell>
          <cell r="O70">
            <v>1226.94</v>
          </cell>
          <cell r="P70">
            <v>1311.93</v>
          </cell>
          <cell r="Q70">
            <v>1523.05</v>
          </cell>
          <cell r="R70">
            <v>1568.75</v>
          </cell>
          <cell r="S70">
            <v>1587.57</v>
          </cell>
          <cell r="T70">
            <v>1613.11</v>
          </cell>
          <cell r="U70">
            <v>1629.49</v>
          </cell>
          <cell r="V70">
            <v>1637.8</v>
          </cell>
          <cell r="W70">
            <v>1657.51</v>
          </cell>
          <cell r="X70">
            <v>1674.03</v>
          </cell>
          <cell r="Y70">
            <v>1691.08</v>
          </cell>
          <cell r="Z70">
            <v>1713.38</v>
          </cell>
          <cell r="AA70">
            <v>1731.75</v>
          </cell>
          <cell r="AB70">
            <v>1824.9</v>
          </cell>
          <cell r="AC70">
            <v>1822.28</v>
          </cell>
          <cell r="AD70">
            <v>1882.62</v>
          </cell>
          <cell r="AE70">
            <v>1931.17</v>
          </cell>
          <cell r="AF70">
            <v>1973.15</v>
          </cell>
          <cell r="AG70">
            <v>1984.95</v>
          </cell>
          <cell r="AH70">
            <v>2015.13</v>
          </cell>
          <cell r="AI70">
            <v>2026.94</v>
          </cell>
          <cell r="AJ70">
            <v>2089.91</v>
          </cell>
          <cell r="AK70">
            <v>2106.96</v>
          </cell>
          <cell r="AL70">
            <v>2127.96</v>
          </cell>
          <cell r="AM70">
            <v>2141.0700000000002</v>
          </cell>
          <cell r="AN70">
            <v>2192.2399999999998</v>
          </cell>
          <cell r="AO70">
            <v>2230.29</v>
          </cell>
          <cell r="AP70">
            <v>2274.89</v>
          </cell>
          <cell r="AQ70">
            <v>2312.94</v>
          </cell>
          <cell r="AR70">
            <v>2357.54</v>
          </cell>
          <cell r="AS70">
            <v>2505.79</v>
          </cell>
          <cell r="AT70">
            <v>2581.88</v>
          </cell>
          <cell r="AU70">
            <v>2848.21</v>
          </cell>
          <cell r="AV70">
            <v>2916.43</v>
          </cell>
          <cell r="AW70">
            <v>3387.41</v>
          </cell>
          <cell r="AX70">
            <v>3546.16</v>
          </cell>
          <cell r="AY70">
            <v>3694.4</v>
          </cell>
          <cell r="AZ70">
            <v>3926.62</v>
          </cell>
          <cell r="BA70">
            <v>4031.57</v>
          </cell>
          <cell r="BB70">
            <v>4287.3999999999996</v>
          </cell>
          <cell r="BC70">
            <v>4421.21</v>
          </cell>
          <cell r="BD70">
            <v>4747.8900000000003</v>
          </cell>
          <cell r="BE70">
            <v>5100.8</v>
          </cell>
          <cell r="BF70">
            <v>5326.45</v>
          </cell>
          <cell r="BG70">
            <v>5419.6</v>
          </cell>
          <cell r="BH70">
            <v>6311.98</v>
          </cell>
          <cell r="BI70">
            <v>6650.7</v>
          </cell>
          <cell r="BJ70">
            <v>6792.18</v>
          </cell>
          <cell r="BK70">
            <v>7417.94</v>
          </cell>
          <cell r="BL70">
            <v>7688.64</v>
          </cell>
          <cell r="BM70">
            <v>7774.34</v>
          </cell>
          <cell r="BN70">
            <v>7899.5</v>
          </cell>
          <cell r="BO70">
            <v>8122.59</v>
          </cell>
          <cell r="BP70">
            <v>8230.06</v>
          </cell>
          <cell r="BQ70">
            <v>8545.66</v>
          </cell>
          <cell r="BR70">
            <v>8749.7099999999991</v>
          </cell>
          <cell r="BS70">
            <v>9107.48</v>
          </cell>
          <cell r="BT70">
            <v>9504.7000000000007</v>
          </cell>
          <cell r="BU70">
            <v>10046.11</v>
          </cell>
          <cell r="BV70">
            <v>10678.67</v>
          </cell>
          <cell r="BW70">
            <v>11304.43</v>
          </cell>
          <cell r="BX70">
            <v>12342.37</v>
          </cell>
          <cell r="BY70">
            <v>13281</v>
          </cell>
          <cell r="BZ70">
            <v>14113.53</v>
          </cell>
          <cell r="CA70">
            <v>14944.7</v>
          </cell>
          <cell r="CB70">
            <v>15637.11</v>
          </cell>
          <cell r="CC70">
            <v>16464.2</v>
          </cell>
          <cell r="CD70">
            <v>17342.98</v>
          </cell>
          <cell r="CE70">
            <v>18231.28</v>
          </cell>
          <cell r="CF70">
            <v>18995.79</v>
          </cell>
          <cell r="CG70">
            <v>19780.71</v>
          </cell>
          <cell r="CH70">
            <v>20662.21</v>
          </cell>
          <cell r="CI70">
            <v>21489.3</v>
          </cell>
          <cell r="CJ70">
            <v>22547.64</v>
          </cell>
          <cell r="CK70">
            <v>23665.84</v>
          </cell>
          <cell r="CL70">
            <v>25182.62</v>
          </cell>
          <cell r="CM70">
            <v>26670.83</v>
          </cell>
          <cell r="CN70">
            <v>28252.91</v>
          </cell>
          <cell r="CO70">
            <v>30039.03</v>
          </cell>
          <cell r="CP70">
            <v>31780.27</v>
          </cell>
          <cell r="CQ70">
            <v>34088.769999999997</v>
          </cell>
          <cell r="CR70">
            <v>37829.699999999997</v>
          </cell>
          <cell r="CS70">
            <v>40928.559999999998</v>
          </cell>
          <cell r="CT70">
            <v>44051.9</v>
          </cell>
          <cell r="CU70">
            <v>46901.81</v>
          </cell>
          <cell r="CV70">
            <v>49731.32</v>
          </cell>
          <cell r="CW70">
            <v>52521.38</v>
          </cell>
        </row>
        <row r="71">
          <cell r="B71">
            <v>62</v>
          </cell>
          <cell r="C71">
            <v>62</v>
          </cell>
          <cell r="D71" t="str">
            <v>Vivienda para Supervisión.</v>
          </cell>
          <cell r="E71">
            <v>279.45</v>
          </cell>
          <cell r="F71">
            <v>282</v>
          </cell>
          <cell r="G71">
            <v>284.93</v>
          </cell>
          <cell r="H71">
            <v>290.01</v>
          </cell>
          <cell r="I71">
            <v>294.66000000000003</v>
          </cell>
          <cell r="J71">
            <v>296.25</v>
          </cell>
          <cell r="K71">
            <v>297.45999999999998</v>
          </cell>
          <cell r="L71">
            <v>301.44</v>
          </cell>
          <cell r="M71">
            <v>302.99</v>
          </cell>
          <cell r="N71">
            <v>307.45999999999998</v>
          </cell>
          <cell r="O71">
            <v>310.08</v>
          </cell>
          <cell r="P71">
            <v>318.76</v>
          </cell>
          <cell r="Q71">
            <v>327.20999999999998</v>
          </cell>
          <cell r="R71">
            <v>333.82</v>
          </cell>
          <cell r="S71">
            <v>338</v>
          </cell>
          <cell r="T71">
            <v>369.18</v>
          </cell>
          <cell r="U71">
            <v>377.3</v>
          </cell>
          <cell r="V71">
            <v>380.91</v>
          </cell>
          <cell r="W71">
            <v>384.8</v>
          </cell>
          <cell r="X71">
            <v>386.72</v>
          </cell>
          <cell r="Y71">
            <v>388.27</v>
          </cell>
          <cell r="Z71">
            <v>406.91</v>
          </cell>
          <cell r="AA71">
            <v>412.61</v>
          </cell>
          <cell r="AB71">
            <v>415.91</v>
          </cell>
          <cell r="AC71">
            <v>425.89</v>
          </cell>
          <cell r="AD71">
            <v>433.13</v>
          </cell>
          <cell r="AE71">
            <v>437.89</v>
          </cell>
          <cell r="AF71">
            <v>457.16</v>
          </cell>
          <cell r="AG71">
            <v>463.1</v>
          </cell>
          <cell r="AH71">
            <v>467.27</v>
          </cell>
          <cell r="AI71">
            <v>491.1</v>
          </cell>
          <cell r="AJ71">
            <v>496.5</v>
          </cell>
          <cell r="AK71">
            <v>501.47</v>
          </cell>
          <cell r="AL71">
            <v>505.48</v>
          </cell>
          <cell r="AM71">
            <v>508.51</v>
          </cell>
          <cell r="AN71">
            <v>515.63</v>
          </cell>
          <cell r="AO71">
            <v>520.79</v>
          </cell>
          <cell r="AP71">
            <v>530.16</v>
          </cell>
          <cell r="AQ71">
            <v>538.11</v>
          </cell>
          <cell r="AR71">
            <v>564.48</v>
          </cell>
          <cell r="AS71">
            <v>579.72</v>
          </cell>
          <cell r="AT71">
            <v>594.21</v>
          </cell>
          <cell r="AU71">
            <v>604.91</v>
          </cell>
          <cell r="AV71">
            <v>626.08000000000004</v>
          </cell>
          <cell r="AW71">
            <v>671.78</v>
          </cell>
          <cell r="AX71">
            <v>686.56</v>
          </cell>
          <cell r="AY71">
            <v>701.66</v>
          </cell>
          <cell r="AZ71">
            <v>724.81</v>
          </cell>
          <cell r="BA71">
            <v>732.78</v>
          </cell>
          <cell r="BB71">
            <v>743.04</v>
          </cell>
          <cell r="BC71">
            <v>762.36</v>
          </cell>
          <cell r="BD71">
            <v>777.61</v>
          </cell>
          <cell r="BE71">
            <v>800.94</v>
          </cell>
          <cell r="BF71">
            <v>814.56</v>
          </cell>
          <cell r="BG71">
            <v>820.26</v>
          </cell>
          <cell r="BH71">
            <v>879.32</v>
          </cell>
          <cell r="BI71">
            <v>900.42</v>
          </cell>
          <cell r="BJ71">
            <v>938.24</v>
          </cell>
          <cell r="BK71">
            <v>980.46</v>
          </cell>
          <cell r="BL71">
            <v>997.13</v>
          </cell>
          <cell r="BM71">
            <v>1048.98</v>
          </cell>
          <cell r="BN71">
            <v>1096.18</v>
          </cell>
          <cell r="BO71">
            <v>1111.53</v>
          </cell>
          <cell r="BP71">
            <v>1120.42</v>
          </cell>
          <cell r="BQ71">
            <v>1113.7</v>
          </cell>
          <cell r="BR71">
            <v>1129.29</v>
          </cell>
          <cell r="BS71">
            <v>1154.1300000000001</v>
          </cell>
          <cell r="BT71">
            <v>1182.98</v>
          </cell>
          <cell r="BU71">
            <v>1217.29</v>
          </cell>
          <cell r="BV71">
            <v>1262.33</v>
          </cell>
          <cell r="BW71">
            <v>1418.86</v>
          </cell>
          <cell r="BX71">
            <v>1467.1</v>
          </cell>
          <cell r="BY71">
            <v>1512.58</v>
          </cell>
          <cell r="BZ71">
            <v>1588.21</v>
          </cell>
          <cell r="CA71">
            <v>1623.15</v>
          </cell>
          <cell r="CB71">
            <v>1727.03</v>
          </cell>
          <cell r="CC71">
            <v>1773.66</v>
          </cell>
          <cell r="CD71">
            <v>1809.13</v>
          </cell>
          <cell r="CE71">
            <v>1899.59</v>
          </cell>
          <cell r="CF71">
            <v>1939.48</v>
          </cell>
          <cell r="CG71">
            <v>1997.66</v>
          </cell>
          <cell r="CH71">
            <v>2075.5700000000002</v>
          </cell>
          <cell r="CI71">
            <v>2119.16</v>
          </cell>
          <cell r="CJ71">
            <v>2150.9499999999998</v>
          </cell>
          <cell r="CK71">
            <v>2219.7800000000002</v>
          </cell>
          <cell r="CL71">
            <v>2301.91</v>
          </cell>
          <cell r="CM71">
            <v>2403.19</v>
          </cell>
          <cell r="CN71">
            <v>2463.27</v>
          </cell>
          <cell r="CO71">
            <v>2615.9899999999998</v>
          </cell>
          <cell r="CP71">
            <v>2780.8</v>
          </cell>
          <cell r="CQ71">
            <v>2969.89</v>
          </cell>
          <cell r="CR71">
            <v>3183.72</v>
          </cell>
          <cell r="CS71">
            <v>3406.58</v>
          </cell>
          <cell r="CT71">
            <v>3638.23</v>
          </cell>
          <cell r="CU71">
            <v>3867.44</v>
          </cell>
          <cell r="CV71">
            <v>4084.02</v>
          </cell>
          <cell r="CW71">
            <v>4337.2299999999996</v>
          </cell>
        </row>
        <row r="72">
          <cell r="B72">
            <v>63</v>
          </cell>
          <cell r="C72">
            <v>63</v>
          </cell>
          <cell r="D72" t="str">
            <v>Seguros y patente.</v>
          </cell>
          <cell r="E72">
            <v>189.66</v>
          </cell>
          <cell r="F72">
            <v>189.66</v>
          </cell>
          <cell r="G72">
            <v>189.66</v>
          </cell>
          <cell r="H72">
            <v>189.66</v>
          </cell>
          <cell r="I72">
            <v>189.66</v>
          </cell>
          <cell r="J72">
            <v>189.66</v>
          </cell>
          <cell r="K72">
            <v>189.66</v>
          </cell>
          <cell r="L72">
            <v>189.66</v>
          </cell>
          <cell r="M72">
            <v>189.66</v>
          </cell>
          <cell r="N72">
            <v>189.66</v>
          </cell>
          <cell r="O72">
            <v>189.66</v>
          </cell>
          <cell r="P72">
            <v>189.66</v>
          </cell>
          <cell r="Q72">
            <v>189.66</v>
          </cell>
          <cell r="R72">
            <v>189.66</v>
          </cell>
          <cell r="S72">
            <v>189.66</v>
          </cell>
          <cell r="T72">
            <v>189.66</v>
          </cell>
          <cell r="U72">
            <v>189.66</v>
          </cell>
          <cell r="V72">
            <v>189.66</v>
          </cell>
          <cell r="W72">
            <v>189.66</v>
          </cell>
          <cell r="X72">
            <v>189.66</v>
          </cell>
          <cell r="Y72">
            <v>189.66</v>
          </cell>
          <cell r="Z72">
            <v>189.66</v>
          </cell>
          <cell r="AA72">
            <v>189.66</v>
          </cell>
          <cell r="AB72">
            <v>189.66</v>
          </cell>
          <cell r="AC72">
            <v>189.66</v>
          </cell>
          <cell r="AD72">
            <v>189.66</v>
          </cell>
          <cell r="AE72">
            <v>189.66</v>
          </cell>
          <cell r="AF72">
            <v>189.66</v>
          </cell>
          <cell r="AG72">
            <v>189.66</v>
          </cell>
          <cell r="AH72">
            <v>189.66</v>
          </cell>
          <cell r="AI72">
            <v>189.66</v>
          </cell>
          <cell r="AJ72">
            <v>189.66</v>
          </cell>
          <cell r="AK72">
            <v>189.66</v>
          </cell>
          <cell r="AL72">
            <v>189.66</v>
          </cell>
          <cell r="AM72">
            <v>189.66</v>
          </cell>
          <cell r="AN72">
            <v>189.66</v>
          </cell>
          <cell r="AO72">
            <v>189.66</v>
          </cell>
          <cell r="AP72">
            <v>189.66</v>
          </cell>
          <cell r="AQ72">
            <v>189.66</v>
          </cell>
          <cell r="AR72">
            <v>189.66</v>
          </cell>
          <cell r="AS72">
            <v>189.66</v>
          </cell>
          <cell r="AT72">
            <v>189.66</v>
          </cell>
          <cell r="AU72">
            <v>189.66</v>
          </cell>
          <cell r="AV72">
            <v>189.66</v>
          </cell>
          <cell r="AW72">
            <v>189.66</v>
          </cell>
          <cell r="AX72">
            <v>189.66</v>
          </cell>
          <cell r="AY72">
            <v>189.66</v>
          </cell>
          <cell r="AZ72">
            <v>189.66</v>
          </cell>
          <cell r="BA72">
            <v>189.66</v>
          </cell>
          <cell r="BB72">
            <v>189.66</v>
          </cell>
          <cell r="BC72">
            <v>189.66</v>
          </cell>
          <cell r="BD72">
            <v>189.66</v>
          </cell>
          <cell r="BE72">
            <v>189.66</v>
          </cell>
          <cell r="BF72">
            <v>189.66</v>
          </cell>
          <cell r="BG72">
            <v>189.66</v>
          </cell>
          <cell r="BH72">
            <v>189.66</v>
          </cell>
          <cell r="BI72">
            <v>189.66</v>
          </cell>
          <cell r="BJ72">
            <v>189.66</v>
          </cell>
          <cell r="BK72">
            <v>189.66</v>
          </cell>
          <cell r="BL72">
            <v>189.66</v>
          </cell>
          <cell r="BM72">
            <v>189.66</v>
          </cell>
          <cell r="BN72">
            <v>190.04</v>
          </cell>
          <cell r="BO72">
            <v>190.04</v>
          </cell>
          <cell r="BP72">
            <v>190.04</v>
          </cell>
          <cell r="BQ72">
            <v>190.04</v>
          </cell>
          <cell r="BR72">
            <v>190.04</v>
          </cell>
          <cell r="BS72">
            <v>190.04</v>
          </cell>
          <cell r="BT72">
            <v>190.04</v>
          </cell>
          <cell r="BU72">
            <v>190.04</v>
          </cell>
          <cell r="BV72">
            <v>190.04</v>
          </cell>
          <cell r="BW72">
            <v>190.04</v>
          </cell>
          <cell r="BX72">
            <v>190.04</v>
          </cell>
          <cell r="BY72">
            <v>190.04</v>
          </cell>
          <cell r="BZ72">
            <v>190.04</v>
          </cell>
          <cell r="CA72">
            <v>190.04</v>
          </cell>
          <cell r="CB72">
            <v>190.04</v>
          </cell>
          <cell r="CC72">
            <v>190.04</v>
          </cell>
          <cell r="CD72">
            <v>190.04</v>
          </cell>
          <cell r="CE72">
            <v>190.04</v>
          </cell>
          <cell r="CF72">
            <v>190.04</v>
          </cell>
          <cell r="CG72">
            <v>190.04</v>
          </cell>
          <cell r="CH72">
            <v>190.04</v>
          </cell>
          <cell r="CI72">
            <v>190.04</v>
          </cell>
          <cell r="CJ72">
            <v>190.04</v>
          </cell>
          <cell r="CK72">
            <v>190.04</v>
          </cell>
          <cell r="CL72">
            <v>190.04</v>
          </cell>
          <cell r="CM72">
            <v>190.04</v>
          </cell>
          <cell r="CN72">
            <v>190.04</v>
          </cell>
          <cell r="CO72">
            <v>190.04</v>
          </cell>
          <cell r="CP72">
            <v>190.04</v>
          </cell>
          <cell r="CQ72">
            <v>190.04</v>
          </cell>
          <cell r="CR72">
            <v>190.04</v>
          </cell>
          <cell r="CS72">
            <v>190.04</v>
          </cell>
          <cell r="CT72">
            <v>190.04</v>
          </cell>
          <cell r="CU72">
            <v>190.04</v>
          </cell>
          <cell r="CV72">
            <v>190.04</v>
          </cell>
          <cell r="CW72">
            <v>190.04</v>
          </cell>
        </row>
        <row r="73">
          <cell r="B73">
            <v>64</v>
          </cell>
          <cell r="C73">
            <v>64</v>
          </cell>
          <cell r="D73" t="str">
            <v>Clavos y alambres p/ataduras.</v>
          </cell>
          <cell r="E73">
            <v>1064.6099999999999</v>
          </cell>
          <cell r="F73">
            <v>1092.8599999999999</v>
          </cell>
          <cell r="G73">
            <v>1111.79</v>
          </cell>
          <cell r="H73">
            <v>1127.3800000000001</v>
          </cell>
          <cell r="I73">
            <v>1135.4000000000001</v>
          </cell>
          <cell r="J73">
            <v>1143.0899999999999</v>
          </cell>
          <cell r="K73">
            <v>1152.9100000000001</v>
          </cell>
          <cell r="L73">
            <v>1162.82</v>
          </cell>
          <cell r="M73">
            <v>1174.6600000000001</v>
          </cell>
          <cell r="N73">
            <v>1203.02</v>
          </cell>
          <cell r="O73">
            <v>1227.48</v>
          </cell>
          <cell r="P73">
            <v>1312.51</v>
          </cell>
          <cell r="Q73">
            <v>1437.33</v>
          </cell>
          <cell r="R73">
            <v>1483.8</v>
          </cell>
          <cell r="S73">
            <v>1573.26</v>
          </cell>
          <cell r="T73">
            <v>1512.32</v>
          </cell>
          <cell r="U73">
            <v>1506.12</v>
          </cell>
          <cell r="V73">
            <v>1492.58</v>
          </cell>
          <cell r="W73">
            <v>1622.93</v>
          </cell>
          <cell r="X73">
            <v>1610.45</v>
          </cell>
          <cell r="Y73">
            <v>1640.64</v>
          </cell>
          <cell r="Z73">
            <v>1673.45</v>
          </cell>
          <cell r="AA73">
            <v>1707.58</v>
          </cell>
          <cell r="AB73">
            <v>1736.45</v>
          </cell>
          <cell r="AC73">
            <v>1712.83</v>
          </cell>
          <cell r="AD73">
            <v>1769.26</v>
          </cell>
          <cell r="AE73">
            <v>1770.58</v>
          </cell>
          <cell r="AF73">
            <v>1749.58</v>
          </cell>
          <cell r="AG73">
            <v>1773.2</v>
          </cell>
          <cell r="AH73">
            <v>1853.26</v>
          </cell>
          <cell r="AI73">
            <v>1947.77</v>
          </cell>
          <cell r="AJ73">
            <v>1968.77</v>
          </cell>
          <cell r="AK73">
            <v>1959.58</v>
          </cell>
          <cell r="AL73">
            <v>2004.2</v>
          </cell>
          <cell r="AM73">
            <v>2013.39</v>
          </cell>
          <cell r="AN73">
            <v>2009.45</v>
          </cell>
          <cell r="AO73">
            <v>2181.39</v>
          </cell>
          <cell r="AP73">
            <v>2273.27</v>
          </cell>
          <cell r="AQ73">
            <v>2331.02</v>
          </cell>
          <cell r="AR73">
            <v>2376.96</v>
          </cell>
          <cell r="AS73">
            <v>2731.33</v>
          </cell>
          <cell r="AT73">
            <v>3055.52</v>
          </cell>
          <cell r="AU73">
            <v>3088.34</v>
          </cell>
          <cell r="AV73">
            <v>3320.65</v>
          </cell>
          <cell r="AW73">
            <v>4175.1000000000004</v>
          </cell>
          <cell r="AX73">
            <v>3833.84</v>
          </cell>
          <cell r="AY73">
            <v>3862.72</v>
          </cell>
          <cell r="AZ73">
            <v>4098.97</v>
          </cell>
          <cell r="BA73">
            <v>3978.22</v>
          </cell>
          <cell r="BB73">
            <v>4257.78</v>
          </cell>
          <cell r="BC73">
            <v>4484.8500000000004</v>
          </cell>
          <cell r="BD73">
            <v>4738.16</v>
          </cell>
          <cell r="BE73">
            <v>5120.1000000000004</v>
          </cell>
          <cell r="BF73">
            <v>5005.92</v>
          </cell>
          <cell r="BG73">
            <v>4828.7299999999996</v>
          </cell>
          <cell r="BH73">
            <v>5895.92</v>
          </cell>
          <cell r="BI73">
            <v>6358.16</v>
          </cell>
          <cell r="BJ73">
            <v>6531.89</v>
          </cell>
          <cell r="BK73">
            <v>6896.41</v>
          </cell>
          <cell r="BL73">
            <v>7008.09</v>
          </cell>
          <cell r="BM73">
            <v>7090.3</v>
          </cell>
          <cell r="BN73">
            <v>7180.27</v>
          </cell>
          <cell r="BO73">
            <v>7291.95</v>
          </cell>
          <cell r="BP73">
            <v>7417.59</v>
          </cell>
          <cell r="BQ73">
            <v>7665.78</v>
          </cell>
          <cell r="BR73">
            <v>7890.69</v>
          </cell>
          <cell r="BS73">
            <v>8083.04</v>
          </cell>
          <cell r="BT73">
            <v>8404.1200000000008</v>
          </cell>
          <cell r="BU73">
            <v>8773.2999999999993</v>
          </cell>
          <cell r="BV73">
            <v>9179.7000000000007</v>
          </cell>
          <cell r="BW73">
            <v>9634.19</v>
          </cell>
          <cell r="BX73">
            <v>10018.870000000001</v>
          </cell>
          <cell r="BY73">
            <v>10654.84</v>
          </cell>
          <cell r="BZ73">
            <v>11366.82</v>
          </cell>
          <cell r="CA73">
            <v>11739.09</v>
          </cell>
          <cell r="CB73">
            <v>12444.87</v>
          </cell>
          <cell r="CC73">
            <v>13065.33</v>
          </cell>
          <cell r="CD73">
            <v>13854.86</v>
          </cell>
          <cell r="CE73">
            <v>14462.91</v>
          </cell>
          <cell r="CF73">
            <v>15224.53</v>
          </cell>
          <cell r="CG73">
            <v>15612.31</v>
          </cell>
          <cell r="CH73">
            <v>16259.14</v>
          </cell>
          <cell r="CI73">
            <v>16746.2</v>
          </cell>
          <cell r="CJ73">
            <v>17085.900000000001</v>
          </cell>
          <cell r="CK73">
            <v>17603.990000000002</v>
          </cell>
          <cell r="CL73">
            <v>18148.439999999999</v>
          </cell>
          <cell r="CM73">
            <v>19206.32</v>
          </cell>
          <cell r="CN73">
            <v>20391.400000000001</v>
          </cell>
          <cell r="CO73">
            <v>21194.9</v>
          </cell>
          <cell r="CP73">
            <v>22600.240000000002</v>
          </cell>
          <cell r="CQ73">
            <v>24236.7</v>
          </cell>
          <cell r="CR73">
            <v>26414.51</v>
          </cell>
          <cell r="CS73">
            <v>27636.82</v>
          </cell>
          <cell r="CT73">
            <v>29025.1</v>
          </cell>
          <cell r="CU73">
            <v>30656.91</v>
          </cell>
          <cell r="CV73">
            <v>32088.62</v>
          </cell>
          <cell r="CW73">
            <v>33495.51</v>
          </cell>
        </row>
        <row r="74">
          <cell r="B74">
            <v>65</v>
          </cell>
          <cell r="C74">
            <v>65</v>
          </cell>
          <cell r="D74" t="str">
            <v>Flejes de hierro.</v>
          </cell>
          <cell r="E74">
            <v>953.15</v>
          </cell>
          <cell r="F74">
            <v>965.93</v>
          </cell>
          <cell r="G74">
            <v>976.49</v>
          </cell>
          <cell r="H74">
            <v>984.29</v>
          </cell>
          <cell r="I74">
            <v>993.17</v>
          </cell>
          <cell r="J74">
            <v>1006.54</v>
          </cell>
          <cell r="K74">
            <v>1016.56</v>
          </cell>
          <cell r="L74">
            <v>1029.8800000000001</v>
          </cell>
          <cell r="M74">
            <v>1044.3399999999999</v>
          </cell>
          <cell r="N74">
            <v>1058.79</v>
          </cell>
          <cell r="O74">
            <v>1080.32</v>
          </cell>
          <cell r="P74">
            <v>1155.1600000000001</v>
          </cell>
          <cell r="Q74">
            <v>1257.6600000000001</v>
          </cell>
          <cell r="R74">
            <v>1304.54</v>
          </cell>
          <cell r="S74">
            <v>1377.09</v>
          </cell>
          <cell r="T74">
            <v>1348.25</v>
          </cell>
          <cell r="U74">
            <v>1358.36</v>
          </cell>
          <cell r="V74">
            <v>1345.65</v>
          </cell>
          <cell r="W74">
            <v>1438.44</v>
          </cell>
          <cell r="X74">
            <v>1432.86</v>
          </cell>
          <cell r="Y74">
            <v>1456.42</v>
          </cell>
          <cell r="Z74">
            <v>1466.01</v>
          </cell>
          <cell r="AA74">
            <v>1510.71</v>
          </cell>
          <cell r="AB74">
            <v>1574.94</v>
          </cell>
          <cell r="AC74">
            <v>1594.69</v>
          </cell>
          <cell r="AD74">
            <v>1587.3</v>
          </cell>
          <cell r="AE74">
            <v>1592.96</v>
          </cell>
          <cell r="AF74">
            <v>1576.21</v>
          </cell>
          <cell r="AG74">
            <v>1598.74</v>
          </cell>
          <cell r="AH74">
            <v>1641.48</v>
          </cell>
          <cell r="AI74">
            <v>1721.18</v>
          </cell>
          <cell r="AJ74">
            <v>1744.29</v>
          </cell>
          <cell r="AK74">
            <v>1746.6</v>
          </cell>
          <cell r="AL74">
            <v>1796.27</v>
          </cell>
          <cell r="AM74">
            <v>1807.82</v>
          </cell>
          <cell r="AN74">
            <v>1817.06</v>
          </cell>
          <cell r="AO74">
            <v>1966.08</v>
          </cell>
          <cell r="AP74">
            <v>2081.59</v>
          </cell>
          <cell r="AQ74">
            <v>2145.13</v>
          </cell>
          <cell r="AR74">
            <v>2161.3000000000002</v>
          </cell>
          <cell r="AS74">
            <v>2493.98</v>
          </cell>
          <cell r="AT74">
            <v>2859.01</v>
          </cell>
          <cell r="AU74">
            <v>2809.34</v>
          </cell>
          <cell r="AV74">
            <v>2993.01</v>
          </cell>
          <cell r="AW74">
            <v>3634.12</v>
          </cell>
          <cell r="AX74">
            <v>3518.61</v>
          </cell>
          <cell r="AY74">
            <v>3504.74</v>
          </cell>
          <cell r="AZ74">
            <v>3704.59</v>
          </cell>
          <cell r="BA74">
            <v>3607.55</v>
          </cell>
          <cell r="BB74">
            <v>3769.28</v>
          </cell>
          <cell r="BC74">
            <v>3940.24</v>
          </cell>
          <cell r="BD74">
            <v>4126.22</v>
          </cell>
          <cell r="BE74">
            <v>4435.8</v>
          </cell>
          <cell r="BF74">
            <v>4294.87</v>
          </cell>
          <cell r="BG74">
            <v>4138.93</v>
          </cell>
          <cell r="BH74">
            <v>5231.7</v>
          </cell>
          <cell r="BI74">
            <v>5383.03</v>
          </cell>
          <cell r="BJ74">
            <v>5585.18</v>
          </cell>
          <cell r="BK74">
            <v>5863.57</v>
          </cell>
          <cell r="BL74">
            <v>5898.23</v>
          </cell>
          <cell r="BM74">
            <v>5947.9</v>
          </cell>
          <cell r="BN74">
            <v>6077.28</v>
          </cell>
          <cell r="BO74">
            <v>6196.26</v>
          </cell>
          <cell r="BP74">
            <v>6441.15</v>
          </cell>
          <cell r="BQ74">
            <v>6631.75</v>
          </cell>
          <cell r="BR74">
            <v>6795.79</v>
          </cell>
          <cell r="BS74">
            <v>7002.56</v>
          </cell>
          <cell r="BT74">
            <v>7204.71</v>
          </cell>
          <cell r="BU74">
            <v>7416.1</v>
          </cell>
          <cell r="BV74">
            <v>7760.34</v>
          </cell>
          <cell r="BW74">
            <v>8075.7</v>
          </cell>
          <cell r="BX74">
            <v>8444.19</v>
          </cell>
          <cell r="BY74">
            <v>9051.81</v>
          </cell>
          <cell r="BZ74">
            <v>9791.11</v>
          </cell>
          <cell r="CA74">
            <v>10324.790000000001</v>
          </cell>
          <cell r="CB74">
            <v>10874.64</v>
          </cell>
          <cell r="CC74">
            <v>11318.22</v>
          </cell>
          <cell r="CD74">
            <v>12003.23</v>
          </cell>
          <cell r="CE74">
            <v>12499.95</v>
          </cell>
          <cell r="CF74">
            <v>12910.03</v>
          </cell>
          <cell r="CG74">
            <v>13277.37</v>
          </cell>
          <cell r="CH74">
            <v>13687.45</v>
          </cell>
          <cell r="CI74">
            <v>13971.62</v>
          </cell>
          <cell r="CJ74">
            <v>14204.96</v>
          </cell>
          <cell r="CK74">
            <v>14716.69</v>
          </cell>
          <cell r="CL74">
            <v>15133.7</v>
          </cell>
          <cell r="CM74">
            <v>15778.28</v>
          </cell>
          <cell r="CN74">
            <v>16772.87</v>
          </cell>
          <cell r="CO74">
            <v>17782.48</v>
          </cell>
          <cell r="CP74">
            <v>18670.79</v>
          </cell>
          <cell r="CQ74">
            <v>19566.04</v>
          </cell>
          <cell r="CR74">
            <v>20826.310000000001</v>
          </cell>
          <cell r="CS74">
            <v>22096.99</v>
          </cell>
          <cell r="CT74">
            <v>23528.23</v>
          </cell>
          <cell r="CU74">
            <v>25023</v>
          </cell>
          <cell r="CV74">
            <v>26531.63</v>
          </cell>
          <cell r="CW74">
            <v>27860.06</v>
          </cell>
        </row>
        <row r="75">
          <cell r="B75">
            <v>66</v>
          </cell>
          <cell r="C75">
            <v>66</v>
          </cell>
          <cell r="D75" t="str">
            <v>Artículos pretensados.</v>
          </cell>
          <cell r="E75">
            <v>1133.22</v>
          </cell>
          <cell r="F75">
            <v>1138.26</v>
          </cell>
          <cell r="G75">
            <v>1189.96</v>
          </cell>
          <cell r="H75">
            <v>1194.75</v>
          </cell>
          <cell r="I75">
            <v>1194.75</v>
          </cell>
          <cell r="J75">
            <v>1367.09</v>
          </cell>
          <cell r="K75">
            <v>1367.09</v>
          </cell>
          <cell r="L75">
            <v>1373.6</v>
          </cell>
          <cell r="M75">
            <v>1373.6</v>
          </cell>
          <cell r="N75">
            <v>1373.79</v>
          </cell>
          <cell r="O75">
            <v>1401.73</v>
          </cell>
          <cell r="P75">
            <v>1498.83</v>
          </cell>
          <cell r="Q75">
            <v>1605.72</v>
          </cell>
          <cell r="R75">
            <v>1615.85</v>
          </cell>
          <cell r="S75">
            <v>1640.69</v>
          </cell>
          <cell r="T75">
            <v>1791.62</v>
          </cell>
          <cell r="U75">
            <v>1813.44</v>
          </cell>
          <cell r="V75">
            <v>1848.75</v>
          </cell>
          <cell r="W75">
            <v>1861.11</v>
          </cell>
          <cell r="X75">
            <v>1872.04</v>
          </cell>
          <cell r="Y75">
            <v>1884.03</v>
          </cell>
          <cell r="Z75">
            <v>1972.46</v>
          </cell>
          <cell r="AA75">
            <v>1991.95</v>
          </cell>
          <cell r="AB75">
            <v>1999.44</v>
          </cell>
          <cell r="AC75">
            <v>2159.8200000000002</v>
          </cell>
          <cell r="AD75">
            <v>2174.8000000000002</v>
          </cell>
          <cell r="AE75">
            <v>2188.29</v>
          </cell>
          <cell r="AF75">
            <v>2204.7800000000002</v>
          </cell>
          <cell r="AG75">
            <v>2384.64</v>
          </cell>
          <cell r="AH75">
            <v>2407.12</v>
          </cell>
          <cell r="AI75">
            <v>2416.12</v>
          </cell>
          <cell r="AJ75">
            <v>2437.1</v>
          </cell>
          <cell r="AK75">
            <v>2467.08</v>
          </cell>
          <cell r="AL75">
            <v>2473.0700000000002</v>
          </cell>
          <cell r="AM75">
            <v>2570.5</v>
          </cell>
          <cell r="AN75">
            <v>2603.4699999999998</v>
          </cell>
          <cell r="AO75">
            <v>2616.96</v>
          </cell>
          <cell r="AP75">
            <v>2657.43</v>
          </cell>
          <cell r="AQ75">
            <v>2778.83</v>
          </cell>
          <cell r="AR75">
            <v>2789.32</v>
          </cell>
          <cell r="AS75">
            <v>2897.24</v>
          </cell>
          <cell r="AT75">
            <v>3038.13</v>
          </cell>
          <cell r="AU75">
            <v>3267.45</v>
          </cell>
          <cell r="AV75">
            <v>3384.36</v>
          </cell>
          <cell r="AW75">
            <v>3744.08</v>
          </cell>
          <cell r="AX75">
            <v>3831.01</v>
          </cell>
          <cell r="AY75">
            <v>3852</v>
          </cell>
          <cell r="AZ75">
            <v>3901.46</v>
          </cell>
          <cell r="BA75">
            <v>4286.66</v>
          </cell>
          <cell r="BB75">
            <v>4354.1000000000004</v>
          </cell>
          <cell r="BC75">
            <v>4685.3500000000004</v>
          </cell>
          <cell r="BD75">
            <v>4818.74</v>
          </cell>
          <cell r="BE75">
            <v>4841.22</v>
          </cell>
          <cell r="BF75">
            <v>4943.1499999999996</v>
          </cell>
          <cell r="BG75">
            <v>4950.6400000000003</v>
          </cell>
          <cell r="BH75">
            <v>5523.19</v>
          </cell>
          <cell r="BI75">
            <v>5661.09</v>
          </cell>
          <cell r="BJ75">
            <v>5780.99</v>
          </cell>
          <cell r="BK75">
            <v>6065.77</v>
          </cell>
          <cell r="BL75">
            <v>6134.72</v>
          </cell>
          <cell r="BM75">
            <v>6334.06</v>
          </cell>
          <cell r="BN75">
            <v>6615.84</v>
          </cell>
          <cell r="BO75">
            <v>6717.76</v>
          </cell>
          <cell r="BP75">
            <v>6833.17</v>
          </cell>
          <cell r="BQ75">
            <v>7060.99</v>
          </cell>
          <cell r="BR75">
            <v>7248.35</v>
          </cell>
          <cell r="BS75">
            <v>7419.21</v>
          </cell>
          <cell r="BT75">
            <v>7686.01</v>
          </cell>
          <cell r="BU75">
            <v>7870.36</v>
          </cell>
          <cell r="BV75">
            <v>8137.15</v>
          </cell>
          <cell r="BW75">
            <v>8742.68</v>
          </cell>
          <cell r="BX75">
            <v>9247.7900000000009</v>
          </cell>
          <cell r="BY75">
            <v>9366.2000000000007</v>
          </cell>
          <cell r="BZ75">
            <v>9779.8700000000008</v>
          </cell>
          <cell r="CA75">
            <v>10320.950000000001</v>
          </cell>
          <cell r="CB75">
            <v>10857.53</v>
          </cell>
          <cell r="CC75">
            <v>11209.76</v>
          </cell>
          <cell r="CD75">
            <v>11600.95</v>
          </cell>
          <cell r="CE75">
            <v>11951.68</v>
          </cell>
          <cell r="CF75">
            <v>12624.66</v>
          </cell>
          <cell r="CG75">
            <v>12915.43</v>
          </cell>
          <cell r="CH75">
            <v>13531.45</v>
          </cell>
          <cell r="CI75">
            <v>13805.73</v>
          </cell>
          <cell r="CJ75">
            <v>14270.37</v>
          </cell>
          <cell r="CK75">
            <v>14941.85</v>
          </cell>
          <cell r="CL75">
            <v>15345.03</v>
          </cell>
          <cell r="CM75">
            <v>15932.58</v>
          </cell>
          <cell r="CN75">
            <v>17170.61</v>
          </cell>
          <cell r="CO75">
            <v>17972.490000000002</v>
          </cell>
          <cell r="CP75">
            <v>18760.87</v>
          </cell>
          <cell r="CQ75">
            <v>19973.43</v>
          </cell>
          <cell r="CR75">
            <v>21218.95</v>
          </cell>
          <cell r="CS75">
            <v>22680.31</v>
          </cell>
          <cell r="CT75">
            <v>23942.33</v>
          </cell>
          <cell r="CU75">
            <v>25556.57</v>
          </cell>
          <cell r="CV75">
            <v>26821.59</v>
          </cell>
          <cell r="CW75">
            <v>28528.75</v>
          </cell>
        </row>
        <row r="76">
          <cell r="B76">
            <v>67</v>
          </cell>
          <cell r="C76">
            <v>67</v>
          </cell>
          <cell r="D76" t="str">
            <v>Tubos de acero.</v>
          </cell>
          <cell r="E76">
            <v>1321.16</v>
          </cell>
          <cell r="F76">
            <v>1321.16</v>
          </cell>
          <cell r="G76">
            <v>1321.16</v>
          </cell>
          <cell r="H76">
            <v>1321.16</v>
          </cell>
          <cell r="I76">
            <v>1321.16</v>
          </cell>
          <cell r="J76">
            <v>1321.16</v>
          </cell>
          <cell r="K76">
            <v>1419.33</v>
          </cell>
          <cell r="L76">
            <v>1419.33</v>
          </cell>
          <cell r="M76">
            <v>1394.64</v>
          </cell>
          <cell r="N76">
            <v>1394.64</v>
          </cell>
          <cell r="O76">
            <v>1423</v>
          </cell>
          <cell r="P76">
            <v>1521.57</v>
          </cell>
          <cell r="Q76">
            <v>1656.6</v>
          </cell>
          <cell r="R76">
            <v>1718.34</v>
          </cell>
          <cell r="S76">
            <v>1813.9</v>
          </cell>
          <cell r="T76">
            <v>1775.92</v>
          </cell>
          <cell r="U76">
            <v>1789.24</v>
          </cell>
          <cell r="V76">
            <v>1772.49</v>
          </cell>
          <cell r="W76">
            <v>1894.71</v>
          </cell>
          <cell r="X76">
            <v>1887.36</v>
          </cell>
          <cell r="Y76">
            <v>1918.4</v>
          </cell>
          <cell r="Z76">
            <v>1931.03</v>
          </cell>
          <cell r="AA76">
            <v>1989.92</v>
          </cell>
          <cell r="AB76">
            <v>2074.5100000000002</v>
          </cell>
          <cell r="AC76">
            <v>2100.5300000000002</v>
          </cell>
          <cell r="AD76">
            <v>2090.8000000000002</v>
          </cell>
          <cell r="AE76">
            <v>2098.25</v>
          </cell>
          <cell r="AF76">
            <v>2076.19</v>
          </cell>
          <cell r="AG76">
            <v>2105.86</v>
          </cell>
          <cell r="AH76">
            <v>2162.16</v>
          </cell>
          <cell r="AI76">
            <v>2267.15</v>
          </cell>
          <cell r="AJ76">
            <v>2297.58</v>
          </cell>
          <cell r="AK76">
            <v>2300.62</v>
          </cell>
          <cell r="AL76">
            <v>2366.0500000000002</v>
          </cell>
          <cell r="AM76">
            <v>2381.2600000000002</v>
          </cell>
          <cell r="AN76">
            <v>2393.44</v>
          </cell>
          <cell r="AO76">
            <v>2589.7199999999998</v>
          </cell>
          <cell r="AP76">
            <v>2741.88</v>
          </cell>
          <cell r="AQ76">
            <v>2825.56</v>
          </cell>
          <cell r="AR76">
            <v>2846.87</v>
          </cell>
          <cell r="AS76">
            <v>3285.08</v>
          </cell>
          <cell r="AT76">
            <v>3765.9</v>
          </cell>
          <cell r="AU76">
            <v>3700.47</v>
          </cell>
          <cell r="AV76">
            <v>3942.4</v>
          </cell>
          <cell r="AW76">
            <v>4786.87</v>
          </cell>
          <cell r="AX76">
            <v>4634.72</v>
          </cell>
          <cell r="AY76">
            <v>4616.46</v>
          </cell>
          <cell r="AZ76">
            <v>4879.6899999999996</v>
          </cell>
          <cell r="BA76">
            <v>4751.88</v>
          </cell>
          <cell r="BB76">
            <v>4964.8999999999996</v>
          </cell>
          <cell r="BC76">
            <v>5190.09</v>
          </cell>
          <cell r="BD76">
            <v>5435.06</v>
          </cell>
          <cell r="BE76">
            <v>5842.85</v>
          </cell>
          <cell r="BF76">
            <v>5657.21</v>
          </cell>
          <cell r="BG76">
            <v>5451.8</v>
          </cell>
          <cell r="BH76">
            <v>6891.21</v>
          </cell>
          <cell r="BI76">
            <v>7090.54</v>
          </cell>
          <cell r="BJ76">
            <v>7356.81</v>
          </cell>
          <cell r="BK76">
            <v>7723.51</v>
          </cell>
          <cell r="BL76">
            <v>7769.16</v>
          </cell>
          <cell r="BM76">
            <v>7834.59</v>
          </cell>
          <cell r="BN76">
            <v>8005</v>
          </cell>
          <cell r="BO76">
            <v>8161.73</v>
          </cell>
          <cell r="BP76">
            <v>8484.2999999999993</v>
          </cell>
          <cell r="BQ76">
            <v>8735.36</v>
          </cell>
          <cell r="BR76">
            <v>8951.42</v>
          </cell>
          <cell r="BS76">
            <v>9223.7900000000009</v>
          </cell>
          <cell r="BT76">
            <v>9490.06</v>
          </cell>
          <cell r="BU76">
            <v>9768.51</v>
          </cell>
          <cell r="BV76">
            <v>10221.94</v>
          </cell>
          <cell r="BW76">
            <v>10637.33</v>
          </cell>
          <cell r="BX76">
            <v>11122.71</v>
          </cell>
          <cell r="BY76">
            <v>11923.06</v>
          </cell>
          <cell r="BZ76">
            <v>12896.87</v>
          </cell>
          <cell r="CA76">
            <v>13599.83</v>
          </cell>
          <cell r="CB76">
            <v>14324.1</v>
          </cell>
          <cell r="CC76">
            <v>14908.39</v>
          </cell>
          <cell r="CD76">
            <v>15810.68</v>
          </cell>
          <cell r="CE76">
            <v>16464.96</v>
          </cell>
          <cell r="CF76">
            <v>17005.12</v>
          </cell>
          <cell r="CG76">
            <v>17488.98</v>
          </cell>
          <cell r="CH76">
            <v>18029.14</v>
          </cell>
          <cell r="CI76">
            <v>18403.45</v>
          </cell>
          <cell r="CJ76">
            <v>18710.8</v>
          </cell>
          <cell r="CK76">
            <v>19384.86</v>
          </cell>
          <cell r="CL76">
            <v>19934.150000000001</v>
          </cell>
          <cell r="CM76">
            <v>20783.189999999999</v>
          </cell>
          <cell r="CN76">
            <v>22093.26</v>
          </cell>
          <cell r="CO76">
            <v>23423.119999999999</v>
          </cell>
          <cell r="CP76">
            <v>24593.21</v>
          </cell>
          <cell r="CQ76">
            <v>25772.43</v>
          </cell>
          <cell r="CR76">
            <v>27432.47</v>
          </cell>
          <cell r="CS76">
            <v>29106.2</v>
          </cell>
          <cell r="CT76">
            <v>30991.43</v>
          </cell>
          <cell r="CU76">
            <v>32960.35</v>
          </cell>
          <cell r="CV76">
            <v>34947.53</v>
          </cell>
          <cell r="CW76">
            <v>36697.339999999997</v>
          </cell>
        </row>
        <row r="77">
          <cell r="B77">
            <v>68</v>
          </cell>
          <cell r="C77">
            <v>68</v>
          </cell>
          <cell r="D77" t="str">
            <v>Transporte p/Var. Referencia.</v>
          </cell>
          <cell r="E77">
            <v>599.75</v>
          </cell>
          <cell r="F77">
            <v>600.61</v>
          </cell>
          <cell r="G77">
            <v>617.77</v>
          </cell>
          <cell r="H77">
            <v>626.35</v>
          </cell>
          <cell r="I77">
            <v>767.07</v>
          </cell>
          <cell r="J77">
            <v>779.08</v>
          </cell>
          <cell r="K77">
            <v>794.52</v>
          </cell>
          <cell r="L77">
            <v>828.84</v>
          </cell>
          <cell r="M77">
            <v>833.13</v>
          </cell>
          <cell r="N77">
            <v>834.85</v>
          </cell>
          <cell r="O77">
            <v>855.44</v>
          </cell>
          <cell r="P77">
            <v>886.33</v>
          </cell>
          <cell r="Q77">
            <v>932.66</v>
          </cell>
          <cell r="R77">
            <v>989.29</v>
          </cell>
          <cell r="S77">
            <v>1008.17</v>
          </cell>
          <cell r="T77">
            <v>1039.06</v>
          </cell>
          <cell r="U77">
            <v>1089.68</v>
          </cell>
          <cell r="V77">
            <v>1083.68</v>
          </cell>
          <cell r="W77">
            <v>1123.1400000000001</v>
          </cell>
          <cell r="X77">
            <v>1127.43</v>
          </cell>
          <cell r="Y77">
            <v>1146.31</v>
          </cell>
          <cell r="Z77">
            <v>1160.04</v>
          </cell>
          <cell r="AA77">
            <v>1178.06</v>
          </cell>
          <cell r="AB77">
            <v>1185.78</v>
          </cell>
          <cell r="AC77">
            <v>1189.21</v>
          </cell>
          <cell r="AD77">
            <v>1236.4000000000001</v>
          </cell>
          <cell r="AE77">
            <v>1255.28</v>
          </cell>
          <cell r="AF77">
            <v>1250.1300000000001</v>
          </cell>
          <cell r="AG77">
            <v>1257.8499999999999</v>
          </cell>
          <cell r="AH77">
            <v>1266.43</v>
          </cell>
          <cell r="AI77">
            <v>1332.5</v>
          </cell>
          <cell r="AJ77">
            <v>1342.8</v>
          </cell>
          <cell r="AK77">
            <v>1347.09</v>
          </cell>
          <cell r="AL77">
            <v>1371.11</v>
          </cell>
          <cell r="AM77">
            <v>1422.59</v>
          </cell>
          <cell r="AN77">
            <v>1469.78</v>
          </cell>
          <cell r="AO77">
            <v>1492.09</v>
          </cell>
          <cell r="AP77">
            <v>1557.3</v>
          </cell>
          <cell r="AQ77">
            <v>1584.76</v>
          </cell>
          <cell r="AR77">
            <v>1611.36</v>
          </cell>
          <cell r="AS77">
            <v>1647.39</v>
          </cell>
          <cell r="AT77">
            <v>1732.34</v>
          </cell>
          <cell r="AU77">
            <v>1867.9</v>
          </cell>
          <cell r="AV77">
            <v>1935.69</v>
          </cell>
          <cell r="AW77">
            <v>2196.52</v>
          </cell>
          <cell r="AX77">
            <v>2320.94</v>
          </cell>
          <cell r="AY77">
            <v>2411.89</v>
          </cell>
          <cell r="AZ77">
            <v>2478.81</v>
          </cell>
          <cell r="BA77">
            <v>2481.38</v>
          </cell>
          <cell r="BB77">
            <v>2525.14</v>
          </cell>
          <cell r="BC77">
            <v>2631.54</v>
          </cell>
          <cell r="BD77">
            <v>2737.93</v>
          </cell>
          <cell r="BE77">
            <v>2870.92</v>
          </cell>
          <cell r="BF77">
            <v>2922.41</v>
          </cell>
          <cell r="BG77">
            <v>3006.49</v>
          </cell>
          <cell r="BH77">
            <v>3178.09</v>
          </cell>
          <cell r="BI77">
            <v>3239.01</v>
          </cell>
          <cell r="BJ77">
            <v>3390.88</v>
          </cell>
          <cell r="BK77">
            <v>3540.18</v>
          </cell>
          <cell r="BL77">
            <v>3810.45</v>
          </cell>
          <cell r="BM77">
            <v>3844.77</v>
          </cell>
          <cell r="BN77">
            <v>3935.72</v>
          </cell>
          <cell r="BO77">
            <v>3946.88</v>
          </cell>
          <cell r="BP77">
            <v>4028.39</v>
          </cell>
          <cell r="BQ77">
            <v>4062.71</v>
          </cell>
          <cell r="BR77">
            <v>4097.03</v>
          </cell>
          <cell r="BS77">
            <v>4139.93</v>
          </cell>
          <cell r="BT77">
            <v>4268.63</v>
          </cell>
          <cell r="BU77">
            <v>4411.0600000000004</v>
          </cell>
          <cell r="BV77">
            <v>4635.01</v>
          </cell>
          <cell r="BW77">
            <v>4802.32</v>
          </cell>
          <cell r="BX77">
            <v>4985.08</v>
          </cell>
          <cell r="BY77">
            <v>5290.53</v>
          </cell>
          <cell r="BZ77">
            <v>5671.49</v>
          </cell>
          <cell r="CA77">
            <v>5789.04</v>
          </cell>
          <cell r="CB77">
            <v>6114.23</v>
          </cell>
          <cell r="CC77">
            <v>6393.94</v>
          </cell>
          <cell r="CD77">
            <v>6651.35</v>
          </cell>
          <cell r="CE77">
            <v>6949.94</v>
          </cell>
          <cell r="CF77">
            <v>7076.07</v>
          </cell>
          <cell r="CG77">
            <v>7211.63</v>
          </cell>
          <cell r="CH77">
            <v>7350.63</v>
          </cell>
          <cell r="CI77">
            <v>7604.6</v>
          </cell>
          <cell r="CJ77">
            <v>7762.48</v>
          </cell>
          <cell r="CK77">
            <v>7922.93</v>
          </cell>
          <cell r="CL77">
            <v>8430.8700000000008</v>
          </cell>
          <cell r="CM77">
            <v>9085.5400000000009</v>
          </cell>
          <cell r="CN77">
            <v>9312.92</v>
          </cell>
          <cell r="CO77">
            <v>10134.040000000001</v>
          </cell>
          <cell r="CP77">
            <v>10546.74</v>
          </cell>
          <cell r="CQ77">
            <v>11404.76</v>
          </cell>
          <cell r="CR77">
            <v>11808.03</v>
          </cell>
          <cell r="CS77">
            <v>12607.7</v>
          </cell>
          <cell r="CT77">
            <v>13413.38</v>
          </cell>
          <cell r="CU77">
            <v>14606.02</v>
          </cell>
          <cell r="CV77">
            <v>15343.06</v>
          </cell>
          <cell r="CW77">
            <v>17639.97</v>
          </cell>
        </row>
        <row r="78">
          <cell r="B78">
            <v>69</v>
          </cell>
          <cell r="C78">
            <v>69</v>
          </cell>
          <cell r="D78" t="str">
            <v>Asfaltos, comb. y lubr. p/Var. Referencia.</v>
          </cell>
          <cell r="E78">
            <v>1603.74</v>
          </cell>
          <cell r="F78">
            <v>1612.63</v>
          </cell>
          <cell r="G78">
            <v>1621.51</v>
          </cell>
          <cell r="H78">
            <v>1622.78</v>
          </cell>
          <cell r="I78">
            <v>2143.66</v>
          </cell>
          <cell r="J78">
            <v>2165.23</v>
          </cell>
          <cell r="K78">
            <v>2124.62</v>
          </cell>
          <cell r="L78">
            <v>2228.69</v>
          </cell>
          <cell r="M78">
            <v>2265.58</v>
          </cell>
          <cell r="N78">
            <v>2251.62</v>
          </cell>
          <cell r="O78">
            <v>2269.39</v>
          </cell>
          <cell r="P78">
            <v>2309.81</v>
          </cell>
          <cell r="Q78">
            <v>2429.2600000000002</v>
          </cell>
          <cell r="R78">
            <v>2594.11</v>
          </cell>
          <cell r="S78">
            <v>2616.61</v>
          </cell>
          <cell r="T78">
            <v>2709.78</v>
          </cell>
          <cell r="U78">
            <v>2955.26</v>
          </cell>
          <cell r="V78">
            <v>2929.23</v>
          </cell>
          <cell r="W78">
            <v>2949.79</v>
          </cell>
          <cell r="X78">
            <v>2953.28</v>
          </cell>
          <cell r="Y78">
            <v>2953.24</v>
          </cell>
          <cell r="Z78">
            <v>2953.71</v>
          </cell>
          <cell r="AA78">
            <v>2953.54</v>
          </cell>
          <cell r="AB78">
            <v>2953.66</v>
          </cell>
          <cell r="AC78">
            <v>3034.55</v>
          </cell>
          <cell r="AD78">
            <v>3176.22</v>
          </cell>
          <cell r="AE78">
            <v>3244.28</v>
          </cell>
          <cell r="AF78">
            <v>3209.21</v>
          </cell>
          <cell r="AG78">
            <v>3312.98</v>
          </cell>
          <cell r="AH78">
            <v>3313.07</v>
          </cell>
          <cell r="AI78">
            <v>3424.9</v>
          </cell>
          <cell r="AJ78">
            <v>3424.07</v>
          </cell>
          <cell r="AK78">
            <v>3523.3</v>
          </cell>
          <cell r="AL78">
            <v>3523.3</v>
          </cell>
          <cell r="AM78">
            <v>3835.61</v>
          </cell>
          <cell r="AN78">
            <v>3979.91</v>
          </cell>
          <cell r="AO78">
            <v>4129.03</v>
          </cell>
          <cell r="AP78">
            <v>4308.29</v>
          </cell>
          <cell r="AQ78">
            <v>4317.13</v>
          </cell>
          <cell r="AR78">
            <v>4386.88</v>
          </cell>
          <cell r="AS78">
            <v>4558.5</v>
          </cell>
          <cell r="AT78">
            <v>5155.6499999999996</v>
          </cell>
          <cell r="AU78">
            <v>5808.49</v>
          </cell>
          <cell r="AV78">
            <v>5968.7</v>
          </cell>
          <cell r="AW78">
            <v>6786.41</v>
          </cell>
          <cell r="AX78">
            <v>7669.14</v>
          </cell>
          <cell r="AY78">
            <v>7789.46</v>
          </cell>
          <cell r="AZ78">
            <v>7925.28</v>
          </cell>
          <cell r="BA78">
            <v>7883.46</v>
          </cell>
          <cell r="BB78">
            <v>7948.2</v>
          </cell>
          <cell r="BC78">
            <v>8064.94</v>
          </cell>
          <cell r="BD78">
            <v>8565.42</v>
          </cell>
          <cell r="BE78">
            <v>8982.24</v>
          </cell>
          <cell r="BF78">
            <v>9058.6299999999992</v>
          </cell>
          <cell r="BG78">
            <v>9141.31</v>
          </cell>
          <cell r="BH78">
            <v>9455.76</v>
          </cell>
          <cell r="BI78">
            <v>10495.88</v>
          </cell>
          <cell r="BJ78">
            <v>10675.11</v>
          </cell>
          <cell r="BK78">
            <v>10981.37</v>
          </cell>
          <cell r="BL78">
            <v>11594.52</v>
          </cell>
          <cell r="BM78">
            <v>11600.43</v>
          </cell>
          <cell r="BN78">
            <v>11603.92</v>
          </cell>
          <cell r="BO78">
            <v>11600.33</v>
          </cell>
          <cell r="BP78">
            <v>11641.03</v>
          </cell>
          <cell r="BQ78">
            <v>11637.52</v>
          </cell>
          <cell r="BR78">
            <v>11636.54</v>
          </cell>
          <cell r="BS78">
            <v>11636.46</v>
          </cell>
          <cell r="BT78">
            <v>11719.18</v>
          </cell>
          <cell r="BU78">
            <v>12075.04</v>
          </cell>
          <cell r="BV78">
            <v>12926.39</v>
          </cell>
          <cell r="BW78">
            <v>13193.92</v>
          </cell>
          <cell r="BX78">
            <v>13921.13</v>
          </cell>
          <cell r="BY78">
            <v>15269.84</v>
          </cell>
          <cell r="BZ78">
            <v>16631.919999999998</v>
          </cell>
          <cell r="CA78">
            <v>17137.46</v>
          </cell>
          <cell r="CB78">
            <v>18235.939999999999</v>
          </cell>
          <cell r="CC78">
            <v>19951.759999999998</v>
          </cell>
          <cell r="CD78">
            <v>20499</v>
          </cell>
          <cell r="CE78">
            <v>21306.65</v>
          </cell>
          <cell r="CF78">
            <v>21315.02</v>
          </cell>
          <cell r="CG78">
            <v>21314.58</v>
          </cell>
          <cell r="CH78">
            <v>21319.05</v>
          </cell>
          <cell r="CI78">
            <v>21890.98</v>
          </cell>
          <cell r="CJ78">
            <v>21892.95</v>
          </cell>
          <cell r="CK78">
            <v>21888</v>
          </cell>
          <cell r="CL78">
            <v>23810.04</v>
          </cell>
          <cell r="CM78">
            <v>25099.27</v>
          </cell>
          <cell r="CN78">
            <v>29026.18</v>
          </cell>
          <cell r="CO78">
            <v>30303.55</v>
          </cell>
          <cell r="CP78">
            <v>32950.15</v>
          </cell>
          <cell r="CQ78">
            <v>36696.21</v>
          </cell>
          <cell r="CR78">
            <v>36918.629999999997</v>
          </cell>
          <cell r="CS78">
            <v>38931.480000000003</v>
          </cell>
          <cell r="CT78">
            <v>40680.74</v>
          </cell>
          <cell r="CU78">
            <v>44188.24</v>
          </cell>
          <cell r="CV78">
            <v>46917.78</v>
          </cell>
          <cell r="CW78">
            <v>53631.98</v>
          </cell>
        </row>
        <row r="79">
          <cell r="B79">
            <v>70</v>
          </cell>
          <cell r="C79">
            <v>70</v>
          </cell>
          <cell r="D79" t="str">
            <v>Equipos p/Var. Referencia.</v>
          </cell>
          <cell r="E79">
            <v>451.33</v>
          </cell>
          <cell r="F79">
            <v>453.1</v>
          </cell>
          <cell r="G79">
            <v>464.05</v>
          </cell>
          <cell r="H79">
            <v>479.19</v>
          </cell>
          <cell r="I79">
            <v>488.94</v>
          </cell>
          <cell r="J79">
            <v>499.36</v>
          </cell>
          <cell r="K79">
            <v>508.36</v>
          </cell>
          <cell r="L79">
            <v>517.79</v>
          </cell>
          <cell r="M79">
            <v>519.94000000000005</v>
          </cell>
          <cell r="N79">
            <v>526.96</v>
          </cell>
          <cell r="O79">
            <v>537.67999999999995</v>
          </cell>
          <cell r="P79">
            <v>574.92999999999995</v>
          </cell>
          <cell r="Q79">
            <v>709.69</v>
          </cell>
          <cell r="R79">
            <v>768.83</v>
          </cell>
          <cell r="S79">
            <v>779.2</v>
          </cell>
          <cell r="T79">
            <v>775.64</v>
          </cell>
          <cell r="U79">
            <v>777.19</v>
          </cell>
          <cell r="V79">
            <v>773.99</v>
          </cell>
          <cell r="W79">
            <v>793.81</v>
          </cell>
          <cell r="X79">
            <v>795.12</v>
          </cell>
          <cell r="Y79">
            <v>799.15</v>
          </cell>
          <cell r="Z79">
            <v>802.6</v>
          </cell>
          <cell r="AA79">
            <v>807.77</v>
          </cell>
          <cell r="AB79">
            <v>816.97</v>
          </cell>
          <cell r="AC79">
            <v>818.7</v>
          </cell>
          <cell r="AD79">
            <v>818.7</v>
          </cell>
          <cell r="AE79">
            <v>823.87</v>
          </cell>
          <cell r="AF79">
            <v>837.09</v>
          </cell>
          <cell r="AG79">
            <v>842.27</v>
          </cell>
          <cell r="AH79">
            <v>854.92</v>
          </cell>
          <cell r="AI79">
            <v>883.66</v>
          </cell>
          <cell r="AJ79">
            <v>909.53</v>
          </cell>
          <cell r="AK79">
            <v>926.21</v>
          </cell>
          <cell r="AL79">
            <v>908.38</v>
          </cell>
          <cell r="AM79">
            <v>912.41</v>
          </cell>
          <cell r="AN79">
            <v>915.28</v>
          </cell>
          <cell r="AO79">
            <v>1002.1</v>
          </cell>
          <cell r="AP79">
            <v>1024.52</v>
          </cell>
          <cell r="AQ79">
            <v>1052.69</v>
          </cell>
          <cell r="AR79">
            <v>1064.19</v>
          </cell>
          <cell r="AS79">
            <v>1261.96</v>
          </cell>
          <cell r="AT79">
            <v>1399.37</v>
          </cell>
          <cell r="AU79">
            <v>1535.05</v>
          </cell>
          <cell r="AV79">
            <v>1640.27</v>
          </cell>
          <cell r="AW79">
            <v>2061.11</v>
          </cell>
          <cell r="AX79">
            <v>1996.14</v>
          </cell>
          <cell r="AY79">
            <v>1984.65</v>
          </cell>
          <cell r="AZ79">
            <v>1989.25</v>
          </cell>
          <cell r="BA79">
            <v>1969.12</v>
          </cell>
          <cell r="BB79">
            <v>2011.67</v>
          </cell>
          <cell r="BC79">
            <v>2095.0300000000002</v>
          </cell>
          <cell r="BD79">
            <v>2208.29</v>
          </cell>
          <cell r="BE79">
            <v>2289.9299999999998</v>
          </cell>
          <cell r="BF79">
            <v>2319.83</v>
          </cell>
          <cell r="BG79">
            <v>2295.11</v>
          </cell>
          <cell r="BH79">
            <v>2910.85</v>
          </cell>
          <cell r="BI79">
            <v>2960.99</v>
          </cell>
          <cell r="BJ79">
            <v>3051.59</v>
          </cell>
          <cell r="BK79">
            <v>3161.12</v>
          </cell>
          <cell r="BL79">
            <v>3190.32</v>
          </cell>
          <cell r="BM79">
            <v>3234.54</v>
          </cell>
          <cell r="BN79">
            <v>3267.88</v>
          </cell>
          <cell r="BO79">
            <v>3312.78</v>
          </cell>
          <cell r="BP79">
            <v>3363.66</v>
          </cell>
          <cell r="BQ79">
            <v>3555.11</v>
          </cell>
          <cell r="BR79">
            <v>3706.32</v>
          </cell>
          <cell r="BS79">
            <v>3857.76</v>
          </cell>
          <cell r="BT79">
            <v>4000.68</v>
          </cell>
          <cell r="BU79">
            <v>4076.34</v>
          </cell>
          <cell r="BV79">
            <v>4238.01</v>
          </cell>
          <cell r="BW79">
            <v>4435.79</v>
          </cell>
          <cell r="BX79">
            <v>4628.5600000000004</v>
          </cell>
          <cell r="BY79">
            <v>4778.8999999999996</v>
          </cell>
          <cell r="BZ79">
            <v>4945.5200000000004</v>
          </cell>
          <cell r="CA79">
            <v>5060.62</v>
          </cell>
          <cell r="CB79">
            <v>5135.42</v>
          </cell>
          <cell r="CC79">
            <v>5314.33</v>
          </cell>
          <cell r="CD79">
            <v>5396.32</v>
          </cell>
          <cell r="CE79">
            <v>5502.05</v>
          </cell>
          <cell r="CF79">
            <v>5634.16</v>
          </cell>
          <cell r="CG79">
            <v>5711.43</v>
          </cell>
          <cell r="CH79">
            <v>5794.17</v>
          </cell>
          <cell r="CI79">
            <v>5893.28</v>
          </cell>
          <cell r="CJ79">
            <v>5982.63</v>
          </cell>
          <cell r="CK79">
            <v>6149.07</v>
          </cell>
          <cell r="CL79">
            <v>6338.33</v>
          </cell>
          <cell r="CM79">
            <v>6596.48</v>
          </cell>
          <cell r="CN79">
            <v>6755.39</v>
          </cell>
          <cell r="CO79">
            <v>6939.19</v>
          </cell>
          <cell r="CP79">
            <v>7196.76</v>
          </cell>
          <cell r="CQ79">
            <v>7765.93</v>
          </cell>
          <cell r="CR79">
            <v>8282.6200000000008</v>
          </cell>
          <cell r="CS79">
            <v>8768.7800000000007</v>
          </cell>
          <cell r="CT79">
            <v>9226.99</v>
          </cell>
          <cell r="CU79">
            <v>10018.67</v>
          </cell>
          <cell r="CV79">
            <v>10785.5</v>
          </cell>
          <cell r="CW79">
            <v>11607.19</v>
          </cell>
        </row>
        <row r="80">
          <cell r="B80">
            <v>71</v>
          </cell>
          <cell r="C80">
            <v>71</v>
          </cell>
          <cell r="D80" t="str">
            <v>Gastos generales p/Var. Referencia.</v>
          </cell>
          <cell r="E80">
            <v>1033.3</v>
          </cell>
          <cell r="F80">
            <v>1043.9000000000001</v>
          </cell>
          <cell r="G80">
            <v>1046.5999999999999</v>
          </cell>
          <cell r="H80">
            <v>1059.5</v>
          </cell>
          <cell r="I80">
            <v>1129.0999999999999</v>
          </cell>
          <cell r="J80">
            <v>1138.8</v>
          </cell>
          <cell r="K80">
            <v>1155.8</v>
          </cell>
          <cell r="L80">
            <v>1196.5</v>
          </cell>
          <cell r="M80">
            <v>1209.3</v>
          </cell>
          <cell r="N80">
            <v>1239.4000000000001</v>
          </cell>
          <cell r="O80">
            <v>1245.6300000000001</v>
          </cell>
          <cell r="P80">
            <v>1269.1099999999999</v>
          </cell>
          <cell r="Q80">
            <v>1308.56</v>
          </cell>
          <cell r="R80">
            <v>1431.01</v>
          </cell>
          <cell r="S80">
            <v>1468.91</v>
          </cell>
          <cell r="T80">
            <v>1568.46</v>
          </cell>
          <cell r="U80">
            <v>1619.7</v>
          </cell>
          <cell r="V80">
            <v>1684.68</v>
          </cell>
          <cell r="W80">
            <v>1722.87</v>
          </cell>
          <cell r="X80">
            <v>1754.99</v>
          </cell>
          <cell r="Y80">
            <v>1761.19</v>
          </cell>
          <cell r="Z80">
            <v>1854.14</v>
          </cell>
          <cell r="AA80">
            <v>1904.96</v>
          </cell>
          <cell r="AB80">
            <v>1909.92</v>
          </cell>
          <cell r="AC80">
            <v>1938.42</v>
          </cell>
          <cell r="AD80">
            <v>2160.27</v>
          </cell>
          <cell r="AE80">
            <v>2242.0700000000002</v>
          </cell>
          <cell r="AF80">
            <v>2317.6799999999998</v>
          </cell>
          <cell r="AG80">
            <v>2361.06</v>
          </cell>
          <cell r="AH80">
            <v>2430.46</v>
          </cell>
          <cell r="AI80">
            <v>2494.91</v>
          </cell>
          <cell r="AJ80">
            <v>2520.94</v>
          </cell>
          <cell r="AK80">
            <v>2525.9</v>
          </cell>
          <cell r="AL80">
            <v>2530.85</v>
          </cell>
          <cell r="AM80">
            <v>2544.4899999999998</v>
          </cell>
          <cell r="AN80">
            <v>2752.71</v>
          </cell>
          <cell r="AO80">
            <v>2801.04</v>
          </cell>
          <cell r="AP80">
            <v>2915.07</v>
          </cell>
          <cell r="AQ80">
            <v>2944.81</v>
          </cell>
          <cell r="AR80">
            <v>3042.73</v>
          </cell>
          <cell r="AS80">
            <v>3125.77</v>
          </cell>
          <cell r="AT80">
            <v>3172.86</v>
          </cell>
          <cell r="AU80">
            <v>3257.14</v>
          </cell>
          <cell r="AV80">
            <v>3420.74</v>
          </cell>
          <cell r="AW80">
            <v>3534.77</v>
          </cell>
          <cell r="AX80">
            <v>3630.2</v>
          </cell>
          <cell r="AY80">
            <v>3756.62</v>
          </cell>
          <cell r="AZ80">
            <v>3868.17</v>
          </cell>
          <cell r="BA80">
            <v>3874.36</v>
          </cell>
          <cell r="BB80">
            <v>4039.2</v>
          </cell>
          <cell r="BC80">
            <v>4304.4399999999996</v>
          </cell>
          <cell r="BD80">
            <v>4358.97</v>
          </cell>
          <cell r="BE80">
            <v>4577.1000000000004</v>
          </cell>
          <cell r="BF80">
            <v>4668.82</v>
          </cell>
          <cell r="BG80">
            <v>4709.72</v>
          </cell>
          <cell r="BH80">
            <v>4915.46</v>
          </cell>
          <cell r="BI80">
            <v>5071.62</v>
          </cell>
          <cell r="BJ80">
            <v>5350.49</v>
          </cell>
          <cell r="BK80">
            <v>5505.41</v>
          </cell>
          <cell r="BL80">
            <v>5635.55</v>
          </cell>
          <cell r="BM80">
            <v>5954.08</v>
          </cell>
          <cell r="BN80">
            <v>6137.51</v>
          </cell>
          <cell r="BO80">
            <v>6169.73</v>
          </cell>
          <cell r="BP80">
            <v>6156.1</v>
          </cell>
          <cell r="BQ80">
            <v>6094.13</v>
          </cell>
          <cell r="BR80">
            <v>6182.13</v>
          </cell>
          <cell r="BS80">
            <v>6308.55</v>
          </cell>
          <cell r="BT80">
            <v>6406.46</v>
          </cell>
          <cell r="BU80">
            <v>6596.09</v>
          </cell>
          <cell r="BV80">
            <v>6768.36</v>
          </cell>
          <cell r="BW80">
            <v>7447.55</v>
          </cell>
          <cell r="BX80">
            <v>7716.5</v>
          </cell>
          <cell r="BY80">
            <v>7892.5</v>
          </cell>
          <cell r="BZ80">
            <v>8472.5400000000009</v>
          </cell>
          <cell r="CA80">
            <v>8757.6</v>
          </cell>
          <cell r="CB80">
            <v>9217.42</v>
          </cell>
          <cell r="CC80">
            <v>9633.86</v>
          </cell>
          <cell r="CD80">
            <v>9763.99</v>
          </cell>
          <cell r="CE80">
            <v>10246.120000000001</v>
          </cell>
          <cell r="CF80">
            <v>10582</v>
          </cell>
          <cell r="CG80">
            <v>10863.34</v>
          </cell>
          <cell r="CH80">
            <v>11235.16</v>
          </cell>
          <cell r="CI80">
            <v>11474.37</v>
          </cell>
          <cell r="CJ80">
            <v>11694.98</v>
          </cell>
          <cell r="CK80">
            <v>12059.36</v>
          </cell>
          <cell r="CL80">
            <v>12485.72</v>
          </cell>
          <cell r="CM80">
            <v>13094.26</v>
          </cell>
          <cell r="CN80">
            <v>13469.8</v>
          </cell>
          <cell r="CO80">
            <v>14234.51</v>
          </cell>
          <cell r="CP80">
            <v>15094.65</v>
          </cell>
          <cell r="CQ80">
            <v>15879.19</v>
          </cell>
          <cell r="CR80">
            <v>16764.12</v>
          </cell>
          <cell r="CS80">
            <v>17929.16</v>
          </cell>
          <cell r="CT80">
            <v>19208.22</v>
          </cell>
          <cell r="CU80">
            <v>20348.47</v>
          </cell>
          <cell r="CV80">
            <v>21952.25</v>
          </cell>
          <cell r="CW80">
            <v>22870.65</v>
          </cell>
        </row>
        <row r="81">
          <cell r="B81">
            <v>72</v>
          </cell>
          <cell r="C81">
            <v>72</v>
          </cell>
          <cell r="D81" t="str">
            <v>Camiones y sus Chasis.</v>
          </cell>
          <cell r="E81">
            <v>1740.66</v>
          </cell>
          <cell r="F81">
            <v>1703.29</v>
          </cell>
          <cell r="G81">
            <v>1776.08</v>
          </cell>
          <cell r="H81">
            <v>1858.9</v>
          </cell>
          <cell r="I81">
            <v>1888.45</v>
          </cell>
          <cell r="J81">
            <v>1926.16</v>
          </cell>
          <cell r="K81">
            <v>1930.27</v>
          </cell>
          <cell r="L81">
            <v>1981.14</v>
          </cell>
          <cell r="M81">
            <v>2018</v>
          </cell>
          <cell r="N81">
            <v>2055.48</v>
          </cell>
          <cell r="O81">
            <v>2097.2800000000002</v>
          </cell>
          <cell r="P81">
            <v>2242.56</v>
          </cell>
          <cell r="Q81">
            <v>2612.98</v>
          </cell>
          <cell r="R81">
            <v>2644.84</v>
          </cell>
          <cell r="S81">
            <v>2687.49</v>
          </cell>
          <cell r="T81">
            <v>2726.71</v>
          </cell>
          <cell r="U81">
            <v>2748.65</v>
          </cell>
          <cell r="V81">
            <v>2755.91</v>
          </cell>
          <cell r="W81">
            <v>2799.85</v>
          </cell>
          <cell r="X81">
            <v>2805.45</v>
          </cell>
          <cell r="Y81">
            <v>2816.66</v>
          </cell>
          <cell r="Z81">
            <v>2940</v>
          </cell>
          <cell r="AA81">
            <v>2948.97</v>
          </cell>
          <cell r="AB81">
            <v>2975.88</v>
          </cell>
          <cell r="AC81">
            <v>3011.76</v>
          </cell>
          <cell r="AD81">
            <v>3029.7</v>
          </cell>
          <cell r="AE81">
            <v>3150.8</v>
          </cell>
          <cell r="AF81">
            <v>3175.47</v>
          </cell>
          <cell r="AG81">
            <v>3211.35</v>
          </cell>
          <cell r="AH81">
            <v>3258.45</v>
          </cell>
          <cell r="AI81">
            <v>3307.78</v>
          </cell>
          <cell r="AJ81">
            <v>3370.57</v>
          </cell>
          <cell r="AK81">
            <v>3397.48</v>
          </cell>
          <cell r="AL81">
            <v>3433.37</v>
          </cell>
          <cell r="AM81">
            <v>3469.25</v>
          </cell>
          <cell r="AN81">
            <v>3491.67</v>
          </cell>
          <cell r="AO81">
            <v>3659.86</v>
          </cell>
          <cell r="AP81">
            <v>3778.72</v>
          </cell>
          <cell r="AQ81">
            <v>3868.42</v>
          </cell>
          <cell r="AR81">
            <v>3940.18</v>
          </cell>
          <cell r="AS81">
            <v>4148.74</v>
          </cell>
          <cell r="AT81">
            <v>4595.01</v>
          </cell>
          <cell r="AU81">
            <v>4893.2700000000004</v>
          </cell>
          <cell r="AV81">
            <v>5086.13</v>
          </cell>
          <cell r="AW81">
            <v>6135.65</v>
          </cell>
          <cell r="AX81">
            <v>6445.13</v>
          </cell>
          <cell r="AY81">
            <v>6568.47</v>
          </cell>
          <cell r="AZ81">
            <v>6747.87</v>
          </cell>
          <cell r="BA81">
            <v>6853.27</v>
          </cell>
          <cell r="BB81">
            <v>6978.86</v>
          </cell>
          <cell r="BC81">
            <v>7234.51</v>
          </cell>
          <cell r="BD81">
            <v>7521.56</v>
          </cell>
          <cell r="BE81">
            <v>7902.79</v>
          </cell>
          <cell r="BF81">
            <v>8066.5</v>
          </cell>
          <cell r="BG81">
            <v>8082.2</v>
          </cell>
          <cell r="BH81">
            <v>9293.18</v>
          </cell>
          <cell r="BI81">
            <v>9512.9599999999991</v>
          </cell>
          <cell r="BJ81">
            <v>9968.2000000000007</v>
          </cell>
          <cell r="BK81">
            <v>10412.219999999999</v>
          </cell>
          <cell r="BL81">
            <v>11237.49</v>
          </cell>
          <cell r="BM81">
            <v>11542.48</v>
          </cell>
          <cell r="BN81">
            <v>11596.3</v>
          </cell>
          <cell r="BO81">
            <v>11591.81</v>
          </cell>
          <cell r="BP81">
            <v>11795.89</v>
          </cell>
          <cell r="BQ81">
            <v>11966.32</v>
          </cell>
          <cell r="BR81">
            <v>12118.81</v>
          </cell>
          <cell r="BS81">
            <v>12365.5</v>
          </cell>
          <cell r="BT81">
            <v>12807.28</v>
          </cell>
          <cell r="BU81">
            <v>13246.82</v>
          </cell>
          <cell r="BV81">
            <v>13773.83</v>
          </cell>
          <cell r="BW81">
            <v>14368.11</v>
          </cell>
          <cell r="BX81">
            <v>14939.96</v>
          </cell>
          <cell r="BY81">
            <v>15693.46</v>
          </cell>
          <cell r="BZ81">
            <v>16529.939999999999</v>
          </cell>
          <cell r="CA81">
            <v>17335.02</v>
          </cell>
          <cell r="CB81">
            <v>18072.82</v>
          </cell>
          <cell r="CC81">
            <v>18875.66</v>
          </cell>
          <cell r="CD81">
            <v>19530.490000000002</v>
          </cell>
          <cell r="CE81">
            <v>20151.68</v>
          </cell>
          <cell r="CF81">
            <v>20898.45</v>
          </cell>
          <cell r="CG81">
            <v>21748.38</v>
          </cell>
          <cell r="CH81">
            <v>22560.19</v>
          </cell>
          <cell r="CI81">
            <v>23535.71</v>
          </cell>
          <cell r="CJ81">
            <v>24533.65</v>
          </cell>
          <cell r="CK81">
            <v>25533.83</v>
          </cell>
          <cell r="CL81">
            <v>27419.83</v>
          </cell>
          <cell r="CM81">
            <v>28563.53</v>
          </cell>
          <cell r="CN81">
            <v>29909.07</v>
          </cell>
          <cell r="CO81">
            <v>31539.42</v>
          </cell>
          <cell r="CP81">
            <v>33770.769999999997</v>
          </cell>
          <cell r="CQ81">
            <v>35694.89</v>
          </cell>
          <cell r="CR81">
            <v>37879.14</v>
          </cell>
          <cell r="CS81">
            <v>39027.339999999997</v>
          </cell>
          <cell r="CT81">
            <v>41431.360000000001</v>
          </cell>
          <cell r="CU81">
            <v>43207.48</v>
          </cell>
          <cell r="CV81">
            <v>46571.32</v>
          </cell>
          <cell r="CW81">
            <v>49692.97</v>
          </cell>
        </row>
        <row r="82">
          <cell r="B82">
            <v>73</v>
          </cell>
          <cell r="C82">
            <v>73</v>
          </cell>
          <cell r="D82" t="str">
            <v>Carrocerías y Remolques (Acoplados).</v>
          </cell>
          <cell r="E82">
            <v>748</v>
          </cell>
          <cell r="F82">
            <v>757.86</v>
          </cell>
          <cell r="G82">
            <v>762.34</v>
          </cell>
          <cell r="H82">
            <v>766.53</v>
          </cell>
          <cell r="I82">
            <v>777.58</v>
          </cell>
          <cell r="J82">
            <v>808.87</v>
          </cell>
          <cell r="K82">
            <v>810.53</v>
          </cell>
          <cell r="L82">
            <v>813.88</v>
          </cell>
          <cell r="M82">
            <v>813.87</v>
          </cell>
          <cell r="N82">
            <v>841.2</v>
          </cell>
          <cell r="O82">
            <v>858.31</v>
          </cell>
          <cell r="P82">
            <v>917.77</v>
          </cell>
          <cell r="Q82">
            <v>957.76</v>
          </cell>
          <cell r="R82">
            <v>1031.3499999999999</v>
          </cell>
          <cell r="S82">
            <v>1031.3499999999999</v>
          </cell>
          <cell r="T82">
            <v>1036.8599999999999</v>
          </cell>
          <cell r="U82">
            <v>1081.31</v>
          </cell>
          <cell r="V82">
            <v>1091.4000000000001</v>
          </cell>
          <cell r="W82">
            <v>1097.81</v>
          </cell>
          <cell r="X82">
            <v>1124.26</v>
          </cell>
          <cell r="Y82">
            <v>1127.02</v>
          </cell>
          <cell r="Z82">
            <v>1145.3699999999999</v>
          </cell>
          <cell r="AA82">
            <v>1168.32</v>
          </cell>
          <cell r="AB82">
            <v>1187.5899999999999</v>
          </cell>
          <cell r="AC82">
            <v>1204.1099999999999</v>
          </cell>
          <cell r="AD82">
            <v>1239.9000000000001</v>
          </cell>
          <cell r="AE82">
            <v>1248.1600000000001</v>
          </cell>
          <cell r="AF82">
            <v>1259.18</v>
          </cell>
          <cell r="AG82">
            <v>1296.81</v>
          </cell>
          <cell r="AH82">
            <v>1334.43</v>
          </cell>
          <cell r="AI82">
            <v>1356.46</v>
          </cell>
          <cell r="AJ82">
            <v>1383.99</v>
          </cell>
          <cell r="AK82">
            <v>1396.84</v>
          </cell>
          <cell r="AL82">
            <v>1427.13</v>
          </cell>
          <cell r="AM82">
            <v>1450.99</v>
          </cell>
          <cell r="AN82">
            <v>1474.85</v>
          </cell>
          <cell r="AO82">
            <v>1546.44</v>
          </cell>
          <cell r="AP82">
            <v>1567.55</v>
          </cell>
          <cell r="AQ82">
            <v>1580.4</v>
          </cell>
          <cell r="AR82">
            <v>1598.75</v>
          </cell>
          <cell r="AS82">
            <v>1731.83</v>
          </cell>
          <cell r="AT82">
            <v>1852.05</v>
          </cell>
          <cell r="AU82">
            <v>1955.76</v>
          </cell>
          <cell r="AV82">
            <v>1979.62</v>
          </cell>
          <cell r="AW82">
            <v>2346.73</v>
          </cell>
          <cell r="AX82">
            <v>2372.4299999999998</v>
          </cell>
          <cell r="AY82">
            <v>2394.4499999999998</v>
          </cell>
          <cell r="AZ82">
            <v>2418.3200000000002</v>
          </cell>
          <cell r="BA82">
            <v>2430.25</v>
          </cell>
          <cell r="BB82">
            <v>2460.5300000000002</v>
          </cell>
          <cell r="BC82">
            <v>2495.41</v>
          </cell>
          <cell r="BD82">
            <v>2591.77</v>
          </cell>
          <cell r="BE82">
            <v>2662.44</v>
          </cell>
          <cell r="BF82">
            <v>2727.6</v>
          </cell>
          <cell r="BG82">
            <v>2779.92</v>
          </cell>
          <cell r="BH82">
            <v>3054.33</v>
          </cell>
          <cell r="BI82">
            <v>3370.96</v>
          </cell>
          <cell r="BJ82">
            <v>3416.85</v>
          </cell>
          <cell r="BK82">
            <v>3560.02</v>
          </cell>
          <cell r="BL82">
            <v>3701.36</v>
          </cell>
          <cell r="BM82">
            <v>3720.63</v>
          </cell>
          <cell r="BN82">
            <v>3806.9</v>
          </cell>
          <cell r="BO82">
            <v>3835.35</v>
          </cell>
          <cell r="BP82">
            <v>3861.96</v>
          </cell>
          <cell r="BQ82">
            <v>3939.06</v>
          </cell>
          <cell r="BR82">
            <v>4102.42</v>
          </cell>
          <cell r="BS82">
            <v>4162.99</v>
          </cell>
          <cell r="BT82">
            <v>4350.22</v>
          </cell>
          <cell r="BU82">
            <v>4424.5600000000004</v>
          </cell>
          <cell r="BV82">
            <v>4882.5200000000004</v>
          </cell>
          <cell r="BW82">
            <v>5000.91</v>
          </cell>
          <cell r="BX82">
            <v>5379.03</v>
          </cell>
          <cell r="BY82">
            <v>5431.35</v>
          </cell>
          <cell r="BZ82">
            <v>5736.96</v>
          </cell>
          <cell r="CA82">
            <v>5871.87</v>
          </cell>
          <cell r="CB82">
            <v>6145.37</v>
          </cell>
          <cell r="CC82">
            <v>6491.37</v>
          </cell>
          <cell r="CD82">
            <v>6830.02</v>
          </cell>
          <cell r="CE82">
            <v>7219.16</v>
          </cell>
          <cell r="CF82">
            <v>7513.76</v>
          </cell>
          <cell r="CG82">
            <v>7815.71</v>
          </cell>
          <cell r="CH82">
            <v>8148.86</v>
          </cell>
          <cell r="CI82">
            <v>8430.61</v>
          </cell>
          <cell r="CJ82">
            <v>8690.34</v>
          </cell>
          <cell r="CK82">
            <v>8971.17</v>
          </cell>
          <cell r="CL82">
            <v>9174.92</v>
          </cell>
          <cell r="CM82">
            <v>9734.76</v>
          </cell>
          <cell r="CN82">
            <v>10159.68</v>
          </cell>
          <cell r="CO82">
            <v>10773.67</v>
          </cell>
          <cell r="CP82">
            <v>11352.78</v>
          </cell>
          <cell r="CQ82">
            <v>12371.5</v>
          </cell>
          <cell r="CR82">
            <v>12902.89</v>
          </cell>
          <cell r="CS82">
            <v>13550.83</v>
          </cell>
          <cell r="CT82">
            <v>14410.78</v>
          </cell>
          <cell r="CU82">
            <v>15211.07</v>
          </cell>
          <cell r="CV82">
            <v>16131.59</v>
          </cell>
          <cell r="CW82">
            <v>16915.37</v>
          </cell>
        </row>
        <row r="83">
          <cell r="B83">
            <v>74</v>
          </cell>
          <cell r="C83">
            <v>74</v>
          </cell>
          <cell r="D83" t="str">
            <v>Máquinas Viales Autopropulsadas.</v>
          </cell>
          <cell r="E83">
            <v>1118.01</v>
          </cell>
          <cell r="F83">
            <v>1130.22</v>
          </cell>
          <cell r="G83">
            <v>1141.97</v>
          </cell>
          <cell r="H83">
            <v>1153.26</v>
          </cell>
          <cell r="I83">
            <v>1163.7</v>
          </cell>
          <cell r="J83">
            <v>1175.9100000000001</v>
          </cell>
          <cell r="K83">
            <v>1188.5</v>
          </cell>
          <cell r="L83">
            <v>1202.8599999999999</v>
          </cell>
          <cell r="M83">
            <v>1219.3699999999999</v>
          </cell>
          <cell r="N83">
            <v>1228.5999999999999</v>
          </cell>
          <cell r="O83">
            <v>1253.58</v>
          </cell>
          <cell r="P83">
            <v>1340.42</v>
          </cell>
          <cell r="Q83">
            <v>1483.19</v>
          </cell>
          <cell r="R83">
            <v>1558.93</v>
          </cell>
          <cell r="S83">
            <v>1582.5</v>
          </cell>
          <cell r="T83">
            <v>1586.19</v>
          </cell>
          <cell r="U83">
            <v>1622.66</v>
          </cell>
          <cell r="V83">
            <v>1615.32</v>
          </cell>
          <cell r="W83">
            <v>1676.92</v>
          </cell>
          <cell r="X83">
            <v>1667.48</v>
          </cell>
          <cell r="Y83">
            <v>1757.29</v>
          </cell>
          <cell r="Z83">
            <v>1719.76</v>
          </cell>
          <cell r="AA83">
            <v>1808.22</v>
          </cell>
          <cell r="AB83">
            <v>1851.12</v>
          </cell>
          <cell r="AC83">
            <v>1872.56</v>
          </cell>
          <cell r="AD83">
            <v>1863.18</v>
          </cell>
          <cell r="AE83">
            <v>1843.08</v>
          </cell>
          <cell r="AF83">
            <v>1864.52</v>
          </cell>
          <cell r="AG83">
            <v>1883.29</v>
          </cell>
          <cell r="AH83">
            <v>1903.39</v>
          </cell>
          <cell r="AI83">
            <v>1982.48</v>
          </cell>
          <cell r="AJ83">
            <v>1993.2</v>
          </cell>
          <cell r="AK83">
            <v>1987.84</v>
          </cell>
          <cell r="AL83">
            <v>2006.61</v>
          </cell>
          <cell r="AM83">
            <v>2025.37</v>
          </cell>
          <cell r="AN83">
            <v>2025.37</v>
          </cell>
          <cell r="AO83">
            <v>2160.75</v>
          </cell>
          <cell r="AP83">
            <v>2249.2199999999998</v>
          </cell>
          <cell r="AQ83">
            <v>2298.8200000000002</v>
          </cell>
          <cell r="AR83">
            <v>2304.1799999999998</v>
          </cell>
          <cell r="AS83">
            <v>2537.41</v>
          </cell>
          <cell r="AT83">
            <v>2896.64</v>
          </cell>
          <cell r="AU83">
            <v>2940.88</v>
          </cell>
          <cell r="AV83">
            <v>3096.37</v>
          </cell>
          <cell r="AW83">
            <v>3876.49</v>
          </cell>
          <cell r="AX83">
            <v>3746.47</v>
          </cell>
          <cell r="AY83">
            <v>3746.47</v>
          </cell>
          <cell r="AZ83">
            <v>3847</v>
          </cell>
          <cell r="BA83">
            <v>3857.72</v>
          </cell>
          <cell r="BB83">
            <v>3987.75</v>
          </cell>
          <cell r="BC83">
            <v>4148.6000000000004</v>
          </cell>
          <cell r="BD83">
            <v>4310.79</v>
          </cell>
          <cell r="BE83">
            <v>4485.04</v>
          </cell>
          <cell r="BF83">
            <v>4243.7700000000004</v>
          </cell>
          <cell r="BG83">
            <v>4215.62</v>
          </cell>
          <cell r="BH83">
            <v>5132.46</v>
          </cell>
          <cell r="BI83">
            <v>5439.42</v>
          </cell>
          <cell r="BJ83">
            <v>5598.93</v>
          </cell>
          <cell r="BK83">
            <v>5816.08</v>
          </cell>
          <cell r="BL83">
            <v>5699.46</v>
          </cell>
          <cell r="BM83">
            <v>5720.91</v>
          </cell>
          <cell r="BN83">
            <v>5620.37</v>
          </cell>
          <cell r="BO83">
            <v>5759.78</v>
          </cell>
          <cell r="BP83">
            <v>5885.78</v>
          </cell>
          <cell r="BQ83">
            <v>6152.52</v>
          </cell>
          <cell r="BR83">
            <v>6265.12</v>
          </cell>
          <cell r="BS83">
            <v>6594.86</v>
          </cell>
          <cell r="BT83">
            <v>6708.79</v>
          </cell>
          <cell r="BU83">
            <v>6998.33</v>
          </cell>
          <cell r="BV83">
            <v>7204.75</v>
          </cell>
          <cell r="BW83">
            <v>7330.75</v>
          </cell>
          <cell r="BX83">
            <v>7568</v>
          </cell>
          <cell r="BY83">
            <v>8096.13</v>
          </cell>
          <cell r="BZ83">
            <v>8486.19</v>
          </cell>
          <cell r="CA83">
            <v>8795.83</v>
          </cell>
          <cell r="CB83">
            <v>8904.4</v>
          </cell>
          <cell r="CC83">
            <v>9012.9699999999993</v>
          </cell>
          <cell r="CD83">
            <v>9187.23</v>
          </cell>
          <cell r="CE83">
            <v>9401.7000000000007</v>
          </cell>
          <cell r="CF83">
            <v>9559.8700000000008</v>
          </cell>
          <cell r="CG83">
            <v>9679.16</v>
          </cell>
          <cell r="CH83">
            <v>9849.4</v>
          </cell>
          <cell r="CI83">
            <v>10164.39</v>
          </cell>
          <cell r="CJ83">
            <v>10353.39</v>
          </cell>
          <cell r="CK83">
            <v>10553.12</v>
          </cell>
          <cell r="CL83">
            <v>11000.82</v>
          </cell>
          <cell r="CM83">
            <v>11511.51</v>
          </cell>
          <cell r="CN83">
            <v>11746.09</v>
          </cell>
          <cell r="CO83">
            <v>12349.28</v>
          </cell>
          <cell r="CP83">
            <v>12902.87</v>
          </cell>
          <cell r="CQ83">
            <v>13567.72</v>
          </cell>
          <cell r="CR83">
            <v>14680.26</v>
          </cell>
          <cell r="CS83">
            <v>15294.18</v>
          </cell>
          <cell r="CT83">
            <v>16169.47</v>
          </cell>
          <cell r="CU83">
            <v>17091.68</v>
          </cell>
          <cell r="CV83">
            <v>18291.349999999999</v>
          </cell>
          <cell r="CW83">
            <v>19663.939999999999</v>
          </cell>
        </row>
        <row r="84">
          <cell r="B84">
            <v>75</v>
          </cell>
          <cell r="C84">
            <v>75</v>
          </cell>
          <cell r="D84" t="str">
            <v>Máquinas Viales no Autopropulsadas.</v>
          </cell>
          <cell r="E84">
            <v>878.89</v>
          </cell>
          <cell r="F84">
            <v>879.41</v>
          </cell>
          <cell r="G84">
            <v>879.41</v>
          </cell>
          <cell r="H84">
            <v>899.81</v>
          </cell>
          <cell r="I84">
            <v>943.64</v>
          </cell>
          <cell r="J84">
            <v>976.39</v>
          </cell>
          <cell r="K84">
            <v>986.73</v>
          </cell>
          <cell r="L84">
            <v>982.35</v>
          </cell>
          <cell r="M84">
            <v>996.68</v>
          </cell>
          <cell r="N84">
            <v>1002.72</v>
          </cell>
          <cell r="O84">
            <v>1023.11</v>
          </cell>
          <cell r="P84">
            <v>1093.98</v>
          </cell>
          <cell r="Q84">
            <v>1304.42</v>
          </cell>
          <cell r="R84">
            <v>1338.59</v>
          </cell>
          <cell r="S84">
            <v>1424.93</v>
          </cell>
          <cell r="T84">
            <v>1409.92</v>
          </cell>
          <cell r="U84">
            <v>1430.42</v>
          </cell>
          <cell r="V84">
            <v>1465.17</v>
          </cell>
          <cell r="W84">
            <v>1465.17</v>
          </cell>
          <cell r="X84">
            <v>1464.84</v>
          </cell>
          <cell r="Y84">
            <v>1691.3</v>
          </cell>
          <cell r="Z84">
            <v>1569.87</v>
          </cell>
          <cell r="AA84">
            <v>1721.93</v>
          </cell>
          <cell r="AB84">
            <v>1768.97</v>
          </cell>
          <cell r="AC84">
            <v>1774.44</v>
          </cell>
          <cell r="AD84">
            <v>1812.73</v>
          </cell>
          <cell r="AE84">
            <v>1812.73</v>
          </cell>
          <cell r="AF84">
            <v>1848.83</v>
          </cell>
          <cell r="AG84">
            <v>1848.83</v>
          </cell>
          <cell r="AH84">
            <v>1848.83</v>
          </cell>
          <cell r="AI84">
            <v>1948.38</v>
          </cell>
          <cell r="AJ84">
            <v>1948.38</v>
          </cell>
          <cell r="AK84">
            <v>1948.38</v>
          </cell>
          <cell r="AL84">
            <v>1948.38</v>
          </cell>
          <cell r="AM84">
            <v>1948.38</v>
          </cell>
          <cell r="AN84">
            <v>1948.38</v>
          </cell>
          <cell r="AO84">
            <v>2096.0700000000002</v>
          </cell>
          <cell r="AP84">
            <v>2156.2399999999998</v>
          </cell>
          <cell r="AQ84">
            <v>2202.19</v>
          </cell>
          <cell r="AR84">
            <v>2239.38</v>
          </cell>
          <cell r="AS84">
            <v>2402.39</v>
          </cell>
          <cell r="AT84">
            <v>2654</v>
          </cell>
          <cell r="AU84">
            <v>2698.86</v>
          </cell>
          <cell r="AV84">
            <v>2826.85</v>
          </cell>
          <cell r="AW84">
            <v>3467.93</v>
          </cell>
          <cell r="AX84">
            <v>3506.22</v>
          </cell>
          <cell r="AY84">
            <v>3506.22</v>
          </cell>
          <cell r="AZ84">
            <v>3506.22</v>
          </cell>
          <cell r="BA84">
            <v>3615.61</v>
          </cell>
          <cell r="BB84">
            <v>3649.53</v>
          </cell>
          <cell r="BC84">
            <v>3835.51</v>
          </cell>
          <cell r="BD84">
            <v>3928.49</v>
          </cell>
          <cell r="BE84">
            <v>3975.54</v>
          </cell>
          <cell r="BF84">
            <v>3975.54</v>
          </cell>
          <cell r="BG84">
            <v>4218.3999999999996</v>
          </cell>
          <cell r="BH84">
            <v>4972.1499999999996</v>
          </cell>
          <cell r="BI84">
            <v>4972.1499999999996</v>
          </cell>
          <cell r="BJ84">
            <v>5160.32</v>
          </cell>
          <cell r="BK84">
            <v>5160.32</v>
          </cell>
          <cell r="BL84">
            <v>5160.32</v>
          </cell>
          <cell r="BM84">
            <v>5160.32</v>
          </cell>
          <cell r="BN84">
            <v>5160.32</v>
          </cell>
          <cell r="BO84">
            <v>5376.93</v>
          </cell>
          <cell r="BP84">
            <v>5383.49</v>
          </cell>
          <cell r="BQ84">
            <v>5700.75</v>
          </cell>
          <cell r="BR84">
            <v>5708.41</v>
          </cell>
          <cell r="BS84">
            <v>6155.84</v>
          </cell>
          <cell r="BT84">
            <v>6159.13</v>
          </cell>
          <cell r="BU84">
            <v>6551.87</v>
          </cell>
          <cell r="BV84">
            <v>6558.43</v>
          </cell>
          <cell r="BW84">
            <v>6561.71</v>
          </cell>
          <cell r="BX84">
            <v>6577.03</v>
          </cell>
          <cell r="BY84">
            <v>7489.41</v>
          </cell>
          <cell r="BZ84">
            <v>7966.39</v>
          </cell>
          <cell r="CA84">
            <v>8289.11</v>
          </cell>
          <cell r="CB84">
            <v>8108.6</v>
          </cell>
          <cell r="CC84">
            <v>8281.4500000000007</v>
          </cell>
          <cell r="CD84">
            <v>8585.58</v>
          </cell>
          <cell r="CE84">
            <v>8629.34</v>
          </cell>
          <cell r="CF84">
            <v>8678.57</v>
          </cell>
          <cell r="CG84">
            <v>8721.24</v>
          </cell>
          <cell r="CH84">
            <v>9078.9699999999993</v>
          </cell>
          <cell r="CI84">
            <v>9851.32</v>
          </cell>
          <cell r="CJ84">
            <v>9951.9699999999993</v>
          </cell>
          <cell r="CK84">
            <v>10066.83</v>
          </cell>
          <cell r="CL84">
            <v>10279.07</v>
          </cell>
          <cell r="CM84">
            <v>11057.98</v>
          </cell>
          <cell r="CN84">
            <v>10946.4</v>
          </cell>
          <cell r="CO84">
            <v>11213.33</v>
          </cell>
          <cell r="CP84">
            <v>11452.91</v>
          </cell>
          <cell r="CQ84">
            <v>12316.06</v>
          </cell>
          <cell r="CR84">
            <v>13835.61</v>
          </cell>
          <cell r="CS84">
            <v>14436.2</v>
          </cell>
          <cell r="CT84">
            <v>14673.6</v>
          </cell>
          <cell r="CU84">
            <v>15479.86</v>
          </cell>
          <cell r="CV84">
            <v>16340.83</v>
          </cell>
          <cell r="CW84">
            <v>17561.71</v>
          </cell>
        </row>
        <row r="85">
          <cell r="B85">
            <v>76</v>
          </cell>
          <cell r="C85">
            <v>76</v>
          </cell>
          <cell r="D85" t="str">
            <v>Movilización de obra.</v>
          </cell>
        </row>
        <row r="86">
          <cell r="B86">
            <v>77</v>
          </cell>
          <cell r="C86">
            <v>77</v>
          </cell>
          <cell r="D86" t="str">
            <v>Expropiaciones.</v>
          </cell>
        </row>
        <row r="87">
          <cell r="B87">
            <v>78</v>
          </cell>
          <cell r="C87">
            <v>78</v>
          </cell>
          <cell r="D87" t="str">
            <v>Costo financiero (Anual).</v>
          </cell>
          <cell r="E87">
            <v>0.25</v>
          </cell>
          <cell r="F87">
            <v>0.25</v>
          </cell>
          <cell r="G87">
            <v>0.25</v>
          </cell>
          <cell r="H87">
            <v>0.25</v>
          </cell>
          <cell r="I87">
            <v>0.25</v>
          </cell>
          <cell r="J87">
            <v>0.25</v>
          </cell>
          <cell r="K87">
            <v>0.25</v>
          </cell>
          <cell r="L87">
            <v>0.25</v>
          </cell>
          <cell r="M87">
            <v>0.25</v>
          </cell>
          <cell r="N87">
            <v>0.25</v>
          </cell>
          <cell r="O87">
            <v>0.25</v>
          </cell>
          <cell r="P87">
            <v>0.25</v>
          </cell>
          <cell r="Q87">
            <v>0.3</v>
          </cell>
          <cell r="R87">
            <v>0.3</v>
          </cell>
          <cell r="S87">
            <v>0.33</v>
          </cell>
          <cell r="T87">
            <v>0.33</v>
          </cell>
          <cell r="U87">
            <v>0.33</v>
          </cell>
          <cell r="V87">
            <v>0.33</v>
          </cell>
          <cell r="W87">
            <v>0.32</v>
          </cell>
          <cell r="X87">
            <v>0.32</v>
          </cell>
          <cell r="Y87">
            <v>0.32</v>
          </cell>
          <cell r="Z87">
            <v>0.27</v>
          </cell>
          <cell r="AA87">
            <v>0.27</v>
          </cell>
          <cell r="AB87">
            <v>0.25</v>
          </cell>
          <cell r="AC87">
            <v>0.24</v>
          </cell>
          <cell r="AD87">
            <v>0.24</v>
          </cell>
          <cell r="AE87">
            <v>0.24</v>
          </cell>
          <cell r="AF87">
            <v>0.24</v>
          </cell>
          <cell r="AG87">
            <v>0.24</v>
          </cell>
          <cell r="AH87">
            <v>0.24</v>
          </cell>
          <cell r="AI87">
            <v>0.24</v>
          </cell>
          <cell r="AJ87">
            <v>0.24</v>
          </cell>
          <cell r="AK87">
            <v>0.24</v>
          </cell>
          <cell r="AL87">
            <v>0.24</v>
          </cell>
          <cell r="AM87">
            <v>0.27</v>
          </cell>
          <cell r="AN87">
            <v>0.27</v>
          </cell>
          <cell r="AO87">
            <v>0.27</v>
          </cell>
          <cell r="AP87">
            <v>0.27</v>
          </cell>
          <cell r="AQ87">
            <v>0.27</v>
          </cell>
          <cell r="AR87">
            <v>0.27</v>
          </cell>
          <cell r="AS87">
            <v>0.33</v>
          </cell>
          <cell r="AT87">
            <v>0.34</v>
          </cell>
          <cell r="AU87">
            <v>0.37</v>
          </cell>
          <cell r="AV87">
            <v>0.41</v>
          </cell>
          <cell r="AW87">
            <v>0.47</v>
          </cell>
          <cell r="AX87">
            <v>0.56999999999999995</v>
          </cell>
          <cell r="AY87">
            <v>0.87</v>
          </cell>
          <cell r="AZ87">
            <v>0.59</v>
          </cell>
          <cell r="BA87">
            <v>0.56000000000000005</v>
          </cell>
          <cell r="BB87">
            <v>0.46</v>
          </cell>
          <cell r="BC87">
            <v>0.47</v>
          </cell>
          <cell r="BD87">
            <v>0.56999999999999995</v>
          </cell>
          <cell r="BE87">
            <v>0.62</v>
          </cell>
          <cell r="BF87">
            <v>0.63</v>
          </cell>
          <cell r="BG87">
            <v>0.57999999999999996</v>
          </cell>
          <cell r="BH87">
            <v>0.62</v>
          </cell>
          <cell r="BI87">
            <v>0.73</v>
          </cell>
          <cell r="BJ87">
            <v>0.69</v>
          </cell>
          <cell r="BK87">
            <v>0.56999999999999995</v>
          </cell>
          <cell r="BL87">
            <v>0.51</v>
          </cell>
          <cell r="BM87">
            <v>0.45</v>
          </cell>
          <cell r="BN87">
            <v>0.41</v>
          </cell>
          <cell r="BO87">
            <v>0.36</v>
          </cell>
          <cell r="BP87">
            <v>0.3</v>
          </cell>
          <cell r="BQ87">
            <v>0.25</v>
          </cell>
          <cell r="BR87">
            <v>0.35</v>
          </cell>
          <cell r="BS87">
            <v>0.36</v>
          </cell>
          <cell r="BT87">
            <v>0.36</v>
          </cell>
          <cell r="BU87">
            <v>0.36</v>
          </cell>
          <cell r="BV87">
            <v>0.36</v>
          </cell>
          <cell r="BW87">
            <v>0.38</v>
          </cell>
          <cell r="BX87">
            <v>0.41</v>
          </cell>
          <cell r="BY87">
            <v>0.41</v>
          </cell>
          <cell r="BZ87">
            <v>0.41</v>
          </cell>
          <cell r="CA87">
            <v>0.41</v>
          </cell>
          <cell r="CB87">
            <v>0.41</v>
          </cell>
          <cell r="CC87">
            <v>0.41</v>
          </cell>
          <cell r="CD87">
            <v>0.41</v>
          </cell>
          <cell r="CE87">
            <v>0.41</v>
          </cell>
          <cell r="CF87">
            <v>0.41</v>
          </cell>
          <cell r="CG87">
            <v>0.41</v>
          </cell>
          <cell r="CH87">
            <v>0.41</v>
          </cell>
          <cell r="CI87">
            <v>0.41</v>
          </cell>
          <cell r="CJ87">
            <v>0.41</v>
          </cell>
          <cell r="CK87">
            <v>0.45</v>
          </cell>
          <cell r="CL87">
            <v>0.45</v>
          </cell>
          <cell r="CM87">
            <v>0.48</v>
          </cell>
          <cell r="CN87">
            <v>0.51</v>
          </cell>
          <cell r="CO87">
            <v>0.53</v>
          </cell>
          <cell r="CP87">
            <v>0.56000000000000005</v>
          </cell>
          <cell r="CQ87">
            <v>0.61</v>
          </cell>
          <cell r="CR87">
            <v>0.68</v>
          </cell>
          <cell r="CS87">
            <v>0.76</v>
          </cell>
          <cell r="CT87">
            <v>0.83</v>
          </cell>
          <cell r="CU87">
            <v>0.83</v>
          </cell>
          <cell r="CV87">
            <v>0.83</v>
          </cell>
          <cell r="CW87">
            <v>0.83</v>
          </cell>
        </row>
        <row r="88">
          <cell r="B88">
            <v>79</v>
          </cell>
          <cell r="C88">
            <v>79</v>
          </cell>
          <cell r="D88" t="str">
            <v>Equipo importado.</v>
          </cell>
          <cell r="E88">
            <v>8.5</v>
          </cell>
          <cell r="F88">
            <v>8.6</v>
          </cell>
          <cell r="G88">
            <v>8.69</v>
          </cell>
          <cell r="H88">
            <v>8.77</v>
          </cell>
          <cell r="I88">
            <v>8.85</v>
          </cell>
          <cell r="J88">
            <v>8.9499999999999993</v>
          </cell>
          <cell r="K88">
            <v>9.0399999999999991</v>
          </cell>
          <cell r="L88">
            <v>9.15</v>
          </cell>
          <cell r="M88">
            <v>9.27</v>
          </cell>
          <cell r="N88">
            <v>9.39</v>
          </cell>
          <cell r="O88">
            <v>9.5399999999999991</v>
          </cell>
          <cell r="P88">
            <v>9.7200000000000006</v>
          </cell>
          <cell r="Q88">
            <v>13.2</v>
          </cell>
          <cell r="R88">
            <v>14.5</v>
          </cell>
          <cell r="S88">
            <v>14.4</v>
          </cell>
          <cell r="T88">
            <v>14</v>
          </cell>
          <cell r="U88">
            <v>14</v>
          </cell>
          <cell r="V88">
            <v>13.6</v>
          </cell>
          <cell r="W88">
            <v>14.7</v>
          </cell>
          <cell r="X88">
            <v>14.5</v>
          </cell>
          <cell r="Y88">
            <v>14.85</v>
          </cell>
          <cell r="Z88">
            <v>14.9</v>
          </cell>
          <cell r="AA88">
            <v>15.3</v>
          </cell>
          <cell r="AB88">
            <v>15.75</v>
          </cell>
          <cell r="AC88">
            <v>15.65</v>
          </cell>
          <cell r="AD88">
            <v>15.2</v>
          </cell>
          <cell r="AE88">
            <v>15.35</v>
          </cell>
          <cell r="AF88">
            <v>15</v>
          </cell>
          <cell r="AG88">
            <v>15.3</v>
          </cell>
          <cell r="AH88">
            <v>15.75</v>
          </cell>
          <cell r="AI88">
            <v>16.7</v>
          </cell>
          <cell r="AJ88">
            <v>16.850000000000001</v>
          </cell>
          <cell r="AK88">
            <v>16.850000000000001</v>
          </cell>
          <cell r="AL88">
            <v>17.149999999999999</v>
          </cell>
          <cell r="AM88">
            <v>17.3</v>
          </cell>
          <cell r="AN88">
            <v>17.3</v>
          </cell>
          <cell r="AO88">
            <v>18.5</v>
          </cell>
          <cell r="AP88">
            <v>19.45</v>
          </cell>
          <cell r="AQ88">
            <v>20.100000000000001</v>
          </cell>
          <cell r="AR88">
            <v>19.95</v>
          </cell>
          <cell r="AS88">
            <v>23.5</v>
          </cell>
          <cell r="AT88">
            <v>27.8</v>
          </cell>
          <cell r="AU88">
            <v>26.8</v>
          </cell>
          <cell r="AV88">
            <v>29.5</v>
          </cell>
          <cell r="AW88">
            <v>39</v>
          </cell>
          <cell r="AX88">
            <v>35.1</v>
          </cell>
          <cell r="AY88">
            <v>35.1</v>
          </cell>
          <cell r="AZ88">
            <v>37.299999999999997</v>
          </cell>
          <cell r="BA88">
            <v>36.200000000000003</v>
          </cell>
          <cell r="BB88">
            <v>37.700000000000003</v>
          </cell>
          <cell r="BC88">
            <v>39</v>
          </cell>
          <cell r="BD88">
            <v>40.6</v>
          </cell>
          <cell r="BE88">
            <v>44</v>
          </cell>
          <cell r="BF88">
            <v>42.5</v>
          </cell>
          <cell r="BG88">
            <v>41.4</v>
          </cell>
          <cell r="BH88">
            <v>54</v>
          </cell>
          <cell r="BI88">
            <v>54.5</v>
          </cell>
          <cell r="BJ88">
            <v>56</v>
          </cell>
          <cell r="BK88">
            <v>57.5</v>
          </cell>
          <cell r="BL88">
            <v>58</v>
          </cell>
          <cell r="BM88">
            <v>58</v>
          </cell>
          <cell r="BN88">
            <v>58.25</v>
          </cell>
          <cell r="BO88">
            <v>59.5</v>
          </cell>
          <cell r="BP88">
            <v>61.75</v>
          </cell>
          <cell r="BQ88">
            <v>64.75</v>
          </cell>
          <cell r="BR88">
            <v>67.25</v>
          </cell>
          <cell r="BS88">
            <v>70</v>
          </cell>
          <cell r="BT88">
            <v>72.5</v>
          </cell>
          <cell r="BU88">
            <v>74.25</v>
          </cell>
          <cell r="BV88">
            <v>76.5</v>
          </cell>
          <cell r="BW88">
            <v>79.25</v>
          </cell>
          <cell r="BX88">
            <v>81.75</v>
          </cell>
          <cell r="BY88">
            <v>84.75</v>
          </cell>
          <cell r="BZ88">
            <v>87.75</v>
          </cell>
          <cell r="CA88">
            <v>90</v>
          </cell>
          <cell r="CB88">
            <v>92.25</v>
          </cell>
          <cell r="CC88">
            <v>93.25</v>
          </cell>
          <cell r="CD88">
            <v>94.25</v>
          </cell>
          <cell r="CE88">
            <v>95.25</v>
          </cell>
          <cell r="CF88">
            <v>96.25</v>
          </cell>
          <cell r="CG88">
            <v>97.5</v>
          </cell>
          <cell r="CH88">
            <v>98.5</v>
          </cell>
          <cell r="CI88">
            <v>99.5</v>
          </cell>
          <cell r="CJ88">
            <v>101</v>
          </cell>
          <cell r="CK88">
            <v>103</v>
          </cell>
          <cell r="CL88">
            <v>106</v>
          </cell>
          <cell r="CM88">
            <v>108.5</v>
          </cell>
          <cell r="CN88">
            <v>112.5</v>
          </cell>
          <cell r="CO88">
            <v>117</v>
          </cell>
          <cell r="CP88">
            <v>121.75</v>
          </cell>
          <cell r="CQ88">
            <v>127</v>
          </cell>
          <cell r="CR88">
            <v>133.75</v>
          </cell>
          <cell r="CS88">
            <v>141</v>
          </cell>
          <cell r="CT88">
            <v>150.75</v>
          </cell>
          <cell r="CU88">
            <v>160.5</v>
          </cell>
          <cell r="CV88">
            <v>170.5</v>
          </cell>
          <cell r="CW88">
            <v>181</v>
          </cell>
        </row>
        <row r="89">
          <cell r="B89">
            <v>80</v>
          </cell>
          <cell r="C89">
            <v>80</v>
          </cell>
          <cell r="D89" t="str">
            <v>Cementos asfálticos C.A.</v>
          </cell>
          <cell r="E89">
            <v>4830</v>
          </cell>
          <cell r="F89">
            <v>4830</v>
          </cell>
          <cell r="G89">
            <v>4830</v>
          </cell>
          <cell r="H89">
            <v>4830</v>
          </cell>
          <cell r="I89">
            <v>4980</v>
          </cell>
          <cell r="J89">
            <v>4980</v>
          </cell>
          <cell r="K89">
            <v>4980</v>
          </cell>
          <cell r="L89">
            <v>4980</v>
          </cell>
          <cell r="M89">
            <v>5230</v>
          </cell>
          <cell r="N89">
            <v>5230</v>
          </cell>
          <cell r="O89">
            <v>5230</v>
          </cell>
          <cell r="P89">
            <v>5230</v>
          </cell>
          <cell r="Q89">
            <v>6020</v>
          </cell>
          <cell r="R89">
            <v>6020</v>
          </cell>
          <cell r="S89">
            <v>6020</v>
          </cell>
          <cell r="T89">
            <v>6020</v>
          </cell>
          <cell r="U89">
            <v>6620</v>
          </cell>
          <cell r="V89">
            <v>6620</v>
          </cell>
          <cell r="W89">
            <v>6620</v>
          </cell>
          <cell r="X89">
            <v>6620</v>
          </cell>
          <cell r="Y89">
            <v>6620</v>
          </cell>
          <cell r="Z89">
            <v>6620</v>
          </cell>
          <cell r="AA89">
            <v>6620</v>
          </cell>
          <cell r="AB89">
            <v>6620</v>
          </cell>
          <cell r="AC89">
            <v>6980</v>
          </cell>
          <cell r="AD89">
            <v>6980</v>
          </cell>
          <cell r="AE89">
            <v>7538.5</v>
          </cell>
          <cell r="AF89">
            <v>7538.5</v>
          </cell>
          <cell r="AG89">
            <v>8142.5</v>
          </cell>
          <cell r="AH89">
            <v>8142.5</v>
          </cell>
          <cell r="AI89">
            <v>8142.5</v>
          </cell>
          <cell r="AJ89">
            <v>8142.5</v>
          </cell>
          <cell r="AK89">
            <v>8710</v>
          </cell>
          <cell r="AL89">
            <v>8710</v>
          </cell>
          <cell r="AM89">
            <v>9585</v>
          </cell>
          <cell r="AN89">
            <v>9585</v>
          </cell>
          <cell r="AO89">
            <v>10590</v>
          </cell>
          <cell r="AP89">
            <v>10590</v>
          </cell>
          <cell r="AQ89">
            <v>10590</v>
          </cell>
          <cell r="AR89">
            <v>10590</v>
          </cell>
          <cell r="AS89">
            <v>11760</v>
          </cell>
          <cell r="AT89">
            <v>14660</v>
          </cell>
          <cell r="AU89">
            <v>17150</v>
          </cell>
          <cell r="AV89">
            <v>17150</v>
          </cell>
          <cell r="AW89">
            <v>19890</v>
          </cell>
          <cell r="AX89">
            <v>23070</v>
          </cell>
          <cell r="AY89">
            <v>23070</v>
          </cell>
          <cell r="AZ89">
            <v>23070</v>
          </cell>
          <cell r="BA89">
            <v>23070</v>
          </cell>
          <cell r="BB89">
            <v>23070</v>
          </cell>
          <cell r="BC89">
            <v>23070</v>
          </cell>
          <cell r="BD89">
            <v>24920</v>
          </cell>
          <cell r="BE89">
            <v>26160</v>
          </cell>
          <cell r="BF89">
            <v>26160</v>
          </cell>
          <cell r="BG89">
            <v>26160</v>
          </cell>
          <cell r="BH89">
            <v>28270</v>
          </cell>
          <cell r="BI89">
            <v>34200</v>
          </cell>
          <cell r="BJ89">
            <v>34200</v>
          </cell>
          <cell r="BK89">
            <v>34200</v>
          </cell>
          <cell r="BL89">
            <v>34200</v>
          </cell>
          <cell r="BM89">
            <v>34200</v>
          </cell>
          <cell r="BN89">
            <v>34200</v>
          </cell>
          <cell r="BO89">
            <v>34200</v>
          </cell>
          <cell r="BP89">
            <v>34200</v>
          </cell>
          <cell r="BQ89">
            <v>34200</v>
          </cell>
          <cell r="BR89">
            <v>34200</v>
          </cell>
          <cell r="BS89">
            <v>34200</v>
          </cell>
          <cell r="BT89">
            <v>34200</v>
          </cell>
          <cell r="BU89">
            <v>34550</v>
          </cell>
          <cell r="BV89">
            <v>38350</v>
          </cell>
          <cell r="BW89">
            <v>38000</v>
          </cell>
          <cell r="BX89">
            <v>40265</v>
          </cell>
          <cell r="BY89">
            <v>44294.5</v>
          </cell>
          <cell r="BZ89">
            <v>48723</v>
          </cell>
          <cell r="CA89">
            <v>51160</v>
          </cell>
          <cell r="CB89">
            <v>53088</v>
          </cell>
          <cell r="CC89">
            <v>60215</v>
          </cell>
          <cell r="CD89">
            <v>60215</v>
          </cell>
          <cell r="CE89">
            <v>65033</v>
          </cell>
          <cell r="CF89">
            <v>65033</v>
          </cell>
          <cell r="CG89">
            <v>65033</v>
          </cell>
          <cell r="CH89">
            <v>65032</v>
          </cell>
          <cell r="CI89">
            <v>68934.5</v>
          </cell>
          <cell r="CJ89">
            <v>68934.5</v>
          </cell>
          <cell r="CK89">
            <v>68934.5</v>
          </cell>
          <cell r="CL89">
            <v>75827</v>
          </cell>
          <cell r="CM89">
            <v>75827</v>
          </cell>
          <cell r="CN89">
            <v>100926</v>
          </cell>
          <cell r="CO89">
            <v>100926</v>
          </cell>
          <cell r="CP89">
            <v>113035</v>
          </cell>
          <cell r="CQ89">
            <v>124341</v>
          </cell>
          <cell r="CR89">
            <v>124341</v>
          </cell>
          <cell r="CS89">
            <v>130555</v>
          </cell>
          <cell r="CT89">
            <v>130555</v>
          </cell>
          <cell r="CU89">
            <v>143615</v>
          </cell>
          <cell r="CV89">
            <v>155103.5</v>
          </cell>
          <cell r="CW89">
            <v>155103.5</v>
          </cell>
        </row>
        <row r="90">
          <cell r="B90">
            <v>81</v>
          </cell>
          <cell r="C90">
            <v>81</v>
          </cell>
          <cell r="D90" t="str">
            <v>Asfaltos diluídos E.M. - E.R.</v>
          </cell>
          <cell r="E90">
            <v>7440</v>
          </cell>
          <cell r="F90">
            <v>7440</v>
          </cell>
          <cell r="G90">
            <v>7440</v>
          </cell>
          <cell r="H90">
            <v>7440</v>
          </cell>
          <cell r="I90">
            <v>7680</v>
          </cell>
          <cell r="J90">
            <v>7680</v>
          </cell>
          <cell r="K90">
            <v>7680</v>
          </cell>
          <cell r="L90">
            <v>7680</v>
          </cell>
          <cell r="M90">
            <v>8060</v>
          </cell>
          <cell r="N90">
            <v>8060</v>
          </cell>
          <cell r="O90">
            <v>8060</v>
          </cell>
          <cell r="P90">
            <v>8060</v>
          </cell>
          <cell r="Q90">
            <v>9270</v>
          </cell>
          <cell r="R90">
            <v>9270</v>
          </cell>
          <cell r="S90">
            <v>9270</v>
          </cell>
          <cell r="T90">
            <v>9270</v>
          </cell>
          <cell r="U90">
            <v>10200</v>
          </cell>
          <cell r="V90">
            <v>10200</v>
          </cell>
          <cell r="W90">
            <v>10200</v>
          </cell>
          <cell r="X90">
            <v>10200</v>
          </cell>
          <cell r="Y90">
            <v>10200</v>
          </cell>
          <cell r="Z90">
            <v>10200</v>
          </cell>
          <cell r="AA90">
            <v>10200</v>
          </cell>
          <cell r="AB90">
            <v>10200</v>
          </cell>
          <cell r="AC90">
            <v>10720</v>
          </cell>
          <cell r="AD90">
            <v>10720</v>
          </cell>
          <cell r="AE90">
            <v>11580</v>
          </cell>
          <cell r="AF90">
            <v>11580</v>
          </cell>
          <cell r="AG90">
            <v>12660</v>
          </cell>
          <cell r="AH90">
            <v>12660</v>
          </cell>
          <cell r="AI90">
            <v>12660</v>
          </cell>
          <cell r="AJ90">
            <v>12660</v>
          </cell>
          <cell r="AK90">
            <v>13540</v>
          </cell>
          <cell r="AL90">
            <v>13540</v>
          </cell>
          <cell r="AM90">
            <v>14910</v>
          </cell>
          <cell r="AN90">
            <v>14910</v>
          </cell>
          <cell r="AO90">
            <v>16410</v>
          </cell>
          <cell r="AP90">
            <v>16410</v>
          </cell>
          <cell r="AQ90">
            <v>16410</v>
          </cell>
          <cell r="AR90">
            <v>16410</v>
          </cell>
          <cell r="AS90">
            <v>18060</v>
          </cell>
          <cell r="AT90">
            <v>22520</v>
          </cell>
          <cell r="AU90">
            <v>26190</v>
          </cell>
          <cell r="AV90">
            <v>26190</v>
          </cell>
          <cell r="AW90">
            <v>30390</v>
          </cell>
          <cell r="AX90">
            <v>33830</v>
          </cell>
          <cell r="AY90">
            <v>33830</v>
          </cell>
          <cell r="AZ90">
            <v>33830</v>
          </cell>
          <cell r="BA90">
            <v>33830</v>
          </cell>
          <cell r="BB90">
            <v>33830</v>
          </cell>
          <cell r="BC90">
            <v>33830</v>
          </cell>
          <cell r="BD90">
            <v>36310</v>
          </cell>
          <cell r="BE90">
            <v>38120</v>
          </cell>
          <cell r="BF90">
            <v>38120</v>
          </cell>
          <cell r="BG90">
            <v>38120</v>
          </cell>
          <cell r="BH90">
            <v>41180</v>
          </cell>
          <cell r="BI90">
            <v>49830</v>
          </cell>
          <cell r="BJ90">
            <v>49830</v>
          </cell>
          <cell r="BK90">
            <v>49830</v>
          </cell>
          <cell r="BL90">
            <v>49830</v>
          </cell>
          <cell r="BM90">
            <v>49830</v>
          </cell>
          <cell r="BN90">
            <v>49830</v>
          </cell>
          <cell r="BO90">
            <v>49830</v>
          </cell>
          <cell r="BP90">
            <v>49830</v>
          </cell>
          <cell r="BQ90">
            <v>49830</v>
          </cell>
          <cell r="BR90">
            <v>49830</v>
          </cell>
          <cell r="BS90">
            <v>49830</v>
          </cell>
          <cell r="BT90">
            <v>49830</v>
          </cell>
          <cell r="BU90">
            <v>50660</v>
          </cell>
          <cell r="BV90">
            <v>54540</v>
          </cell>
          <cell r="BW90">
            <v>54380</v>
          </cell>
          <cell r="BX90">
            <v>57270</v>
          </cell>
          <cell r="BY90">
            <v>63000</v>
          </cell>
          <cell r="BZ90">
            <v>69300</v>
          </cell>
          <cell r="CA90">
            <v>72770</v>
          </cell>
          <cell r="CB90">
            <v>78050</v>
          </cell>
          <cell r="CC90">
            <v>85190</v>
          </cell>
          <cell r="CD90">
            <v>85180</v>
          </cell>
          <cell r="CE90">
            <v>92000</v>
          </cell>
          <cell r="CF90">
            <v>92000</v>
          </cell>
          <cell r="CG90">
            <v>92000</v>
          </cell>
          <cell r="CH90">
            <v>92000</v>
          </cell>
          <cell r="CI90">
            <v>97520</v>
          </cell>
          <cell r="CJ90">
            <v>97520</v>
          </cell>
          <cell r="CK90">
            <v>97520</v>
          </cell>
          <cell r="CL90">
            <v>107270</v>
          </cell>
          <cell r="CM90">
            <v>107270</v>
          </cell>
          <cell r="CN90">
            <v>144940</v>
          </cell>
          <cell r="CO90">
            <v>144940</v>
          </cell>
          <cell r="CP90">
            <v>162330</v>
          </cell>
          <cell r="CQ90">
            <v>178570</v>
          </cell>
          <cell r="CR90">
            <v>178570</v>
          </cell>
          <cell r="CS90">
            <v>187490</v>
          </cell>
          <cell r="CT90">
            <v>187490</v>
          </cell>
          <cell r="CU90">
            <v>206250</v>
          </cell>
          <cell r="CV90">
            <v>222740</v>
          </cell>
          <cell r="CW90">
            <v>222740</v>
          </cell>
        </row>
        <row r="91">
          <cell r="B91">
            <v>82</v>
          </cell>
          <cell r="C91">
            <v>82</v>
          </cell>
          <cell r="D91" t="str">
            <v>Emulsiones asfálticas.</v>
          </cell>
          <cell r="E91">
            <v>4130</v>
          </cell>
          <cell r="F91">
            <v>4130</v>
          </cell>
          <cell r="G91">
            <v>4130</v>
          </cell>
          <cell r="H91">
            <v>4130</v>
          </cell>
          <cell r="I91">
            <v>4260</v>
          </cell>
          <cell r="J91">
            <v>4260</v>
          </cell>
          <cell r="K91">
            <v>4260</v>
          </cell>
          <cell r="L91">
            <v>4260</v>
          </cell>
          <cell r="M91">
            <v>4470</v>
          </cell>
          <cell r="N91">
            <v>4470</v>
          </cell>
          <cell r="O91">
            <v>4470</v>
          </cell>
          <cell r="P91">
            <v>4470</v>
          </cell>
          <cell r="Q91">
            <v>5140</v>
          </cell>
          <cell r="R91">
            <v>5140</v>
          </cell>
          <cell r="S91">
            <v>5140</v>
          </cell>
          <cell r="T91">
            <v>5140</v>
          </cell>
          <cell r="U91">
            <v>5660</v>
          </cell>
          <cell r="V91">
            <v>5660</v>
          </cell>
          <cell r="W91">
            <v>5660</v>
          </cell>
          <cell r="X91">
            <v>5660</v>
          </cell>
          <cell r="Y91">
            <v>5660</v>
          </cell>
          <cell r="Z91">
            <v>5660</v>
          </cell>
          <cell r="AA91">
            <v>5660</v>
          </cell>
          <cell r="AB91">
            <v>5660</v>
          </cell>
          <cell r="AC91">
            <v>5940</v>
          </cell>
          <cell r="AD91">
            <v>5940</v>
          </cell>
          <cell r="AE91">
            <v>6420</v>
          </cell>
          <cell r="AF91">
            <v>6420</v>
          </cell>
          <cell r="AG91">
            <v>6929</v>
          </cell>
          <cell r="AH91">
            <v>6929</v>
          </cell>
          <cell r="AI91">
            <v>6929</v>
          </cell>
          <cell r="AJ91">
            <v>6929</v>
          </cell>
          <cell r="AK91">
            <v>7410</v>
          </cell>
          <cell r="AL91">
            <v>7410</v>
          </cell>
          <cell r="AM91">
            <v>8160</v>
          </cell>
          <cell r="AN91">
            <v>8160</v>
          </cell>
          <cell r="AO91">
            <v>8970</v>
          </cell>
          <cell r="AP91">
            <v>8970</v>
          </cell>
          <cell r="AQ91">
            <v>8970</v>
          </cell>
          <cell r="AR91">
            <v>8970</v>
          </cell>
          <cell r="AS91">
            <v>9690</v>
          </cell>
          <cell r="AT91">
            <v>12082</v>
          </cell>
          <cell r="AU91">
            <v>13890</v>
          </cell>
          <cell r="AV91">
            <v>13890</v>
          </cell>
          <cell r="AW91">
            <v>16120</v>
          </cell>
          <cell r="AX91">
            <v>17410</v>
          </cell>
          <cell r="AY91">
            <v>17410</v>
          </cell>
          <cell r="AZ91">
            <v>17410</v>
          </cell>
          <cell r="BA91">
            <v>17410</v>
          </cell>
          <cell r="BB91">
            <v>17410</v>
          </cell>
          <cell r="BC91">
            <v>17410</v>
          </cell>
          <cell r="BD91">
            <v>18450</v>
          </cell>
          <cell r="BE91">
            <v>19370</v>
          </cell>
          <cell r="BF91">
            <v>19370</v>
          </cell>
          <cell r="BG91">
            <v>19370</v>
          </cell>
          <cell r="BH91">
            <v>20920</v>
          </cell>
          <cell r="BI91">
            <v>25320</v>
          </cell>
          <cell r="BJ91">
            <v>25320</v>
          </cell>
          <cell r="BK91">
            <v>25320</v>
          </cell>
          <cell r="BL91">
            <v>25320</v>
          </cell>
          <cell r="BM91">
            <v>25320</v>
          </cell>
          <cell r="BN91">
            <v>25320</v>
          </cell>
          <cell r="BO91">
            <v>25320</v>
          </cell>
          <cell r="BP91">
            <v>25320</v>
          </cell>
          <cell r="BQ91">
            <v>25320</v>
          </cell>
          <cell r="BR91">
            <v>25320</v>
          </cell>
          <cell r="BS91">
            <v>25320</v>
          </cell>
          <cell r="BT91">
            <v>25320</v>
          </cell>
          <cell r="BU91">
            <v>25820</v>
          </cell>
          <cell r="BV91">
            <v>27370</v>
          </cell>
          <cell r="BW91">
            <v>27370</v>
          </cell>
          <cell r="BX91">
            <v>28740</v>
          </cell>
          <cell r="BY91">
            <v>31617</v>
          </cell>
          <cell r="BZ91">
            <v>34778</v>
          </cell>
          <cell r="CA91">
            <v>36518</v>
          </cell>
          <cell r="CB91">
            <v>39439</v>
          </cell>
          <cell r="CC91">
            <v>41810</v>
          </cell>
          <cell r="CD91">
            <v>41805</v>
          </cell>
          <cell r="CE91">
            <v>45150</v>
          </cell>
          <cell r="CF91">
            <v>45150</v>
          </cell>
          <cell r="CG91">
            <v>45150</v>
          </cell>
          <cell r="CH91">
            <v>45150</v>
          </cell>
          <cell r="CI91">
            <v>47859</v>
          </cell>
          <cell r="CJ91">
            <v>47859</v>
          </cell>
          <cell r="CK91">
            <v>47859</v>
          </cell>
          <cell r="CL91">
            <v>52645</v>
          </cell>
          <cell r="CM91">
            <v>52645</v>
          </cell>
          <cell r="CN91">
            <v>70070</v>
          </cell>
          <cell r="CO91">
            <v>70070</v>
          </cell>
          <cell r="CP91">
            <v>78480</v>
          </cell>
          <cell r="CQ91">
            <v>86326</v>
          </cell>
          <cell r="CR91">
            <v>86326</v>
          </cell>
          <cell r="CS91">
            <v>90640</v>
          </cell>
          <cell r="CT91">
            <v>90640</v>
          </cell>
          <cell r="CU91">
            <v>99710</v>
          </cell>
          <cell r="CV91">
            <v>107684</v>
          </cell>
          <cell r="CW91">
            <v>107684</v>
          </cell>
        </row>
        <row r="92">
          <cell r="B92">
            <v>83</v>
          </cell>
          <cell r="C92">
            <v>83</v>
          </cell>
          <cell r="D92" t="str">
            <v>Asfaltos modificados c/polímeros.</v>
          </cell>
          <cell r="E92">
            <v>6810</v>
          </cell>
          <cell r="F92">
            <v>6810</v>
          </cell>
          <cell r="G92">
            <v>6810</v>
          </cell>
          <cell r="H92">
            <v>6810</v>
          </cell>
          <cell r="I92">
            <v>7030</v>
          </cell>
          <cell r="J92">
            <v>7030</v>
          </cell>
          <cell r="K92">
            <v>7030</v>
          </cell>
          <cell r="L92">
            <v>7030</v>
          </cell>
          <cell r="M92">
            <v>7380</v>
          </cell>
          <cell r="N92">
            <v>7380</v>
          </cell>
          <cell r="O92">
            <v>7380</v>
          </cell>
          <cell r="P92">
            <v>7380</v>
          </cell>
          <cell r="Q92">
            <v>8480</v>
          </cell>
          <cell r="R92">
            <v>8480</v>
          </cell>
          <cell r="S92">
            <v>8480</v>
          </cell>
          <cell r="T92">
            <v>8480</v>
          </cell>
          <cell r="U92">
            <v>9330</v>
          </cell>
          <cell r="V92">
            <v>9330</v>
          </cell>
          <cell r="W92">
            <v>9330</v>
          </cell>
          <cell r="X92">
            <v>9330</v>
          </cell>
          <cell r="Y92">
            <v>9330</v>
          </cell>
          <cell r="Z92">
            <v>9330</v>
          </cell>
          <cell r="AA92">
            <v>9330</v>
          </cell>
          <cell r="AB92">
            <v>9330</v>
          </cell>
          <cell r="AC92">
            <v>9800</v>
          </cell>
          <cell r="AD92">
            <v>9800</v>
          </cell>
          <cell r="AE92">
            <v>10584</v>
          </cell>
          <cell r="AF92">
            <v>10584</v>
          </cell>
          <cell r="AG92">
            <v>11852</v>
          </cell>
          <cell r="AH92">
            <v>11852</v>
          </cell>
          <cell r="AI92">
            <v>11852</v>
          </cell>
          <cell r="AJ92">
            <v>11852</v>
          </cell>
          <cell r="AK92">
            <v>12680</v>
          </cell>
          <cell r="AL92">
            <v>12680</v>
          </cell>
          <cell r="AM92">
            <v>13950</v>
          </cell>
          <cell r="AN92">
            <v>13950</v>
          </cell>
          <cell r="AO92">
            <v>15340</v>
          </cell>
          <cell r="AP92">
            <v>15340</v>
          </cell>
          <cell r="AQ92">
            <v>15340</v>
          </cell>
          <cell r="AR92">
            <v>15340</v>
          </cell>
          <cell r="AS92">
            <v>17030</v>
          </cell>
          <cell r="AT92">
            <v>21239</v>
          </cell>
          <cell r="AU92">
            <v>24850</v>
          </cell>
          <cell r="AV92">
            <v>24850</v>
          </cell>
          <cell r="AW92">
            <v>28830</v>
          </cell>
          <cell r="AX92">
            <v>31710</v>
          </cell>
          <cell r="AY92">
            <v>31710</v>
          </cell>
          <cell r="AZ92">
            <v>31710</v>
          </cell>
          <cell r="BA92">
            <v>31710</v>
          </cell>
          <cell r="BB92">
            <v>31710</v>
          </cell>
          <cell r="BC92">
            <v>31710</v>
          </cell>
          <cell r="BD92">
            <v>34250</v>
          </cell>
          <cell r="BE92">
            <v>35960</v>
          </cell>
          <cell r="BF92">
            <v>35960</v>
          </cell>
          <cell r="BG92">
            <v>35960</v>
          </cell>
          <cell r="BH92">
            <v>38830</v>
          </cell>
          <cell r="BI92">
            <v>46990</v>
          </cell>
          <cell r="BJ92">
            <v>46990</v>
          </cell>
          <cell r="BK92">
            <v>46990</v>
          </cell>
          <cell r="BL92">
            <v>46990</v>
          </cell>
          <cell r="BM92">
            <v>46990</v>
          </cell>
          <cell r="BN92">
            <v>46990</v>
          </cell>
          <cell r="BO92">
            <v>46990</v>
          </cell>
          <cell r="BP92">
            <v>46990</v>
          </cell>
          <cell r="BQ92">
            <v>46990</v>
          </cell>
          <cell r="BR92">
            <v>46990</v>
          </cell>
          <cell r="BS92">
            <v>46990</v>
          </cell>
          <cell r="BT92">
            <v>46990</v>
          </cell>
          <cell r="BU92">
            <v>47930</v>
          </cell>
          <cell r="BV92">
            <v>50805</v>
          </cell>
          <cell r="BW92">
            <v>50810</v>
          </cell>
          <cell r="BX92">
            <v>53350</v>
          </cell>
          <cell r="BY92">
            <v>58680</v>
          </cell>
          <cell r="BZ92">
            <v>64547</v>
          </cell>
          <cell r="CA92">
            <v>67775</v>
          </cell>
          <cell r="CB92">
            <v>74550</v>
          </cell>
          <cell r="CC92">
            <v>80520</v>
          </cell>
          <cell r="CD92">
            <v>80517</v>
          </cell>
          <cell r="CE92">
            <v>86959</v>
          </cell>
          <cell r="CF92">
            <v>86959</v>
          </cell>
          <cell r="CG92">
            <v>86959</v>
          </cell>
          <cell r="CH92">
            <v>86958</v>
          </cell>
          <cell r="CI92">
            <v>92176</v>
          </cell>
          <cell r="CJ92">
            <v>92176</v>
          </cell>
          <cell r="CK92">
            <v>92176</v>
          </cell>
          <cell r="CL92">
            <v>101393</v>
          </cell>
          <cell r="CM92">
            <v>101393</v>
          </cell>
          <cell r="CN92">
            <v>141089</v>
          </cell>
          <cell r="CO92">
            <v>141089</v>
          </cell>
          <cell r="CP92">
            <v>158020</v>
          </cell>
          <cell r="CQ92">
            <v>173821</v>
          </cell>
          <cell r="CR92">
            <v>173821</v>
          </cell>
          <cell r="CS92">
            <v>182510</v>
          </cell>
          <cell r="CT92">
            <v>182510</v>
          </cell>
          <cell r="CU92">
            <v>200760</v>
          </cell>
          <cell r="CV92">
            <v>216825</v>
          </cell>
          <cell r="CW92">
            <v>216825</v>
          </cell>
        </row>
        <row r="93">
          <cell r="B93">
            <v>84</v>
          </cell>
          <cell r="C93">
            <v>84</v>
          </cell>
          <cell r="D93" t="str">
            <v>Caños y bóvedas de chapa ondulada y galvanizada.</v>
          </cell>
          <cell r="E93">
            <v>8.5</v>
          </cell>
          <cell r="F93">
            <v>8.6</v>
          </cell>
          <cell r="G93">
            <v>8.69</v>
          </cell>
          <cell r="H93">
            <v>8.77</v>
          </cell>
          <cell r="I93">
            <v>8.85</v>
          </cell>
          <cell r="J93">
            <v>8.9499999999999993</v>
          </cell>
          <cell r="K93">
            <v>9.0399999999999991</v>
          </cell>
          <cell r="L93">
            <v>9.15</v>
          </cell>
          <cell r="M93">
            <v>9.27</v>
          </cell>
          <cell r="N93">
            <v>9.39</v>
          </cell>
          <cell r="O93">
            <v>9.5399999999999991</v>
          </cell>
          <cell r="P93">
            <v>9.7200000000000006</v>
          </cell>
          <cell r="Q93">
            <v>13.2</v>
          </cell>
          <cell r="R93">
            <v>14.5</v>
          </cell>
          <cell r="S93">
            <v>14.4</v>
          </cell>
          <cell r="T93">
            <v>14</v>
          </cell>
          <cell r="U93">
            <v>14</v>
          </cell>
          <cell r="V93">
            <v>13.6</v>
          </cell>
          <cell r="W93">
            <v>14.7</v>
          </cell>
          <cell r="X93">
            <v>14.5</v>
          </cell>
          <cell r="Y93">
            <v>14.85</v>
          </cell>
          <cell r="Z93">
            <v>14.9</v>
          </cell>
          <cell r="AA93">
            <v>15.3</v>
          </cell>
          <cell r="AB93">
            <v>15.75</v>
          </cell>
          <cell r="AC93">
            <v>15.65</v>
          </cell>
          <cell r="AD93">
            <v>15.2</v>
          </cell>
          <cell r="AE93">
            <v>15.35</v>
          </cell>
          <cell r="AF93">
            <v>15</v>
          </cell>
          <cell r="AG93">
            <v>15.3</v>
          </cell>
          <cell r="AH93">
            <v>15.75</v>
          </cell>
          <cell r="AI93">
            <v>16.7</v>
          </cell>
          <cell r="AJ93">
            <v>16.850000000000001</v>
          </cell>
          <cell r="AK93">
            <v>16.850000000000001</v>
          </cell>
          <cell r="AL93">
            <v>17.149999999999999</v>
          </cell>
          <cell r="AM93">
            <v>17.3</v>
          </cell>
          <cell r="AN93">
            <v>17.3</v>
          </cell>
          <cell r="AO93">
            <v>18.5</v>
          </cell>
          <cell r="AP93">
            <v>19.45</v>
          </cell>
          <cell r="AQ93">
            <v>20.100000000000001</v>
          </cell>
          <cell r="AR93">
            <v>19.95</v>
          </cell>
          <cell r="AS93">
            <v>23.5</v>
          </cell>
          <cell r="AT93">
            <v>27.8</v>
          </cell>
          <cell r="AU93">
            <v>26.8</v>
          </cell>
          <cell r="AV93">
            <v>29.5</v>
          </cell>
          <cell r="AW93">
            <v>39</v>
          </cell>
          <cell r="AX93">
            <v>35.1</v>
          </cell>
          <cell r="AY93">
            <v>35.1</v>
          </cell>
          <cell r="AZ93">
            <v>37.299999999999997</v>
          </cell>
          <cell r="BA93">
            <v>36.200000000000003</v>
          </cell>
          <cell r="BB93">
            <v>37.700000000000003</v>
          </cell>
          <cell r="BC93">
            <v>39</v>
          </cell>
          <cell r="BD93">
            <v>40.6</v>
          </cell>
          <cell r="BE93">
            <v>44</v>
          </cell>
          <cell r="BF93">
            <v>42.5</v>
          </cell>
          <cell r="BG93">
            <v>41.4</v>
          </cell>
          <cell r="BH93">
            <v>54</v>
          </cell>
          <cell r="BI93">
            <v>54.5</v>
          </cell>
          <cell r="BJ93">
            <v>56</v>
          </cell>
          <cell r="BK93">
            <v>57.5</v>
          </cell>
          <cell r="BL93">
            <v>58</v>
          </cell>
          <cell r="BM93">
            <v>58</v>
          </cell>
          <cell r="BN93">
            <v>58.25</v>
          </cell>
          <cell r="BO93">
            <v>59.5</v>
          </cell>
          <cell r="BP93">
            <v>61.75</v>
          </cell>
          <cell r="BQ93">
            <v>64.75</v>
          </cell>
          <cell r="BR93">
            <v>67.25</v>
          </cell>
          <cell r="BS93">
            <v>70</v>
          </cell>
          <cell r="BT93">
            <v>72.5</v>
          </cell>
          <cell r="BU93">
            <v>74.25</v>
          </cell>
          <cell r="BV93">
            <v>76.5</v>
          </cell>
          <cell r="BW93">
            <v>79.25</v>
          </cell>
          <cell r="BX93">
            <v>81.75</v>
          </cell>
          <cell r="BY93">
            <v>84.75</v>
          </cell>
          <cell r="BZ93">
            <v>87.75</v>
          </cell>
          <cell r="CA93">
            <v>90</v>
          </cell>
          <cell r="CB93">
            <v>92.25</v>
          </cell>
          <cell r="CC93">
            <v>93.25</v>
          </cell>
          <cell r="CD93">
            <v>94.25</v>
          </cell>
          <cell r="CE93">
            <v>95.25</v>
          </cell>
          <cell r="CF93">
            <v>96.25</v>
          </cell>
          <cell r="CG93">
            <v>97.5</v>
          </cell>
          <cell r="CH93">
            <v>98.5</v>
          </cell>
          <cell r="CI93">
            <v>99.5</v>
          </cell>
          <cell r="CJ93">
            <v>101</v>
          </cell>
          <cell r="CK93">
            <v>103</v>
          </cell>
          <cell r="CL93">
            <v>106</v>
          </cell>
          <cell r="CM93">
            <v>108.5</v>
          </cell>
          <cell r="CN93">
            <v>112.5</v>
          </cell>
          <cell r="CO93">
            <v>117</v>
          </cell>
          <cell r="CP93">
            <v>121.75</v>
          </cell>
          <cell r="CQ93">
            <v>127</v>
          </cell>
          <cell r="CR93">
            <v>133.75</v>
          </cell>
          <cell r="CS93">
            <v>141</v>
          </cell>
          <cell r="CT93">
            <v>150.75</v>
          </cell>
          <cell r="CU93">
            <v>160.5</v>
          </cell>
          <cell r="CV93">
            <v>170.5</v>
          </cell>
          <cell r="CW93">
            <v>181</v>
          </cell>
        </row>
        <row r="94">
          <cell r="B94">
            <v>85</v>
          </cell>
          <cell r="C94">
            <v>85</v>
          </cell>
          <cell r="D94" t="str">
            <v>Materiales para baranda metálica cincada para defensa.</v>
          </cell>
          <cell r="E94">
            <v>8.5</v>
          </cell>
          <cell r="F94">
            <v>8.6</v>
          </cell>
          <cell r="G94">
            <v>8.69</v>
          </cell>
          <cell r="H94">
            <v>8.77</v>
          </cell>
          <cell r="I94">
            <v>8.85</v>
          </cell>
          <cell r="J94">
            <v>8.9499999999999993</v>
          </cell>
          <cell r="K94">
            <v>9.0399999999999991</v>
          </cell>
          <cell r="L94">
            <v>9.15</v>
          </cell>
          <cell r="M94">
            <v>9.27</v>
          </cell>
          <cell r="N94">
            <v>9.39</v>
          </cell>
          <cell r="O94">
            <v>9.5399999999999991</v>
          </cell>
          <cell r="P94">
            <v>9.7200000000000006</v>
          </cell>
          <cell r="Q94">
            <v>13.2</v>
          </cell>
          <cell r="R94">
            <v>14.5</v>
          </cell>
          <cell r="S94">
            <v>14.4</v>
          </cell>
          <cell r="T94">
            <v>14</v>
          </cell>
          <cell r="U94">
            <v>14</v>
          </cell>
          <cell r="V94">
            <v>13.6</v>
          </cell>
          <cell r="W94">
            <v>14.7</v>
          </cell>
          <cell r="X94">
            <v>14.5</v>
          </cell>
          <cell r="Y94">
            <v>14.85</v>
          </cell>
          <cell r="Z94">
            <v>14.9</v>
          </cell>
          <cell r="AA94">
            <v>15.3</v>
          </cell>
          <cell r="AB94">
            <v>15.75</v>
          </cell>
          <cell r="AC94">
            <v>15.65</v>
          </cell>
          <cell r="AD94">
            <v>15.2</v>
          </cell>
          <cell r="AE94">
            <v>15.35</v>
          </cell>
          <cell r="AF94">
            <v>15</v>
          </cell>
          <cell r="AG94">
            <v>15.3</v>
          </cell>
          <cell r="AH94">
            <v>15.75</v>
          </cell>
          <cell r="AI94">
            <v>16.7</v>
          </cell>
          <cell r="AJ94">
            <v>16.850000000000001</v>
          </cell>
          <cell r="AK94">
            <v>16.850000000000001</v>
          </cell>
          <cell r="AL94">
            <v>17.149999999999999</v>
          </cell>
          <cell r="AM94">
            <v>17.3</v>
          </cell>
          <cell r="AN94">
            <v>17.3</v>
          </cell>
          <cell r="AO94">
            <v>18.5</v>
          </cell>
          <cell r="AP94">
            <v>19.45</v>
          </cell>
          <cell r="AQ94">
            <v>20.100000000000001</v>
          </cell>
          <cell r="AR94">
            <v>19.95</v>
          </cell>
          <cell r="AS94">
            <v>23.5</v>
          </cell>
          <cell r="AT94">
            <v>27.8</v>
          </cell>
          <cell r="AU94">
            <v>26.8</v>
          </cell>
          <cell r="AV94">
            <v>29.5</v>
          </cell>
          <cell r="AW94">
            <v>39</v>
          </cell>
          <cell r="AX94">
            <v>35.1</v>
          </cell>
          <cell r="AY94">
            <v>35.1</v>
          </cell>
          <cell r="AZ94">
            <v>37.299999999999997</v>
          </cell>
          <cell r="BA94">
            <v>36.200000000000003</v>
          </cell>
          <cell r="BB94">
            <v>37.700000000000003</v>
          </cell>
          <cell r="BC94">
            <v>39</v>
          </cell>
          <cell r="BD94">
            <v>40.6</v>
          </cell>
          <cell r="BE94">
            <v>44</v>
          </cell>
          <cell r="BF94">
            <v>42.5</v>
          </cell>
          <cell r="BG94">
            <v>41.4</v>
          </cell>
          <cell r="BH94">
            <v>54</v>
          </cell>
          <cell r="BI94">
            <v>54.5</v>
          </cell>
          <cell r="BJ94">
            <v>56</v>
          </cell>
          <cell r="BK94">
            <v>57.5</v>
          </cell>
          <cell r="BL94">
            <v>58</v>
          </cell>
          <cell r="BM94">
            <v>58</v>
          </cell>
          <cell r="BN94">
            <v>58.25</v>
          </cell>
          <cell r="BO94">
            <v>59.5</v>
          </cell>
          <cell r="BP94">
            <v>61.75</v>
          </cell>
          <cell r="BQ94">
            <v>64.75</v>
          </cell>
          <cell r="BR94">
            <v>67.25</v>
          </cell>
          <cell r="BS94">
            <v>70</v>
          </cell>
          <cell r="BT94">
            <v>72.5</v>
          </cell>
          <cell r="BU94">
            <v>74.25</v>
          </cell>
          <cell r="BV94">
            <v>76.5</v>
          </cell>
          <cell r="BW94">
            <v>79.25</v>
          </cell>
          <cell r="BX94">
            <v>81.75</v>
          </cell>
          <cell r="BY94">
            <v>84.75</v>
          </cell>
          <cell r="BZ94">
            <v>87.75</v>
          </cell>
          <cell r="CA94">
            <v>90</v>
          </cell>
          <cell r="CB94">
            <v>92.25</v>
          </cell>
          <cell r="CC94">
            <v>93.25</v>
          </cell>
          <cell r="CD94">
            <v>94.25</v>
          </cell>
          <cell r="CE94">
            <v>95.25</v>
          </cell>
          <cell r="CF94">
            <v>96.25</v>
          </cell>
          <cell r="CG94">
            <v>97.5</v>
          </cell>
          <cell r="CH94">
            <v>98.5</v>
          </cell>
          <cell r="CI94">
            <v>99.5</v>
          </cell>
          <cell r="CJ94">
            <v>101</v>
          </cell>
          <cell r="CK94">
            <v>103</v>
          </cell>
          <cell r="CL94">
            <v>106</v>
          </cell>
          <cell r="CM94">
            <v>108.5</v>
          </cell>
          <cell r="CN94">
            <v>112.5</v>
          </cell>
          <cell r="CO94">
            <v>117</v>
          </cell>
          <cell r="CP94">
            <v>121.75</v>
          </cell>
          <cell r="CQ94">
            <v>127</v>
          </cell>
          <cell r="CR94">
            <v>133.75</v>
          </cell>
          <cell r="CS94">
            <v>141</v>
          </cell>
          <cell r="CT94">
            <v>150.75</v>
          </cell>
          <cell r="CU94">
            <v>160.5</v>
          </cell>
          <cell r="CV94">
            <v>170.5</v>
          </cell>
          <cell r="CW94">
            <v>181</v>
          </cell>
        </row>
        <row r="95">
          <cell r="B95">
            <v>86</v>
          </cell>
          <cell r="C95">
            <v>86</v>
          </cell>
          <cell r="D95" t="str">
            <v>TRANSPORTES:</v>
          </cell>
        </row>
        <row r="96">
          <cell r="B96" t="str">
            <v>86.1</v>
          </cell>
          <cell r="C96" t="str">
            <v>86.1</v>
          </cell>
          <cell r="D96" t="str">
            <v>CAMION SOLO:</v>
          </cell>
          <cell r="E96">
            <v>466300</v>
          </cell>
          <cell r="F96">
            <v>458300</v>
          </cell>
          <cell r="G96">
            <v>475800</v>
          </cell>
          <cell r="H96">
            <v>495600</v>
          </cell>
          <cell r="I96">
            <v>503400</v>
          </cell>
          <cell r="J96">
            <v>514600</v>
          </cell>
          <cell r="K96">
            <v>515700</v>
          </cell>
          <cell r="L96">
            <v>528000</v>
          </cell>
          <cell r="M96">
            <v>536600</v>
          </cell>
          <cell r="N96">
            <v>547500</v>
          </cell>
          <cell r="O96">
            <v>558500</v>
          </cell>
          <cell r="P96">
            <v>597600</v>
          </cell>
          <cell r="Q96">
            <v>687900</v>
          </cell>
          <cell r="R96">
            <v>700900</v>
          </cell>
          <cell r="S96">
            <v>711000</v>
          </cell>
          <cell r="T96">
            <v>720700</v>
          </cell>
          <cell r="U96">
            <v>729200</v>
          </cell>
          <cell r="V96">
            <v>731600</v>
          </cell>
          <cell r="W96">
            <v>742500</v>
          </cell>
          <cell r="X96">
            <v>745500</v>
          </cell>
          <cell r="Y96">
            <v>748400</v>
          </cell>
          <cell r="Z96">
            <v>778800</v>
          </cell>
          <cell r="AA96">
            <v>782600</v>
          </cell>
          <cell r="AB96">
            <v>790400</v>
          </cell>
          <cell r="AC96">
            <v>800100</v>
          </cell>
          <cell r="AD96">
            <v>807000</v>
          </cell>
          <cell r="AE96">
            <v>836200</v>
          </cell>
          <cell r="AF96">
            <v>842800</v>
          </cell>
          <cell r="AG96">
            <v>854100</v>
          </cell>
          <cell r="AH96">
            <v>868000</v>
          </cell>
          <cell r="AI96">
            <v>881300</v>
          </cell>
          <cell r="AJ96">
            <v>898200</v>
          </cell>
          <cell r="AK96">
            <v>905500</v>
          </cell>
          <cell r="AL96">
            <v>916200</v>
          </cell>
          <cell r="AM96">
            <v>926400</v>
          </cell>
          <cell r="AN96">
            <v>933500</v>
          </cell>
          <cell r="AO96">
            <v>978500</v>
          </cell>
          <cell r="AP96">
            <v>1008100</v>
          </cell>
          <cell r="AQ96">
            <v>1030200</v>
          </cell>
          <cell r="AR96">
            <v>1048500</v>
          </cell>
          <cell r="AS96">
            <v>1107600</v>
          </cell>
          <cell r="AT96">
            <v>1221800</v>
          </cell>
          <cell r="AU96">
            <v>1299900</v>
          </cell>
          <cell r="AV96">
            <v>1347200</v>
          </cell>
          <cell r="AW96">
            <v>1622100</v>
          </cell>
          <cell r="AX96">
            <v>1696900</v>
          </cell>
          <cell r="AY96">
            <v>1727700</v>
          </cell>
          <cell r="AZ96">
            <v>1771700</v>
          </cell>
          <cell r="BA96">
            <v>1797500</v>
          </cell>
          <cell r="BB96">
            <v>1829300</v>
          </cell>
          <cell r="BC96">
            <v>1892200</v>
          </cell>
          <cell r="BD96">
            <v>1967100</v>
          </cell>
          <cell r="BE96">
            <v>2062300</v>
          </cell>
          <cell r="BF96">
            <v>2105700</v>
          </cell>
          <cell r="BG96">
            <v>2113400</v>
          </cell>
          <cell r="BH96">
            <v>2419400</v>
          </cell>
          <cell r="BI96">
            <v>2494900</v>
          </cell>
          <cell r="BJ96">
            <v>2605600</v>
          </cell>
          <cell r="BK96">
            <v>2721000</v>
          </cell>
          <cell r="BL96">
            <v>2926100</v>
          </cell>
          <cell r="BM96">
            <v>2999500</v>
          </cell>
          <cell r="BN96">
            <v>3018600</v>
          </cell>
          <cell r="BO96">
            <v>3019700</v>
          </cell>
          <cell r="BP96">
            <v>3069800</v>
          </cell>
          <cell r="BQ96">
            <v>3115700</v>
          </cell>
          <cell r="BR96">
            <v>3163900</v>
          </cell>
          <cell r="BS96">
            <v>3226600</v>
          </cell>
          <cell r="BT96">
            <v>3344800</v>
          </cell>
          <cell r="BU96">
            <v>3453900</v>
          </cell>
          <cell r="BV96">
            <v>3612500</v>
          </cell>
          <cell r="BW96">
            <v>3761400</v>
          </cell>
          <cell r="BX96">
            <v>3924500</v>
          </cell>
          <cell r="BY96">
            <v>4106100</v>
          </cell>
          <cell r="BZ96">
            <v>4326100</v>
          </cell>
          <cell r="CA96">
            <v>4526000</v>
          </cell>
          <cell r="CB96">
            <v>4720400</v>
          </cell>
          <cell r="CC96">
            <v>4935600</v>
          </cell>
          <cell r="CD96">
            <v>5115300</v>
          </cell>
          <cell r="CE96">
            <v>5290900</v>
          </cell>
          <cell r="CF96">
            <v>5489000</v>
          </cell>
          <cell r="CG96">
            <v>5711900</v>
          </cell>
          <cell r="CH96">
            <v>5928200</v>
          </cell>
          <cell r="CI96">
            <v>6179300</v>
          </cell>
          <cell r="CJ96">
            <v>6434000</v>
          </cell>
          <cell r="CK96">
            <v>6690800</v>
          </cell>
          <cell r="CL96">
            <v>7150600</v>
          </cell>
          <cell r="CM96">
            <v>7462100</v>
          </cell>
          <cell r="CN96">
            <v>7811100</v>
          </cell>
          <cell r="CO96">
            <v>8241400</v>
          </cell>
          <cell r="CP96">
            <v>8810800</v>
          </cell>
          <cell r="CQ96">
            <v>9340600</v>
          </cell>
          <cell r="CR96">
            <v>9895300</v>
          </cell>
          <cell r="CS96">
            <v>10214500</v>
          </cell>
          <cell r="CT96">
            <v>10845600</v>
          </cell>
          <cell r="CU96">
            <v>11324200</v>
          </cell>
          <cell r="CV96">
            <v>12186000</v>
          </cell>
          <cell r="CW96">
            <v>12980600</v>
          </cell>
        </row>
        <row r="97">
          <cell r="B97" t="str">
            <v>86.1.1</v>
          </cell>
          <cell r="C97" t="str">
            <v>86.1.1</v>
          </cell>
          <cell r="D97" t="str">
            <v>Chasis.</v>
          </cell>
        </row>
        <row r="98">
          <cell r="B98" t="str">
            <v>86.1.2</v>
          </cell>
          <cell r="C98" t="str">
            <v>86.1.2</v>
          </cell>
          <cell r="D98" t="str">
            <v>Caja.</v>
          </cell>
        </row>
        <row r="99">
          <cell r="B99" t="str">
            <v>86.1.3</v>
          </cell>
          <cell r="C99" t="str">
            <v>86.1.3</v>
          </cell>
          <cell r="D99" t="str">
            <v>Cubiertas y cámaras.</v>
          </cell>
          <cell r="E99">
            <v>2620</v>
          </cell>
          <cell r="F99">
            <v>2660</v>
          </cell>
          <cell r="G99">
            <v>2670</v>
          </cell>
          <cell r="H99">
            <v>2680</v>
          </cell>
          <cell r="I99">
            <v>2720</v>
          </cell>
          <cell r="J99">
            <v>2730</v>
          </cell>
          <cell r="K99">
            <v>2770</v>
          </cell>
          <cell r="L99">
            <v>2790</v>
          </cell>
          <cell r="M99">
            <v>2830</v>
          </cell>
          <cell r="N99">
            <v>2860</v>
          </cell>
          <cell r="O99">
            <v>2910</v>
          </cell>
          <cell r="P99">
            <v>3120</v>
          </cell>
          <cell r="Q99">
            <v>3620</v>
          </cell>
          <cell r="R99">
            <v>3730</v>
          </cell>
          <cell r="S99">
            <v>3770</v>
          </cell>
          <cell r="T99">
            <v>3830</v>
          </cell>
          <cell r="U99">
            <v>3870</v>
          </cell>
          <cell r="V99">
            <v>3890</v>
          </cell>
          <cell r="W99">
            <v>3940</v>
          </cell>
          <cell r="X99">
            <v>3980</v>
          </cell>
          <cell r="Y99">
            <v>4020</v>
          </cell>
          <cell r="Z99">
            <v>4070</v>
          </cell>
          <cell r="AA99">
            <v>4110</v>
          </cell>
          <cell r="AB99">
            <v>4340</v>
          </cell>
          <cell r="AC99">
            <v>4330</v>
          </cell>
          <cell r="AD99">
            <v>4470</v>
          </cell>
          <cell r="AE99">
            <v>4590</v>
          </cell>
          <cell r="AF99">
            <v>4690</v>
          </cell>
          <cell r="AG99">
            <v>4720</v>
          </cell>
          <cell r="AH99">
            <v>4790</v>
          </cell>
          <cell r="AI99">
            <v>4820</v>
          </cell>
          <cell r="AJ99">
            <v>4970</v>
          </cell>
          <cell r="AK99">
            <v>5010</v>
          </cell>
          <cell r="AL99">
            <v>5060</v>
          </cell>
          <cell r="AM99">
            <v>5090</v>
          </cell>
          <cell r="AN99">
            <v>5210</v>
          </cell>
          <cell r="AO99">
            <v>5300</v>
          </cell>
          <cell r="AP99">
            <v>5400</v>
          </cell>
          <cell r="AQ99">
            <v>5500</v>
          </cell>
          <cell r="AR99">
            <v>5600</v>
          </cell>
          <cell r="AS99">
            <v>5950</v>
          </cell>
          <cell r="AT99">
            <v>6130</v>
          </cell>
          <cell r="AU99">
            <v>6770</v>
          </cell>
          <cell r="AV99">
            <v>6930</v>
          </cell>
          <cell r="AW99">
            <v>8050</v>
          </cell>
          <cell r="AX99">
            <v>8430</v>
          </cell>
          <cell r="AY99">
            <v>8780</v>
          </cell>
          <cell r="AZ99">
            <v>9330</v>
          </cell>
          <cell r="BA99">
            <v>9580</v>
          </cell>
          <cell r="BB99">
            <v>10190</v>
          </cell>
          <cell r="BC99">
            <v>10500</v>
          </cell>
          <cell r="BD99">
            <v>11280</v>
          </cell>
          <cell r="BE99">
            <v>12120</v>
          </cell>
          <cell r="BF99">
            <v>12650</v>
          </cell>
          <cell r="BG99">
            <v>12880</v>
          </cell>
          <cell r="BH99">
            <v>15000</v>
          </cell>
          <cell r="BI99">
            <v>15800</v>
          </cell>
          <cell r="BJ99">
            <v>16140</v>
          </cell>
          <cell r="BK99">
            <v>17620</v>
          </cell>
          <cell r="BL99">
            <v>18270</v>
          </cell>
          <cell r="BM99">
            <v>18470</v>
          </cell>
          <cell r="BN99">
            <v>18770</v>
          </cell>
          <cell r="BO99">
            <v>19300</v>
          </cell>
          <cell r="BP99">
            <v>19550</v>
          </cell>
          <cell r="BQ99">
            <v>20300</v>
          </cell>
          <cell r="BR99">
            <v>20790</v>
          </cell>
          <cell r="BS99">
            <v>21640</v>
          </cell>
          <cell r="BT99">
            <v>22580</v>
          </cell>
          <cell r="BU99">
            <v>23870</v>
          </cell>
          <cell r="BV99">
            <v>25370</v>
          </cell>
          <cell r="BW99">
            <v>26860</v>
          </cell>
          <cell r="BX99">
            <v>29320</v>
          </cell>
          <cell r="BY99">
            <v>31550</v>
          </cell>
          <cell r="BZ99">
            <v>33530</v>
          </cell>
          <cell r="CA99">
            <v>35500</v>
          </cell>
          <cell r="CB99">
            <v>37150</v>
          </cell>
          <cell r="CC99">
            <v>39110</v>
          </cell>
          <cell r="CD99">
            <v>41200</v>
          </cell>
          <cell r="CE99">
            <v>43310</v>
          </cell>
          <cell r="CF99">
            <v>45130</v>
          </cell>
          <cell r="CG99">
            <v>46990</v>
          </cell>
          <cell r="CH99">
            <v>49090</v>
          </cell>
          <cell r="CI99">
            <v>51050</v>
          </cell>
          <cell r="CJ99">
            <v>53570</v>
          </cell>
          <cell r="CK99">
            <v>56220</v>
          </cell>
          <cell r="CL99">
            <v>59830</v>
          </cell>
          <cell r="CM99">
            <v>63360</v>
          </cell>
          <cell r="CN99">
            <v>67120</v>
          </cell>
          <cell r="CO99">
            <v>71360</v>
          </cell>
          <cell r="CP99">
            <v>75500</v>
          </cell>
          <cell r="CQ99">
            <v>80990</v>
          </cell>
          <cell r="CR99">
            <v>89870</v>
          </cell>
          <cell r="CS99">
            <v>97230</v>
          </cell>
          <cell r="CT99">
            <v>104650</v>
          </cell>
          <cell r="CU99">
            <v>111430</v>
          </cell>
          <cell r="CV99">
            <v>118150</v>
          </cell>
          <cell r="CW99">
            <v>124780</v>
          </cell>
        </row>
        <row r="100">
          <cell r="B100" t="str">
            <v>86.1.4</v>
          </cell>
          <cell r="C100" t="str">
            <v>86.1.4</v>
          </cell>
          <cell r="D100" t="str">
            <v>Gas-oil</v>
          </cell>
          <cell r="E100">
            <v>9.25</v>
          </cell>
          <cell r="F100">
            <v>9.33</v>
          </cell>
          <cell r="G100">
            <v>9.42</v>
          </cell>
          <cell r="H100">
            <v>9.5399999999999991</v>
          </cell>
          <cell r="I100">
            <v>9.73</v>
          </cell>
          <cell r="J100">
            <v>9.9</v>
          </cell>
          <cell r="K100">
            <v>9.58</v>
          </cell>
          <cell r="L100">
            <v>10.4</v>
          </cell>
          <cell r="M100">
            <v>10.4</v>
          </cell>
          <cell r="N100">
            <v>10.29</v>
          </cell>
          <cell r="O100">
            <v>10.43</v>
          </cell>
          <cell r="P100">
            <v>10.68</v>
          </cell>
          <cell r="Q100">
            <v>10.68</v>
          </cell>
          <cell r="R100">
            <v>11.98</v>
          </cell>
          <cell r="S100">
            <v>12</v>
          </cell>
          <cell r="T100">
            <v>12.73</v>
          </cell>
          <cell r="U100">
            <v>13.97</v>
          </cell>
          <cell r="V100">
            <v>13.76</v>
          </cell>
          <cell r="W100">
            <v>13.92</v>
          </cell>
          <cell r="X100">
            <v>13.95</v>
          </cell>
          <cell r="Y100">
            <v>13.95</v>
          </cell>
          <cell r="Z100">
            <v>13.95</v>
          </cell>
          <cell r="AA100">
            <v>13.95</v>
          </cell>
          <cell r="AB100">
            <v>13.95</v>
          </cell>
          <cell r="AC100">
            <v>13.93</v>
          </cell>
          <cell r="AD100">
            <v>15.05</v>
          </cell>
          <cell r="AE100">
            <v>14.94</v>
          </cell>
          <cell r="AF100">
            <v>14.66</v>
          </cell>
          <cell r="AG100">
            <v>14.68</v>
          </cell>
          <cell r="AH100">
            <v>14.68</v>
          </cell>
          <cell r="AI100">
            <v>15.56</v>
          </cell>
          <cell r="AJ100">
            <v>15.56</v>
          </cell>
          <cell r="AK100">
            <v>15.56</v>
          </cell>
          <cell r="AL100">
            <v>15.56</v>
          </cell>
          <cell r="AM100">
            <v>16.86</v>
          </cell>
          <cell r="AN100">
            <v>18</v>
          </cell>
          <cell r="AO100">
            <v>18</v>
          </cell>
          <cell r="AP100">
            <v>19.420000000000002</v>
          </cell>
          <cell r="AQ100">
            <v>19.37</v>
          </cell>
          <cell r="AR100">
            <v>19.850000000000001</v>
          </cell>
          <cell r="AS100">
            <v>19.850000000000001</v>
          </cell>
          <cell r="AT100">
            <v>20.75</v>
          </cell>
          <cell r="AU100">
            <v>22.52</v>
          </cell>
          <cell r="AV100">
            <v>23.78</v>
          </cell>
          <cell r="AW100">
            <v>27.04</v>
          </cell>
          <cell r="AX100">
            <v>29.49</v>
          </cell>
          <cell r="AY100">
            <v>30.44</v>
          </cell>
          <cell r="AZ100">
            <v>31.51</v>
          </cell>
          <cell r="BA100">
            <v>31.18</v>
          </cell>
          <cell r="BB100">
            <v>31.69</v>
          </cell>
          <cell r="BC100">
            <v>32.61</v>
          </cell>
          <cell r="BD100">
            <v>34.26</v>
          </cell>
          <cell r="BE100">
            <v>35.81</v>
          </cell>
          <cell r="BF100">
            <v>36.409999999999997</v>
          </cell>
          <cell r="BG100">
            <v>37.06</v>
          </cell>
          <cell r="BH100">
            <v>37.090000000000003</v>
          </cell>
          <cell r="BI100">
            <v>37.130000000000003</v>
          </cell>
          <cell r="BJ100">
            <v>38.54</v>
          </cell>
          <cell r="BK100">
            <v>40.49</v>
          </cell>
          <cell r="BL100">
            <v>45.32</v>
          </cell>
          <cell r="BM100">
            <v>45.37</v>
          </cell>
          <cell r="BN100">
            <v>45.39</v>
          </cell>
          <cell r="BO100">
            <v>45.37</v>
          </cell>
          <cell r="BP100">
            <v>45.69</v>
          </cell>
          <cell r="BQ100">
            <v>45.66</v>
          </cell>
          <cell r="BR100">
            <v>45.65</v>
          </cell>
          <cell r="BS100">
            <v>45.65</v>
          </cell>
          <cell r="BT100">
            <v>45.74</v>
          </cell>
          <cell r="BU100">
            <v>47.79</v>
          </cell>
          <cell r="BV100">
            <v>49.65</v>
          </cell>
          <cell r="BW100">
            <v>51.79</v>
          </cell>
          <cell r="BX100">
            <v>53.36</v>
          </cell>
          <cell r="BY100">
            <v>58.73</v>
          </cell>
          <cell r="BZ100">
            <v>64.11</v>
          </cell>
          <cell r="CA100">
            <v>64.03</v>
          </cell>
          <cell r="CB100">
            <v>68.52</v>
          </cell>
          <cell r="CC100">
            <v>72.55</v>
          </cell>
          <cell r="CD100">
            <v>76.27</v>
          </cell>
          <cell r="CE100">
            <v>76.27</v>
          </cell>
          <cell r="CF100">
            <v>76.34</v>
          </cell>
          <cell r="CG100">
            <v>76.34</v>
          </cell>
          <cell r="CH100">
            <v>76.37</v>
          </cell>
          <cell r="CI100">
            <v>76.34</v>
          </cell>
          <cell r="CJ100">
            <v>76.36</v>
          </cell>
          <cell r="CK100">
            <v>76.319999999999993</v>
          </cell>
          <cell r="CL100">
            <v>83.45</v>
          </cell>
          <cell r="CM100">
            <v>92.81</v>
          </cell>
          <cell r="CN100">
            <v>92.89</v>
          </cell>
          <cell r="CO100">
            <v>102.95</v>
          </cell>
          <cell r="CP100">
            <v>105.44</v>
          </cell>
          <cell r="CQ100">
            <v>119.53</v>
          </cell>
          <cell r="CR100">
            <v>119.53</v>
          </cell>
          <cell r="CS100">
            <v>128.16999999999999</v>
          </cell>
          <cell r="CT100">
            <v>138.91999999999999</v>
          </cell>
          <cell r="CU100">
            <v>150.18</v>
          </cell>
          <cell r="CV100">
            <v>156.78</v>
          </cell>
          <cell r="CW100">
            <v>208.06</v>
          </cell>
        </row>
        <row r="101">
          <cell r="B101" t="str">
            <v>86.1.5</v>
          </cell>
          <cell r="C101" t="str">
            <v>86.1.5</v>
          </cell>
          <cell r="D101" t="str">
            <v>Chofer.</v>
          </cell>
          <cell r="E101">
            <v>85.51</v>
          </cell>
          <cell r="F101">
            <v>85.51</v>
          </cell>
          <cell r="G101">
            <v>85.51</v>
          </cell>
          <cell r="H101">
            <v>100.39</v>
          </cell>
          <cell r="I101">
            <v>100.39</v>
          </cell>
          <cell r="J101">
            <v>100.39</v>
          </cell>
          <cell r="K101">
            <v>100.39</v>
          </cell>
          <cell r="L101">
            <v>108.94</v>
          </cell>
          <cell r="M101">
            <v>108.94</v>
          </cell>
          <cell r="N101">
            <v>108.94</v>
          </cell>
          <cell r="O101">
            <v>108.94</v>
          </cell>
          <cell r="P101">
            <v>108.94</v>
          </cell>
          <cell r="Q101">
            <v>108.94</v>
          </cell>
          <cell r="R101">
            <v>108.94</v>
          </cell>
          <cell r="S101">
            <v>108.94</v>
          </cell>
          <cell r="T101">
            <v>132.91</v>
          </cell>
          <cell r="U101">
            <v>132.91</v>
          </cell>
          <cell r="V101">
            <v>132.91</v>
          </cell>
          <cell r="W101">
            <v>132.91</v>
          </cell>
          <cell r="X101">
            <v>132.91</v>
          </cell>
          <cell r="Y101">
            <v>132.91</v>
          </cell>
          <cell r="Z101">
            <v>145.97</v>
          </cell>
          <cell r="AA101">
            <v>145.97</v>
          </cell>
          <cell r="AB101">
            <v>145.97</v>
          </cell>
          <cell r="AC101">
            <v>151.41999999999999</v>
          </cell>
          <cell r="AD101">
            <v>151.41999999999999</v>
          </cell>
          <cell r="AE101">
            <v>151.41999999999999</v>
          </cell>
          <cell r="AF101">
            <v>168.07</v>
          </cell>
          <cell r="AG101">
            <v>168.07</v>
          </cell>
          <cell r="AH101">
            <v>168.07</v>
          </cell>
          <cell r="AI101">
            <v>184.9</v>
          </cell>
          <cell r="AJ101">
            <v>184.9</v>
          </cell>
          <cell r="AK101">
            <v>184.9</v>
          </cell>
          <cell r="AL101">
            <v>184.9</v>
          </cell>
          <cell r="AM101">
            <v>184.9</v>
          </cell>
          <cell r="AN101">
            <v>184.9</v>
          </cell>
          <cell r="AO101">
            <v>184.9</v>
          </cell>
          <cell r="AP101">
            <v>187.66</v>
          </cell>
          <cell r="AQ101">
            <v>190.44</v>
          </cell>
          <cell r="AR101">
            <v>209.47</v>
          </cell>
          <cell r="AS101">
            <v>209.47</v>
          </cell>
          <cell r="AT101">
            <v>209.47</v>
          </cell>
          <cell r="AU101">
            <v>209.47</v>
          </cell>
          <cell r="AV101">
            <v>219.96</v>
          </cell>
          <cell r="AW101">
            <v>228.75</v>
          </cell>
          <cell r="AX101">
            <v>228.75</v>
          </cell>
          <cell r="AY101">
            <v>242.47</v>
          </cell>
          <cell r="AZ101">
            <v>242.47</v>
          </cell>
          <cell r="BA101">
            <v>249.75</v>
          </cell>
          <cell r="BB101">
            <v>249.75</v>
          </cell>
          <cell r="BC101">
            <v>267.22000000000003</v>
          </cell>
          <cell r="BD101">
            <v>267.22000000000003</v>
          </cell>
          <cell r="BE101">
            <v>308.64</v>
          </cell>
          <cell r="BF101">
            <v>308.64</v>
          </cell>
          <cell r="BG101">
            <v>321.87</v>
          </cell>
          <cell r="BH101">
            <v>333.15</v>
          </cell>
          <cell r="BI101">
            <v>333.15</v>
          </cell>
          <cell r="BJ101">
            <v>359.16</v>
          </cell>
          <cell r="BK101">
            <v>380.71</v>
          </cell>
          <cell r="BL101">
            <v>380.71</v>
          </cell>
          <cell r="BM101">
            <v>403.97</v>
          </cell>
          <cell r="BN101">
            <v>420.15</v>
          </cell>
          <cell r="BO101">
            <v>420.15</v>
          </cell>
          <cell r="BP101">
            <v>420.15</v>
          </cell>
          <cell r="BQ101">
            <v>420.15</v>
          </cell>
          <cell r="BR101">
            <v>420.15</v>
          </cell>
          <cell r="BS101">
            <v>420.15</v>
          </cell>
          <cell r="BT101">
            <v>420.15</v>
          </cell>
          <cell r="BU101">
            <v>420.15</v>
          </cell>
          <cell r="BV101">
            <v>420.15</v>
          </cell>
          <cell r="BW101">
            <v>525.16999999999996</v>
          </cell>
          <cell r="BX101">
            <v>525.16999999999996</v>
          </cell>
          <cell r="BY101">
            <v>525.16999999999996</v>
          </cell>
          <cell r="BZ101">
            <v>558.77</v>
          </cell>
          <cell r="CA101">
            <v>558.77</v>
          </cell>
          <cell r="CB101">
            <v>625.83000000000004</v>
          </cell>
          <cell r="CC101">
            <v>625.83000000000004</v>
          </cell>
          <cell r="CD101">
            <v>625.83000000000004</v>
          </cell>
          <cell r="CE101">
            <v>681.72</v>
          </cell>
          <cell r="CF101">
            <v>681.72</v>
          </cell>
          <cell r="CG101">
            <v>709.66</v>
          </cell>
          <cell r="CH101">
            <v>748.78</v>
          </cell>
          <cell r="CI101">
            <v>748.78</v>
          </cell>
          <cell r="CJ101">
            <v>748.78</v>
          </cell>
          <cell r="CK101">
            <v>776.71</v>
          </cell>
          <cell r="CL101">
            <v>814.71</v>
          </cell>
          <cell r="CM101">
            <v>860.52</v>
          </cell>
          <cell r="CN101">
            <v>860.52</v>
          </cell>
          <cell r="CO101">
            <v>945.6</v>
          </cell>
          <cell r="CP101">
            <v>1032</v>
          </cell>
          <cell r="CQ101">
            <v>1032</v>
          </cell>
          <cell r="CR101">
            <v>1101.5999999999999</v>
          </cell>
          <cell r="CS101">
            <v>1214.4000000000001</v>
          </cell>
          <cell r="CT101">
            <v>1324.8</v>
          </cell>
          <cell r="CU101">
            <v>1428</v>
          </cell>
          <cell r="CV101">
            <v>1497.6</v>
          </cell>
          <cell r="CW101">
            <v>1608</v>
          </cell>
        </row>
        <row r="102">
          <cell r="B102" t="str">
            <v>86.2</v>
          </cell>
          <cell r="C102" t="str">
            <v>86.2</v>
          </cell>
          <cell r="D102" t="str">
            <v>CAMION CON ACOPLADO:</v>
          </cell>
          <cell r="E102">
            <v>1093200</v>
          </cell>
          <cell r="F102">
            <v>1080700</v>
          </cell>
          <cell r="G102">
            <v>1115100</v>
          </cell>
          <cell r="H102">
            <v>1154000</v>
          </cell>
          <cell r="I102">
            <v>1171800</v>
          </cell>
          <cell r="J102">
            <v>1200800</v>
          </cell>
          <cell r="K102">
            <v>1203700</v>
          </cell>
          <cell r="L102">
            <v>1228000</v>
          </cell>
          <cell r="M102">
            <v>1244900</v>
          </cell>
          <cell r="N102">
            <v>1272400</v>
          </cell>
          <cell r="O102">
            <v>1297900</v>
          </cell>
          <cell r="P102">
            <v>1388700</v>
          </cell>
          <cell r="Q102">
            <v>1575500</v>
          </cell>
          <cell r="R102">
            <v>1619000</v>
          </cell>
          <cell r="S102">
            <v>1638600</v>
          </cell>
          <cell r="T102">
            <v>1658900</v>
          </cell>
          <cell r="U102">
            <v>1686100</v>
          </cell>
          <cell r="V102">
            <v>1693400</v>
          </cell>
          <cell r="W102">
            <v>1716100</v>
          </cell>
          <cell r="X102">
            <v>1728500</v>
          </cell>
          <cell r="Y102">
            <v>1735000</v>
          </cell>
          <cell r="Z102">
            <v>1797800</v>
          </cell>
          <cell r="AA102">
            <v>1811100</v>
          </cell>
          <cell r="AB102">
            <v>1832900</v>
          </cell>
          <cell r="AC102">
            <v>1855200</v>
          </cell>
          <cell r="AD102">
            <v>1878400</v>
          </cell>
          <cell r="AE102">
            <v>1937000</v>
          </cell>
          <cell r="AF102">
            <v>1953400</v>
          </cell>
          <cell r="AG102">
            <v>1984100</v>
          </cell>
          <cell r="AH102">
            <v>2020300</v>
          </cell>
          <cell r="AI102">
            <v>2051100</v>
          </cell>
          <cell r="AJ102">
            <v>2091300</v>
          </cell>
          <cell r="AK102">
            <v>2108700</v>
          </cell>
          <cell r="AL102">
            <v>2136900</v>
          </cell>
          <cell r="AM102">
            <v>2162400</v>
          </cell>
          <cell r="AN102">
            <v>2182800</v>
          </cell>
          <cell r="AO102">
            <v>2286400</v>
          </cell>
          <cell r="AP102">
            <v>2348900</v>
          </cell>
          <cell r="AQ102">
            <v>2395000</v>
          </cell>
          <cell r="AR102">
            <v>2435300</v>
          </cell>
          <cell r="AS102">
            <v>2583200</v>
          </cell>
          <cell r="AT102">
            <v>2831000</v>
          </cell>
          <cell r="AU102">
            <v>3011000</v>
          </cell>
          <cell r="AV102">
            <v>3108300</v>
          </cell>
          <cell r="AW102">
            <v>3730600</v>
          </cell>
          <cell r="AX102">
            <v>3883200</v>
          </cell>
          <cell r="AY102">
            <v>3950700</v>
          </cell>
          <cell r="AZ102">
            <v>4046200</v>
          </cell>
          <cell r="BA102">
            <v>4100700</v>
          </cell>
          <cell r="BB102">
            <v>4175100</v>
          </cell>
          <cell r="BC102">
            <v>4306400</v>
          </cell>
          <cell r="BD102">
            <v>4480100</v>
          </cell>
          <cell r="BE102">
            <v>4687000</v>
          </cell>
          <cell r="BF102">
            <v>4791000</v>
          </cell>
          <cell r="BG102">
            <v>4820300</v>
          </cell>
          <cell r="BH102">
            <v>5490500</v>
          </cell>
          <cell r="BI102">
            <v>5718200</v>
          </cell>
          <cell r="BJ102">
            <v>5943400</v>
          </cell>
          <cell r="BK102">
            <v>6213000</v>
          </cell>
          <cell r="BL102">
            <v>6643800</v>
          </cell>
          <cell r="BM102">
            <v>6790000</v>
          </cell>
          <cell r="BN102">
            <v>6850200</v>
          </cell>
          <cell r="BO102">
            <v>6864700</v>
          </cell>
          <cell r="BP102">
            <v>6969100</v>
          </cell>
          <cell r="BQ102">
            <v>7082900</v>
          </cell>
          <cell r="BR102">
            <v>7218700</v>
          </cell>
          <cell r="BS102">
            <v>7361500</v>
          </cell>
          <cell r="BT102">
            <v>7641000</v>
          </cell>
          <cell r="BU102">
            <v>7880300</v>
          </cell>
          <cell r="BV102">
            <v>8307000</v>
          </cell>
          <cell r="BW102">
            <v>8634500</v>
          </cell>
          <cell r="BX102">
            <v>9061400</v>
          </cell>
          <cell r="BY102">
            <v>9443200</v>
          </cell>
          <cell r="BZ102">
            <v>9955800</v>
          </cell>
          <cell r="CA102">
            <v>10389500</v>
          </cell>
          <cell r="CB102">
            <v>10842100</v>
          </cell>
          <cell r="CC102">
            <v>11354900</v>
          </cell>
          <cell r="CD102">
            <v>11799800</v>
          </cell>
          <cell r="CE102">
            <v>12249200</v>
          </cell>
          <cell r="CF102">
            <v>12715700</v>
          </cell>
          <cell r="CG102">
            <v>13231700</v>
          </cell>
          <cell r="CH102">
            <v>13745100</v>
          </cell>
          <cell r="CI102">
            <v>14310800</v>
          </cell>
          <cell r="CJ102">
            <v>14884200</v>
          </cell>
          <cell r="CK102">
            <v>15468200</v>
          </cell>
          <cell r="CL102">
            <v>16430300</v>
          </cell>
          <cell r="CM102">
            <v>17194200</v>
          </cell>
          <cell r="CN102">
            <v>17999700</v>
          </cell>
          <cell r="CO102">
            <v>19010100</v>
          </cell>
          <cell r="CP102">
            <v>20275500</v>
          </cell>
          <cell r="CQ102">
            <v>21584900</v>
          </cell>
          <cell r="CR102">
            <v>22862400</v>
          </cell>
          <cell r="CS102">
            <v>23703100</v>
          </cell>
          <cell r="CT102">
            <v>25188300</v>
          </cell>
          <cell r="CU102">
            <v>26362100</v>
          </cell>
          <cell r="CV102">
            <v>28293100</v>
          </cell>
          <cell r="CW102">
            <v>30062500</v>
          </cell>
        </row>
        <row r="103">
          <cell r="B103" t="str">
            <v>86.2.1</v>
          </cell>
          <cell r="C103" t="str">
            <v>86.2.1</v>
          </cell>
          <cell r="D103" t="str">
            <v>Chasis.</v>
          </cell>
        </row>
        <row r="104">
          <cell r="B104" t="str">
            <v>86.2.2</v>
          </cell>
          <cell r="C104" t="str">
            <v>86.2.2</v>
          </cell>
          <cell r="D104" t="str">
            <v>Acoplado.</v>
          </cell>
        </row>
        <row r="105">
          <cell r="B105" t="str">
            <v>86.2.3</v>
          </cell>
          <cell r="C105" t="str">
            <v>86.2.3</v>
          </cell>
          <cell r="D105" t="str">
            <v>Caja.</v>
          </cell>
        </row>
        <row r="106">
          <cell r="B106" t="str">
            <v>86.2.4</v>
          </cell>
          <cell r="C106" t="str">
            <v>86.2.4</v>
          </cell>
          <cell r="D106" t="str">
            <v>Cubiertas y cámaras.</v>
          </cell>
          <cell r="E106">
            <v>3530</v>
          </cell>
          <cell r="F106">
            <v>3590</v>
          </cell>
          <cell r="G106">
            <v>3600</v>
          </cell>
          <cell r="H106">
            <v>3620</v>
          </cell>
          <cell r="I106">
            <v>3670</v>
          </cell>
          <cell r="J106">
            <v>3680</v>
          </cell>
          <cell r="K106">
            <v>3740</v>
          </cell>
          <cell r="L106">
            <v>3770</v>
          </cell>
          <cell r="M106">
            <v>3820</v>
          </cell>
          <cell r="N106">
            <v>3860</v>
          </cell>
          <cell r="O106">
            <v>3940</v>
          </cell>
          <cell r="P106">
            <v>4210</v>
          </cell>
          <cell r="Q106">
            <v>4890</v>
          </cell>
          <cell r="R106">
            <v>5040</v>
          </cell>
          <cell r="S106">
            <v>5100</v>
          </cell>
          <cell r="T106">
            <v>5200</v>
          </cell>
          <cell r="U106">
            <v>5230</v>
          </cell>
          <cell r="V106">
            <v>5260</v>
          </cell>
          <cell r="W106">
            <v>5230</v>
          </cell>
          <cell r="X106">
            <v>5370</v>
          </cell>
          <cell r="Y106">
            <v>5430</v>
          </cell>
          <cell r="Z106">
            <v>5500</v>
          </cell>
          <cell r="AA106">
            <v>5560</v>
          </cell>
          <cell r="AB106">
            <v>5850</v>
          </cell>
          <cell r="AC106">
            <v>5850</v>
          </cell>
          <cell r="AD106">
            <v>6040</v>
          </cell>
          <cell r="AE106">
            <v>6200</v>
          </cell>
          <cell r="AF106">
            <v>6330</v>
          </cell>
          <cell r="AG106">
            <v>6370</v>
          </cell>
          <cell r="AH106">
            <v>6470</v>
          </cell>
          <cell r="AI106">
            <v>6500</v>
          </cell>
          <cell r="AJ106">
            <v>6710</v>
          </cell>
          <cell r="AK106">
            <v>6760</v>
          </cell>
          <cell r="AL106">
            <v>6830</v>
          </cell>
          <cell r="AM106">
            <v>6870</v>
          </cell>
          <cell r="AN106">
            <v>7030</v>
          </cell>
          <cell r="AO106">
            <v>7160</v>
          </cell>
          <cell r="AP106">
            <v>7300</v>
          </cell>
          <cell r="AQ106">
            <v>7420</v>
          </cell>
          <cell r="AR106">
            <v>7560</v>
          </cell>
          <cell r="AS106">
            <v>8040</v>
          </cell>
          <cell r="AT106">
            <v>8280</v>
          </cell>
          <cell r="AU106">
            <v>9140</v>
          </cell>
          <cell r="AV106">
            <v>9360</v>
          </cell>
          <cell r="AW106">
            <v>10870</v>
          </cell>
          <cell r="AX106">
            <v>11380</v>
          </cell>
          <cell r="AY106">
            <v>11850</v>
          </cell>
          <cell r="AZ106">
            <v>12600</v>
          </cell>
          <cell r="BA106">
            <v>12930</v>
          </cell>
          <cell r="BB106">
            <v>13750</v>
          </cell>
          <cell r="BC106">
            <v>14180</v>
          </cell>
          <cell r="BD106">
            <v>15230</v>
          </cell>
          <cell r="BE106">
            <v>16360</v>
          </cell>
          <cell r="BF106">
            <v>17090</v>
          </cell>
          <cell r="BG106">
            <v>17390</v>
          </cell>
          <cell r="BH106">
            <v>20250</v>
          </cell>
          <cell r="BI106">
            <v>21340</v>
          </cell>
          <cell r="BJ106">
            <v>21790</v>
          </cell>
          <cell r="BK106">
            <v>23800</v>
          </cell>
          <cell r="BL106">
            <v>24670</v>
          </cell>
          <cell r="BM106">
            <v>24940</v>
          </cell>
          <cell r="BN106">
            <v>25340</v>
          </cell>
          <cell r="BO106">
            <v>26060</v>
          </cell>
          <cell r="BP106">
            <v>26400</v>
          </cell>
          <cell r="BQ106">
            <v>27420</v>
          </cell>
          <cell r="BR106">
            <v>28070</v>
          </cell>
          <cell r="BS106">
            <v>29220</v>
          </cell>
          <cell r="BT106">
            <v>30490</v>
          </cell>
          <cell r="BU106">
            <v>32230</v>
          </cell>
          <cell r="BV106">
            <v>34260</v>
          </cell>
          <cell r="BW106">
            <v>36270</v>
          </cell>
          <cell r="BX106">
            <v>39600</v>
          </cell>
          <cell r="BY106">
            <v>42610</v>
          </cell>
          <cell r="BZ106">
            <v>45280</v>
          </cell>
          <cell r="CA106">
            <v>47940</v>
          </cell>
          <cell r="CB106">
            <v>50170</v>
          </cell>
          <cell r="CC106">
            <v>52820</v>
          </cell>
          <cell r="CD106">
            <v>55640</v>
          </cell>
          <cell r="CE106">
            <v>58490</v>
          </cell>
          <cell r="CF106">
            <v>60940</v>
          </cell>
          <cell r="CG106">
            <v>63460</v>
          </cell>
          <cell r="CH106">
            <v>66290</v>
          </cell>
          <cell r="CI106">
            <v>68940</v>
          </cell>
          <cell r="CJ106">
            <v>72340</v>
          </cell>
          <cell r="CK106">
            <v>75920</v>
          </cell>
          <cell r="CL106">
            <v>80790</v>
          </cell>
          <cell r="CM106">
            <v>85560</v>
          </cell>
          <cell r="CN106">
            <v>90640</v>
          </cell>
          <cell r="CO106">
            <v>96370</v>
          </cell>
          <cell r="CP106">
            <v>101950</v>
          </cell>
          <cell r="CQ106">
            <v>109360</v>
          </cell>
          <cell r="CR106">
            <v>121360</v>
          </cell>
          <cell r="CS106">
            <v>131300</v>
          </cell>
          <cell r="CT106">
            <v>141320</v>
          </cell>
          <cell r="CU106">
            <v>150470</v>
          </cell>
          <cell r="CV106">
            <v>159540</v>
          </cell>
          <cell r="CW106">
            <v>168490</v>
          </cell>
        </row>
        <row r="107">
          <cell r="B107" t="str">
            <v>86.2.5</v>
          </cell>
          <cell r="C107" t="str">
            <v>86.2.5</v>
          </cell>
          <cell r="D107" t="str">
            <v>Gas-oil</v>
          </cell>
          <cell r="E107">
            <v>9.25</v>
          </cell>
          <cell r="F107">
            <v>9.33</v>
          </cell>
          <cell r="G107">
            <v>9.42</v>
          </cell>
          <cell r="H107">
            <v>9.5399999999999991</v>
          </cell>
          <cell r="I107">
            <v>9.73</v>
          </cell>
          <cell r="J107">
            <v>9.9</v>
          </cell>
          <cell r="K107">
            <v>9.58</v>
          </cell>
          <cell r="L107">
            <v>10.4</v>
          </cell>
          <cell r="M107">
            <v>10.4</v>
          </cell>
          <cell r="N107">
            <v>10.29</v>
          </cell>
          <cell r="O107">
            <v>10.43</v>
          </cell>
          <cell r="P107">
            <v>10.68</v>
          </cell>
          <cell r="Q107">
            <v>10.68</v>
          </cell>
          <cell r="R107">
            <v>11.98</v>
          </cell>
          <cell r="S107">
            <v>12</v>
          </cell>
          <cell r="T107">
            <v>12.73</v>
          </cell>
          <cell r="U107">
            <v>13.97</v>
          </cell>
          <cell r="V107">
            <v>13.76</v>
          </cell>
          <cell r="W107">
            <v>13.92</v>
          </cell>
          <cell r="X107">
            <v>13.95</v>
          </cell>
          <cell r="Y107">
            <v>13.95</v>
          </cell>
          <cell r="Z107">
            <v>13.95</v>
          </cell>
          <cell r="AA107">
            <v>13.95</v>
          </cell>
          <cell r="AB107">
            <v>13.95</v>
          </cell>
          <cell r="AC107">
            <v>13.93</v>
          </cell>
          <cell r="AD107">
            <v>15.05</v>
          </cell>
          <cell r="AE107">
            <v>14.94</v>
          </cell>
          <cell r="AF107">
            <v>14.66</v>
          </cell>
          <cell r="AG107">
            <v>14.68</v>
          </cell>
          <cell r="AH107">
            <v>14.68</v>
          </cell>
          <cell r="AI107">
            <v>15.56</v>
          </cell>
          <cell r="AJ107">
            <v>15.56</v>
          </cell>
          <cell r="AK107">
            <v>15.56</v>
          </cell>
          <cell r="AL107">
            <v>15.56</v>
          </cell>
          <cell r="AM107">
            <v>16.86</v>
          </cell>
          <cell r="AN107">
            <v>18</v>
          </cell>
          <cell r="AO107">
            <v>18</v>
          </cell>
          <cell r="AP107">
            <v>19.420000000000002</v>
          </cell>
          <cell r="AQ107">
            <v>19.37</v>
          </cell>
          <cell r="AR107">
            <v>19.850000000000001</v>
          </cell>
          <cell r="AS107">
            <v>19.850000000000001</v>
          </cell>
          <cell r="AT107">
            <v>20.75</v>
          </cell>
          <cell r="AU107">
            <v>22.52</v>
          </cell>
          <cell r="AV107">
            <v>23.78</v>
          </cell>
          <cell r="AW107">
            <v>27.04</v>
          </cell>
          <cell r="AX107">
            <v>29.49</v>
          </cell>
          <cell r="AY107">
            <v>30.44</v>
          </cell>
          <cell r="AZ107">
            <v>31.51</v>
          </cell>
          <cell r="BA107">
            <v>31.18</v>
          </cell>
          <cell r="BB107">
            <v>31.69</v>
          </cell>
          <cell r="BC107">
            <v>32.61</v>
          </cell>
          <cell r="BD107">
            <v>34.26</v>
          </cell>
          <cell r="BE107">
            <v>35.81</v>
          </cell>
          <cell r="BF107">
            <v>36.409999999999997</v>
          </cell>
          <cell r="BG107">
            <v>37.06</v>
          </cell>
          <cell r="BH107">
            <v>37.090000000000003</v>
          </cell>
          <cell r="BI107">
            <v>37.130000000000003</v>
          </cell>
          <cell r="BJ107">
            <v>38.54</v>
          </cell>
          <cell r="BK107">
            <v>40.49</v>
          </cell>
          <cell r="BL107">
            <v>45.32</v>
          </cell>
          <cell r="BM107">
            <v>45.37</v>
          </cell>
          <cell r="BN107">
            <v>45.39</v>
          </cell>
          <cell r="BO107">
            <v>45.37</v>
          </cell>
          <cell r="BP107">
            <v>45.69</v>
          </cell>
          <cell r="BQ107">
            <v>45.66</v>
          </cell>
          <cell r="BR107">
            <v>45.65</v>
          </cell>
          <cell r="BS107">
            <v>45.65</v>
          </cell>
          <cell r="BT107">
            <v>45.74</v>
          </cell>
          <cell r="BU107">
            <v>47.79</v>
          </cell>
          <cell r="BV107">
            <v>49.65</v>
          </cell>
          <cell r="BW107">
            <v>51.79</v>
          </cell>
          <cell r="BX107">
            <v>53.36</v>
          </cell>
          <cell r="BY107">
            <v>58.73</v>
          </cell>
          <cell r="BZ107">
            <v>64.11</v>
          </cell>
          <cell r="CA107">
            <v>64.03</v>
          </cell>
          <cell r="CB107">
            <v>68.52</v>
          </cell>
          <cell r="CC107">
            <v>72.55</v>
          </cell>
          <cell r="CD107">
            <v>76.27</v>
          </cell>
          <cell r="CE107">
            <v>76.27</v>
          </cell>
          <cell r="CF107">
            <v>76.34</v>
          </cell>
          <cell r="CG107">
            <v>76.34</v>
          </cell>
          <cell r="CH107">
            <v>76.37</v>
          </cell>
          <cell r="CI107">
            <v>76.34</v>
          </cell>
          <cell r="CJ107">
            <v>76.36</v>
          </cell>
          <cell r="CK107">
            <v>76.319999999999993</v>
          </cell>
          <cell r="CL107">
            <v>83.45</v>
          </cell>
          <cell r="CM107">
            <v>92.81</v>
          </cell>
          <cell r="CN107">
            <v>92.89</v>
          </cell>
          <cell r="CO107">
            <v>102.95</v>
          </cell>
          <cell r="CP107">
            <v>105.44</v>
          </cell>
          <cell r="CQ107">
            <v>119.53</v>
          </cell>
          <cell r="CR107">
            <v>119.53</v>
          </cell>
          <cell r="CS107">
            <v>128.16999999999999</v>
          </cell>
          <cell r="CT107">
            <v>138.91999999999999</v>
          </cell>
          <cell r="CU107">
            <v>150.18</v>
          </cell>
          <cell r="CV107">
            <v>156.78</v>
          </cell>
          <cell r="CW107">
            <v>208.06</v>
          </cell>
        </row>
        <row r="108">
          <cell r="B108" t="str">
            <v>86.2.6</v>
          </cell>
          <cell r="C108" t="str">
            <v>86.2.6</v>
          </cell>
          <cell r="D108" t="str">
            <v>Chofer.</v>
          </cell>
          <cell r="E108">
            <v>129.05000000000001</v>
          </cell>
          <cell r="F108">
            <v>129.05000000000001</v>
          </cell>
          <cell r="G108">
            <v>136.22</v>
          </cell>
          <cell r="H108">
            <v>136.22</v>
          </cell>
          <cell r="I108">
            <v>136.22</v>
          </cell>
          <cell r="J108">
            <v>136.22</v>
          </cell>
          <cell r="K108">
            <v>160.74</v>
          </cell>
          <cell r="L108">
            <v>160.74</v>
          </cell>
          <cell r="M108">
            <v>160.74</v>
          </cell>
          <cell r="N108">
            <v>160.74</v>
          </cell>
          <cell r="O108">
            <v>170.27</v>
          </cell>
          <cell r="P108">
            <v>170.27</v>
          </cell>
          <cell r="Q108">
            <v>170.27</v>
          </cell>
          <cell r="R108">
            <v>170.27</v>
          </cell>
          <cell r="S108">
            <v>183.37</v>
          </cell>
          <cell r="T108">
            <v>183.37</v>
          </cell>
          <cell r="U108">
            <v>183.37</v>
          </cell>
          <cell r="V108">
            <v>183.37</v>
          </cell>
          <cell r="W108">
            <v>210.88</v>
          </cell>
          <cell r="X108">
            <v>210.88</v>
          </cell>
          <cell r="Y108">
            <v>227.38</v>
          </cell>
          <cell r="Z108">
            <v>227.38</v>
          </cell>
          <cell r="AA108">
            <v>242.05</v>
          </cell>
          <cell r="AB108">
            <v>242.05</v>
          </cell>
          <cell r="AC108">
            <v>242.05</v>
          </cell>
          <cell r="AD108">
            <v>242.05</v>
          </cell>
          <cell r="AE108">
            <v>251.22</v>
          </cell>
          <cell r="AF108">
            <v>251.22</v>
          </cell>
          <cell r="AG108">
            <v>251.22</v>
          </cell>
          <cell r="AH108">
            <v>251.22</v>
          </cell>
          <cell r="AI108">
            <v>278.85000000000002</v>
          </cell>
          <cell r="AJ108">
            <v>278.85000000000002</v>
          </cell>
          <cell r="AK108">
            <v>278.85000000000002</v>
          </cell>
          <cell r="AL108">
            <v>295.58999999999997</v>
          </cell>
          <cell r="AM108">
            <v>295.58999999999997</v>
          </cell>
          <cell r="AN108">
            <v>295.58999999999997</v>
          </cell>
          <cell r="AO108">
            <v>295.58999999999997</v>
          </cell>
          <cell r="AP108">
            <v>295.58999999999997</v>
          </cell>
          <cell r="AQ108">
            <v>313.32</v>
          </cell>
          <cell r="AR108">
            <v>313.32</v>
          </cell>
          <cell r="AS108">
            <v>313.32</v>
          </cell>
          <cell r="AT108">
            <v>313.32</v>
          </cell>
          <cell r="AU108">
            <v>338.39</v>
          </cell>
          <cell r="AV108">
            <v>338.39</v>
          </cell>
          <cell r="AW108">
            <v>338.39</v>
          </cell>
          <cell r="AX108">
            <v>338.39</v>
          </cell>
          <cell r="AY108">
            <v>375.61</v>
          </cell>
          <cell r="AZ108">
            <v>375.61</v>
          </cell>
          <cell r="BA108">
            <v>375.61</v>
          </cell>
          <cell r="BB108">
            <v>375.61</v>
          </cell>
          <cell r="BC108">
            <v>416.93</v>
          </cell>
          <cell r="BD108">
            <v>416.93</v>
          </cell>
          <cell r="BE108">
            <v>438.82</v>
          </cell>
          <cell r="BF108">
            <v>438.82</v>
          </cell>
          <cell r="BG108">
            <v>489.28</v>
          </cell>
          <cell r="BH108">
            <v>489.28</v>
          </cell>
          <cell r="BI108">
            <v>489.28</v>
          </cell>
          <cell r="BJ108">
            <v>539.74</v>
          </cell>
          <cell r="BK108">
            <v>539.74</v>
          </cell>
          <cell r="BL108">
            <v>539.74</v>
          </cell>
          <cell r="BM108">
            <v>539.74</v>
          </cell>
          <cell r="BN108">
            <v>612.15</v>
          </cell>
          <cell r="BO108">
            <v>612.15</v>
          </cell>
          <cell r="BP108">
            <v>656.03</v>
          </cell>
          <cell r="BQ108">
            <v>656.03</v>
          </cell>
          <cell r="BR108">
            <v>656.03</v>
          </cell>
          <cell r="BS108">
            <v>656.03</v>
          </cell>
          <cell r="BT108">
            <v>708.51</v>
          </cell>
          <cell r="BU108">
            <v>708.51</v>
          </cell>
          <cell r="BV108">
            <v>754.43</v>
          </cell>
          <cell r="BW108">
            <v>754.43</v>
          </cell>
          <cell r="BX108">
            <v>754.43</v>
          </cell>
          <cell r="BY108">
            <v>754.43</v>
          </cell>
          <cell r="BZ108">
            <v>806.91</v>
          </cell>
          <cell r="CA108">
            <v>806.91</v>
          </cell>
          <cell r="CB108">
            <v>852.84</v>
          </cell>
          <cell r="CC108">
            <v>852.84</v>
          </cell>
          <cell r="CD108">
            <v>852.84</v>
          </cell>
          <cell r="CE108">
            <v>1023.4</v>
          </cell>
          <cell r="CF108">
            <v>1023.4</v>
          </cell>
          <cell r="CG108">
            <v>1023.4</v>
          </cell>
          <cell r="CH108">
            <v>1023.4</v>
          </cell>
          <cell r="CI108">
            <v>1130.01</v>
          </cell>
          <cell r="CJ108">
            <v>1130.01</v>
          </cell>
          <cell r="CK108">
            <v>1130.01</v>
          </cell>
          <cell r="CL108">
            <v>1130.01</v>
          </cell>
          <cell r="CM108">
            <v>1236.6099999999999</v>
          </cell>
          <cell r="CN108">
            <v>1236.6099999999999</v>
          </cell>
          <cell r="CO108">
            <v>1422.11</v>
          </cell>
          <cell r="CP108">
            <v>1422.11</v>
          </cell>
          <cell r="CQ108">
            <v>1422.11</v>
          </cell>
          <cell r="CR108">
            <v>1422.11</v>
          </cell>
          <cell r="CS108">
            <v>1619.96</v>
          </cell>
          <cell r="CT108">
            <v>1619.96</v>
          </cell>
          <cell r="CU108">
            <v>2057.36</v>
          </cell>
          <cell r="CV108">
            <v>2057.36</v>
          </cell>
          <cell r="CW108">
            <v>2057.36</v>
          </cell>
        </row>
        <row r="109">
          <cell r="B109">
            <v>87</v>
          </cell>
          <cell r="C109">
            <v>87</v>
          </cell>
          <cell r="D109" t="str">
            <v>Hormigón Elaborado</v>
          </cell>
          <cell r="E109">
            <v>878</v>
          </cell>
          <cell r="F109">
            <v>883.3</v>
          </cell>
          <cell r="G109">
            <v>904.5</v>
          </cell>
          <cell r="H109">
            <v>954.8</v>
          </cell>
          <cell r="I109">
            <v>980.5</v>
          </cell>
          <cell r="J109">
            <v>995.5</v>
          </cell>
          <cell r="K109">
            <v>1032.3</v>
          </cell>
          <cell r="L109">
            <v>1049.4000000000001</v>
          </cell>
          <cell r="M109">
            <v>1056.8</v>
          </cell>
          <cell r="N109">
            <v>1047.8</v>
          </cell>
          <cell r="O109">
            <v>1070.3</v>
          </cell>
          <cell r="P109">
            <v>1109</v>
          </cell>
          <cell r="Q109">
            <v>1158</v>
          </cell>
          <cell r="R109">
            <v>1199.0999999999999</v>
          </cell>
          <cell r="S109">
            <v>1218.4000000000001</v>
          </cell>
          <cell r="T109">
            <v>1223.4000000000001</v>
          </cell>
          <cell r="U109">
            <v>1269.4000000000001</v>
          </cell>
          <cell r="V109">
            <v>1269.7</v>
          </cell>
          <cell r="W109">
            <v>1339.6</v>
          </cell>
          <cell r="X109">
            <v>1340.14</v>
          </cell>
          <cell r="Y109">
            <v>1374.71</v>
          </cell>
          <cell r="Z109">
            <v>1386.24</v>
          </cell>
          <cell r="AA109">
            <v>1403</v>
          </cell>
          <cell r="AB109">
            <v>1432.34</v>
          </cell>
          <cell r="AC109">
            <v>1478.45</v>
          </cell>
          <cell r="AD109">
            <v>1537.12</v>
          </cell>
          <cell r="AE109">
            <v>1585.32</v>
          </cell>
          <cell r="AF109">
            <v>1599.99</v>
          </cell>
          <cell r="AG109">
            <v>1642.95</v>
          </cell>
          <cell r="AH109">
            <v>1688.01</v>
          </cell>
          <cell r="AI109">
            <v>1744.59</v>
          </cell>
          <cell r="AJ109">
            <v>1814.79</v>
          </cell>
          <cell r="AK109">
            <v>1882.9</v>
          </cell>
          <cell r="AL109">
            <v>1953.1</v>
          </cell>
          <cell r="AM109">
            <v>2013.87</v>
          </cell>
          <cell r="AN109">
            <v>2084.0700000000002</v>
          </cell>
          <cell r="AO109">
            <v>2168.9499999999998</v>
          </cell>
          <cell r="AP109">
            <v>2207.71</v>
          </cell>
          <cell r="AQ109">
            <v>2294.6799999999998</v>
          </cell>
          <cell r="AR109">
            <v>2325.0700000000002</v>
          </cell>
          <cell r="AS109">
            <v>2390.0300000000002</v>
          </cell>
          <cell r="AT109">
            <v>2475.9499999999998</v>
          </cell>
          <cell r="AU109">
            <v>2558.73</v>
          </cell>
          <cell r="AV109">
            <v>2638.36</v>
          </cell>
          <cell r="AW109">
            <v>2854.21</v>
          </cell>
          <cell r="AX109">
            <v>2998.8</v>
          </cell>
          <cell r="AY109">
            <v>3044.91</v>
          </cell>
          <cell r="AZ109">
            <v>3074.25</v>
          </cell>
          <cell r="BA109">
            <v>3211.51</v>
          </cell>
          <cell r="BB109">
            <v>3251.32</v>
          </cell>
          <cell r="BC109">
            <v>3293.24</v>
          </cell>
          <cell r="BD109">
            <v>3447.26</v>
          </cell>
          <cell r="BE109">
            <v>3459.84</v>
          </cell>
          <cell r="BF109">
            <v>3565.66</v>
          </cell>
          <cell r="BG109">
            <v>3565.66</v>
          </cell>
          <cell r="BH109">
            <v>3732.26</v>
          </cell>
          <cell r="BI109">
            <v>3840.19</v>
          </cell>
          <cell r="BJ109">
            <v>3942.87</v>
          </cell>
          <cell r="BK109">
            <v>4115.76</v>
          </cell>
          <cell r="BL109">
            <v>4211.1099999999997</v>
          </cell>
          <cell r="BM109">
            <v>4279.22</v>
          </cell>
          <cell r="BN109">
            <v>4317.9799999999996</v>
          </cell>
          <cell r="BO109">
            <v>4317.9799999999996</v>
          </cell>
          <cell r="BP109">
            <v>4389.2299999999996</v>
          </cell>
          <cell r="BQ109">
            <v>4382.95</v>
          </cell>
          <cell r="BR109">
            <v>4379.8</v>
          </cell>
          <cell r="BS109">
            <v>4476.2</v>
          </cell>
          <cell r="BT109">
            <v>4571.55</v>
          </cell>
          <cell r="BU109">
            <v>4752.82</v>
          </cell>
          <cell r="BV109">
            <v>4915.2299999999996</v>
          </cell>
          <cell r="BW109">
            <v>5160.42</v>
          </cell>
          <cell r="BX109">
            <v>5305.01</v>
          </cell>
          <cell r="BY109">
            <v>5497.81</v>
          </cell>
          <cell r="BZ109">
            <v>5850.92</v>
          </cell>
          <cell r="CA109">
            <v>5869.78</v>
          </cell>
          <cell r="CB109">
            <v>6213.45</v>
          </cell>
          <cell r="CC109">
            <v>6456.54</v>
          </cell>
          <cell r="CD109">
            <v>6748.88</v>
          </cell>
          <cell r="CE109">
            <v>6886.14</v>
          </cell>
          <cell r="CF109">
            <v>7347.17</v>
          </cell>
          <cell r="CG109">
            <v>7706.57</v>
          </cell>
          <cell r="CH109">
            <v>7943.37</v>
          </cell>
          <cell r="CI109">
            <v>8288.1</v>
          </cell>
          <cell r="CJ109">
            <v>8703.0300000000007</v>
          </cell>
          <cell r="CK109">
            <v>9065.57</v>
          </cell>
          <cell r="CL109">
            <v>9547.5499999999993</v>
          </cell>
          <cell r="CM109">
            <v>9963.5300000000007</v>
          </cell>
          <cell r="CN109">
            <v>10816.44</v>
          </cell>
          <cell r="CO109">
            <v>11479.7</v>
          </cell>
          <cell r="CP109">
            <v>12192.2</v>
          </cell>
          <cell r="CQ109">
            <v>13433.84</v>
          </cell>
          <cell r="CR109">
            <v>14804.37</v>
          </cell>
          <cell r="CS109">
            <v>15802.92</v>
          </cell>
          <cell r="CT109">
            <v>16743.84</v>
          </cell>
          <cell r="CU109">
            <v>17737.16</v>
          </cell>
          <cell r="CV109">
            <v>18757.72</v>
          </cell>
          <cell r="CW109">
            <v>19648.349999999999</v>
          </cell>
        </row>
        <row r="110">
          <cell r="B110">
            <v>88</v>
          </cell>
          <cell r="C110">
            <v>88</v>
          </cell>
          <cell r="D110" t="str">
            <v>Bolsas de plástico</v>
          </cell>
          <cell r="E110">
            <v>1025.57</v>
          </cell>
          <cell r="F110">
            <v>1032.6400000000001</v>
          </cell>
          <cell r="G110">
            <v>1032.3900000000001</v>
          </cell>
          <cell r="H110">
            <v>1044.48</v>
          </cell>
          <cell r="I110">
            <v>1051.17</v>
          </cell>
          <cell r="J110">
            <v>1046.51</v>
          </cell>
          <cell r="K110">
            <v>1064.53</v>
          </cell>
          <cell r="L110">
            <v>1069.4000000000001</v>
          </cell>
          <cell r="M110">
            <v>1068.29</v>
          </cell>
          <cell r="N110">
            <v>1072.06</v>
          </cell>
          <cell r="O110">
            <v>1093.8599999999999</v>
          </cell>
          <cell r="P110">
            <v>1169.6300000000001</v>
          </cell>
          <cell r="Q110">
            <v>1363.09</v>
          </cell>
          <cell r="R110">
            <v>1417.61</v>
          </cell>
          <cell r="S110">
            <v>1448.85</v>
          </cell>
          <cell r="T110">
            <v>1456.44</v>
          </cell>
          <cell r="U110">
            <v>1485.38</v>
          </cell>
          <cell r="V110">
            <v>1499.59</v>
          </cell>
          <cell r="W110">
            <v>1506.62</v>
          </cell>
          <cell r="X110">
            <v>1513.51</v>
          </cell>
          <cell r="Y110">
            <v>1520.52</v>
          </cell>
          <cell r="Z110">
            <v>1499.47</v>
          </cell>
          <cell r="AA110">
            <v>1505.32</v>
          </cell>
          <cell r="AB110">
            <v>1513.51</v>
          </cell>
          <cell r="AC110">
            <v>1525.2</v>
          </cell>
          <cell r="AD110">
            <v>1556.78</v>
          </cell>
          <cell r="AE110">
            <v>1549.77</v>
          </cell>
          <cell r="AF110">
            <v>1543.92</v>
          </cell>
          <cell r="AG110">
            <v>1554.44</v>
          </cell>
          <cell r="AH110">
            <v>1554.44</v>
          </cell>
          <cell r="AI110">
            <v>1556.78</v>
          </cell>
          <cell r="AJ110">
            <v>1615.27</v>
          </cell>
          <cell r="AK110">
            <v>1633.98</v>
          </cell>
          <cell r="AL110">
            <v>1658.54</v>
          </cell>
          <cell r="AM110">
            <v>1688.95</v>
          </cell>
          <cell r="AN110">
            <v>1714.68</v>
          </cell>
          <cell r="AO110">
            <v>1784.86</v>
          </cell>
          <cell r="AP110">
            <v>1874.92</v>
          </cell>
          <cell r="AQ110">
            <v>1928.73</v>
          </cell>
          <cell r="AR110">
            <v>1955.63</v>
          </cell>
          <cell r="AS110">
            <v>2084.29</v>
          </cell>
          <cell r="AT110">
            <v>2236.34</v>
          </cell>
          <cell r="AU110">
            <v>2472.61</v>
          </cell>
          <cell r="AV110">
            <v>2583.7199999999998</v>
          </cell>
          <cell r="AW110">
            <v>3096.02</v>
          </cell>
          <cell r="AX110">
            <v>3110.06</v>
          </cell>
          <cell r="AY110">
            <v>3147.49</v>
          </cell>
          <cell r="AZ110">
            <v>3154.5</v>
          </cell>
          <cell r="BA110">
            <v>3234.04</v>
          </cell>
          <cell r="BB110">
            <v>3239.89</v>
          </cell>
          <cell r="BC110">
            <v>3143.98</v>
          </cell>
          <cell r="BD110">
            <v>3353.34</v>
          </cell>
          <cell r="BE110">
            <v>3428.2</v>
          </cell>
          <cell r="BF110">
            <v>3469.14</v>
          </cell>
          <cell r="BG110">
            <v>3453.93</v>
          </cell>
          <cell r="BH110">
            <v>4080.85</v>
          </cell>
          <cell r="BI110">
            <v>4242.26</v>
          </cell>
          <cell r="BJ110">
            <v>4345.1899999999996</v>
          </cell>
          <cell r="BK110">
            <v>4621.2299999999996</v>
          </cell>
          <cell r="BL110">
            <v>4670.3500000000004</v>
          </cell>
          <cell r="BM110">
            <v>4763.92</v>
          </cell>
          <cell r="BN110">
            <v>4770.9399999999996</v>
          </cell>
          <cell r="BO110">
            <v>4838.78</v>
          </cell>
          <cell r="BP110">
            <v>4969.78</v>
          </cell>
          <cell r="BQ110">
            <v>5007.2</v>
          </cell>
          <cell r="BR110">
            <v>5086.74</v>
          </cell>
          <cell r="BS110">
            <v>5303.12</v>
          </cell>
          <cell r="BT110">
            <v>5484.42</v>
          </cell>
          <cell r="BU110">
            <v>5714.83</v>
          </cell>
          <cell r="BV110">
            <v>5944.08</v>
          </cell>
          <cell r="BW110">
            <v>6247.02</v>
          </cell>
          <cell r="BX110">
            <v>6401.41</v>
          </cell>
          <cell r="BY110">
            <v>6772.18</v>
          </cell>
          <cell r="BZ110">
            <v>7675.14</v>
          </cell>
          <cell r="CA110">
            <v>8256.4500000000007</v>
          </cell>
          <cell r="CB110">
            <v>9064.67</v>
          </cell>
          <cell r="CC110">
            <v>9245.9599999999991</v>
          </cell>
          <cell r="CD110">
            <v>9490.41</v>
          </cell>
          <cell r="CE110">
            <v>9663.52</v>
          </cell>
          <cell r="CF110">
            <v>10090.44</v>
          </cell>
          <cell r="CG110">
            <v>9995.7000000000007</v>
          </cell>
          <cell r="CH110">
            <v>10178.16</v>
          </cell>
          <cell r="CI110">
            <v>10497.47</v>
          </cell>
          <cell r="CJ110">
            <v>10920.88</v>
          </cell>
          <cell r="CK110">
            <v>11118.54</v>
          </cell>
          <cell r="CL110">
            <v>11472.94</v>
          </cell>
          <cell r="CM110">
            <v>12050.74</v>
          </cell>
          <cell r="CN110">
            <v>12812.17</v>
          </cell>
          <cell r="CO110">
            <v>13604.02</v>
          </cell>
          <cell r="CP110">
            <v>13925.67</v>
          </cell>
          <cell r="CQ110">
            <v>15268.41</v>
          </cell>
          <cell r="CR110">
            <v>16535.12</v>
          </cell>
          <cell r="CS110">
            <v>17395.97</v>
          </cell>
          <cell r="CT110">
            <v>18014.71</v>
          </cell>
          <cell r="CU110">
            <v>18796.02</v>
          </cell>
          <cell r="CV110">
            <v>19724.71</v>
          </cell>
          <cell r="CW110">
            <v>21074.47</v>
          </cell>
        </row>
        <row r="111">
          <cell r="B111">
            <v>89</v>
          </cell>
          <cell r="C111">
            <v>89</v>
          </cell>
          <cell r="D111" t="str">
            <v>Suelo seleccionado</v>
          </cell>
          <cell r="E111">
            <v>603.9</v>
          </cell>
          <cell r="F111">
            <v>614.1</v>
          </cell>
          <cell r="G111">
            <v>623.20000000000005</v>
          </cell>
          <cell r="H111">
            <v>623.20000000000005</v>
          </cell>
          <cell r="I111">
            <v>627.20000000000005</v>
          </cell>
          <cell r="J111">
            <v>632.4</v>
          </cell>
          <cell r="K111">
            <v>647.5</v>
          </cell>
          <cell r="L111">
            <v>647.5</v>
          </cell>
          <cell r="M111">
            <v>658.6</v>
          </cell>
          <cell r="N111">
            <v>673.8</v>
          </cell>
          <cell r="O111">
            <v>674</v>
          </cell>
          <cell r="P111">
            <v>729.4</v>
          </cell>
          <cell r="Q111">
            <v>790</v>
          </cell>
          <cell r="R111">
            <v>803.1</v>
          </cell>
          <cell r="S111">
            <v>803.1</v>
          </cell>
          <cell r="T111">
            <v>883.5</v>
          </cell>
          <cell r="U111">
            <v>883.5</v>
          </cell>
          <cell r="V111">
            <v>923.6</v>
          </cell>
          <cell r="W111">
            <v>933.1</v>
          </cell>
          <cell r="X111">
            <v>942.65</v>
          </cell>
          <cell r="Y111">
            <v>953.43</v>
          </cell>
          <cell r="Z111">
            <v>953.43</v>
          </cell>
          <cell r="AA111">
            <v>953.43</v>
          </cell>
          <cell r="AB111">
            <v>963.53</v>
          </cell>
          <cell r="AC111">
            <v>1002.61</v>
          </cell>
          <cell r="AD111">
            <v>1002.61</v>
          </cell>
          <cell r="AE111">
            <v>1026.2</v>
          </cell>
          <cell r="AF111">
            <v>1085.49</v>
          </cell>
          <cell r="AG111">
            <v>1085.49</v>
          </cell>
          <cell r="AH111">
            <v>1085.49</v>
          </cell>
          <cell r="AI111">
            <v>1131.98</v>
          </cell>
          <cell r="AJ111">
            <v>1131.98</v>
          </cell>
          <cell r="AK111">
            <v>1131.98</v>
          </cell>
          <cell r="AL111">
            <v>1268.0899999999999</v>
          </cell>
          <cell r="AM111">
            <v>1317.95</v>
          </cell>
          <cell r="AN111">
            <v>1317.95</v>
          </cell>
          <cell r="AO111">
            <v>1317.95</v>
          </cell>
          <cell r="AP111">
            <v>1375.23</v>
          </cell>
          <cell r="AQ111">
            <v>1375.23</v>
          </cell>
          <cell r="AR111">
            <v>1375.23</v>
          </cell>
          <cell r="AS111">
            <v>1497.86</v>
          </cell>
          <cell r="AT111">
            <v>1583.43</v>
          </cell>
          <cell r="AU111">
            <v>1583.43</v>
          </cell>
          <cell r="AV111">
            <v>1678.44</v>
          </cell>
          <cell r="AW111">
            <v>1826.67</v>
          </cell>
          <cell r="AX111">
            <v>1829.37</v>
          </cell>
          <cell r="AY111">
            <v>1829.37</v>
          </cell>
          <cell r="AZ111">
            <v>1943.24</v>
          </cell>
          <cell r="BA111">
            <v>1943.91</v>
          </cell>
          <cell r="BB111">
            <v>1960.08</v>
          </cell>
          <cell r="BC111">
            <v>1979.62</v>
          </cell>
          <cell r="BD111">
            <v>2100.23</v>
          </cell>
          <cell r="BE111">
            <v>2100.23</v>
          </cell>
          <cell r="BF111">
            <v>2100.23</v>
          </cell>
          <cell r="BG111">
            <v>2137.29</v>
          </cell>
          <cell r="BH111">
            <v>2167.61</v>
          </cell>
          <cell r="BI111">
            <v>2167.61</v>
          </cell>
          <cell r="BJ111">
            <v>2167.61</v>
          </cell>
          <cell r="BK111">
            <v>2264.64</v>
          </cell>
          <cell r="BL111">
            <v>2323.94</v>
          </cell>
          <cell r="BM111">
            <v>2323.94</v>
          </cell>
          <cell r="BN111">
            <v>2323.94</v>
          </cell>
          <cell r="BO111">
            <v>2323.94</v>
          </cell>
          <cell r="BP111">
            <v>2488.34</v>
          </cell>
          <cell r="BQ111">
            <v>2441.1799999999998</v>
          </cell>
          <cell r="BR111">
            <v>2509.23</v>
          </cell>
          <cell r="BS111">
            <v>2545.62</v>
          </cell>
          <cell r="BT111">
            <v>2602.2199999999998</v>
          </cell>
          <cell r="BU111">
            <v>2681.05</v>
          </cell>
          <cell r="BV111">
            <v>2783.47</v>
          </cell>
          <cell r="BW111">
            <v>2807.05</v>
          </cell>
          <cell r="BX111">
            <v>2938.44</v>
          </cell>
          <cell r="BY111">
            <v>2988.98</v>
          </cell>
          <cell r="BZ111">
            <v>3178.31</v>
          </cell>
          <cell r="CA111">
            <v>3271.3</v>
          </cell>
          <cell r="CB111">
            <v>3322.51</v>
          </cell>
          <cell r="CC111">
            <v>3559.69</v>
          </cell>
          <cell r="CD111">
            <v>3950.49</v>
          </cell>
          <cell r="CE111">
            <v>3986.2</v>
          </cell>
          <cell r="CF111">
            <v>4030.67</v>
          </cell>
          <cell r="CG111">
            <v>4353.42</v>
          </cell>
          <cell r="CH111">
            <v>4401.9399999999996</v>
          </cell>
          <cell r="CI111">
            <v>4433.6000000000004</v>
          </cell>
          <cell r="CJ111">
            <v>4490.2</v>
          </cell>
          <cell r="CK111">
            <v>4795.43</v>
          </cell>
          <cell r="CL111">
            <v>5378.95</v>
          </cell>
          <cell r="CM111">
            <v>5444.98</v>
          </cell>
          <cell r="CN111">
            <v>5808.83</v>
          </cell>
          <cell r="CO111">
            <v>6167.97</v>
          </cell>
          <cell r="CP111">
            <v>6861.98</v>
          </cell>
          <cell r="CQ111">
            <v>7355.87</v>
          </cell>
          <cell r="CR111">
            <v>7692.77</v>
          </cell>
          <cell r="CS111">
            <v>8206.8799999999992</v>
          </cell>
          <cell r="CT111">
            <v>8823.41</v>
          </cell>
          <cell r="CU111">
            <v>10076.68</v>
          </cell>
          <cell r="CV111">
            <v>11672.24</v>
          </cell>
          <cell r="CW111">
            <v>13087.22</v>
          </cell>
        </row>
        <row r="112">
          <cell r="B112">
            <v>90</v>
          </cell>
          <cell r="C112">
            <v>90</v>
          </cell>
          <cell r="D112" t="str">
            <v>Lámina reflectiva p/señalamiento</v>
          </cell>
          <cell r="E112">
            <v>883.77</v>
          </cell>
          <cell r="F112">
            <v>883.96</v>
          </cell>
          <cell r="G112">
            <v>894.28</v>
          </cell>
          <cell r="H112">
            <v>894.68</v>
          </cell>
          <cell r="I112">
            <v>896.2</v>
          </cell>
          <cell r="J112">
            <v>899.27</v>
          </cell>
          <cell r="K112">
            <v>903.86</v>
          </cell>
          <cell r="L112">
            <v>909.45</v>
          </cell>
          <cell r="M112">
            <v>919.07</v>
          </cell>
          <cell r="N112">
            <v>928.32</v>
          </cell>
          <cell r="O112">
            <v>947.2</v>
          </cell>
          <cell r="P112">
            <v>1012.81</v>
          </cell>
          <cell r="Q112">
            <v>1157.05</v>
          </cell>
          <cell r="R112">
            <v>1240.1600000000001</v>
          </cell>
          <cell r="S112">
            <v>1269</v>
          </cell>
          <cell r="T112">
            <v>1264.77</v>
          </cell>
          <cell r="U112">
            <v>1296.94</v>
          </cell>
          <cell r="V112">
            <v>1282.21</v>
          </cell>
          <cell r="W112">
            <v>1283.04</v>
          </cell>
          <cell r="X112">
            <v>1284.25</v>
          </cell>
          <cell r="Y112">
            <v>1284.25</v>
          </cell>
          <cell r="Z112">
            <v>1296.4000000000001</v>
          </cell>
          <cell r="AA112">
            <v>1296.4000000000001</v>
          </cell>
          <cell r="AB112">
            <v>1293.3599999999999</v>
          </cell>
          <cell r="AC112">
            <v>1290.33</v>
          </cell>
          <cell r="AD112">
            <v>1311.6</v>
          </cell>
          <cell r="AE112">
            <v>1311.6</v>
          </cell>
          <cell r="AF112">
            <v>1313.62</v>
          </cell>
          <cell r="AG112">
            <v>1314.63</v>
          </cell>
          <cell r="AH112">
            <v>1314.63</v>
          </cell>
          <cell r="AI112">
            <v>1317.67</v>
          </cell>
          <cell r="AJ112">
            <v>1347.04</v>
          </cell>
          <cell r="AK112">
            <v>1360.21</v>
          </cell>
          <cell r="AL112">
            <v>1376.42</v>
          </cell>
          <cell r="AM112">
            <v>1419.97</v>
          </cell>
          <cell r="AN112">
            <v>1440.22</v>
          </cell>
          <cell r="AO112">
            <v>1474.66</v>
          </cell>
          <cell r="AP112">
            <v>1519.22</v>
          </cell>
          <cell r="AQ112">
            <v>1555.68</v>
          </cell>
          <cell r="AR112">
            <v>1589.11</v>
          </cell>
          <cell r="AS112">
            <v>1797.75</v>
          </cell>
          <cell r="AT112">
            <v>1959.8</v>
          </cell>
          <cell r="AU112">
            <v>2025.63</v>
          </cell>
          <cell r="AV112">
            <v>2145.14</v>
          </cell>
          <cell r="AW112">
            <v>2437.85</v>
          </cell>
          <cell r="AX112">
            <v>2540.14</v>
          </cell>
          <cell r="AY112">
            <v>2555.33</v>
          </cell>
          <cell r="AZ112">
            <v>2551.2800000000002</v>
          </cell>
          <cell r="BA112">
            <v>2597.87</v>
          </cell>
          <cell r="BB112">
            <v>2732.57</v>
          </cell>
          <cell r="BC112">
            <v>2748.78</v>
          </cell>
          <cell r="BD112">
            <v>2849.05</v>
          </cell>
          <cell r="BE112">
            <v>2843.98</v>
          </cell>
          <cell r="BF112">
            <v>2958.43</v>
          </cell>
          <cell r="BG112">
            <v>2947.29</v>
          </cell>
          <cell r="BH112">
            <v>3367.61</v>
          </cell>
          <cell r="BI112">
            <v>3483.07</v>
          </cell>
          <cell r="BJ112">
            <v>3668.42</v>
          </cell>
          <cell r="BK112">
            <v>3791.98</v>
          </cell>
          <cell r="BL112">
            <v>3850.72</v>
          </cell>
          <cell r="BM112">
            <v>3997.58</v>
          </cell>
          <cell r="BN112">
            <v>4024.93</v>
          </cell>
          <cell r="BO112">
            <v>4099.87</v>
          </cell>
          <cell r="BP112">
            <v>4196.09</v>
          </cell>
          <cell r="BQ112">
            <v>4235.59</v>
          </cell>
          <cell r="BR112">
            <v>4312.57</v>
          </cell>
          <cell r="BS112">
            <v>4544.5</v>
          </cell>
          <cell r="BT112">
            <v>4732.88</v>
          </cell>
          <cell r="BU112">
            <v>4827.08</v>
          </cell>
          <cell r="BV112">
            <v>5036.7299999999996</v>
          </cell>
          <cell r="BW112">
            <v>5325.38</v>
          </cell>
          <cell r="BX112">
            <v>5533.01</v>
          </cell>
          <cell r="BY112">
            <v>5772.03</v>
          </cell>
          <cell r="BZ112">
            <v>6101.2</v>
          </cell>
          <cell r="CA112">
            <v>6462.77</v>
          </cell>
          <cell r="CB112">
            <v>6750.41</v>
          </cell>
          <cell r="CC112">
            <v>7019.82</v>
          </cell>
          <cell r="CD112">
            <v>7202.13</v>
          </cell>
          <cell r="CE112">
            <v>7390.51</v>
          </cell>
          <cell r="CF112">
            <v>7508</v>
          </cell>
          <cell r="CG112">
            <v>7702.46</v>
          </cell>
          <cell r="CH112">
            <v>7943.51</v>
          </cell>
          <cell r="CI112">
            <v>8111.63</v>
          </cell>
          <cell r="CJ112">
            <v>8314.2000000000007</v>
          </cell>
          <cell r="CK112">
            <v>8448.9</v>
          </cell>
          <cell r="CL112">
            <v>8708.18</v>
          </cell>
          <cell r="CM112">
            <v>9036.33</v>
          </cell>
          <cell r="CN112">
            <v>9638.9599999999991</v>
          </cell>
          <cell r="CO112">
            <v>10125.11</v>
          </cell>
          <cell r="CP112">
            <v>10544.42</v>
          </cell>
          <cell r="CQ112">
            <v>11386.06</v>
          </cell>
          <cell r="CR112">
            <v>12158.84</v>
          </cell>
          <cell r="CS112">
            <v>13020.75</v>
          </cell>
          <cell r="CT112">
            <v>13980.9</v>
          </cell>
          <cell r="CU112">
            <v>14461.98</v>
          </cell>
          <cell r="CV112">
            <v>15124.36</v>
          </cell>
          <cell r="CW112">
            <v>15765.48</v>
          </cell>
        </row>
        <row r="113">
          <cell r="B113">
            <v>91</v>
          </cell>
          <cell r="C113">
            <v>91</v>
          </cell>
          <cell r="D113" t="str">
            <v>Pintura látex para exterior</v>
          </cell>
          <cell r="E113">
            <v>1331.7</v>
          </cell>
          <cell r="F113">
            <v>1327.3</v>
          </cell>
          <cell r="G113">
            <v>1335.8</v>
          </cell>
          <cell r="H113">
            <v>1382.7</v>
          </cell>
          <cell r="I113">
            <v>1380.6</v>
          </cell>
          <cell r="J113">
            <v>1396</v>
          </cell>
          <cell r="K113">
            <v>1412.1</v>
          </cell>
          <cell r="L113">
            <v>1425.3</v>
          </cell>
          <cell r="M113">
            <v>1440.1</v>
          </cell>
          <cell r="N113">
            <v>1457.4</v>
          </cell>
          <cell r="O113">
            <v>1468.4</v>
          </cell>
          <cell r="P113">
            <v>1596.7</v>
          </cell>
          <cell r="Q113">
            <v>1869.8</v>
          </cell>
          <cell r="R113">
            <v>1820.9</v>
          </cell>
          <cell r="S113">
            <v>1849.5</v>
          </cell>
          <cell r="T113">
            <v>1901.4</v>
          </cell>
          <cell r="U113">
            <v>1932.4</v>
          </cell>
          <cell r="V113">
            <v>1950.8</v>
          </cell>
          <cell r="W113">
            <v>1959.3</v>
          </cell>
          <cell r="X113">
            <v>1976.23</v>
          </cell>
          <cell r="Y113">
            <v>1990.81</v>
          </cell>
          <cell r="Z113">
            <v>2014.13</v>
          </cell>
          <cell r="AA113">
            <v>2054.9299999999998</v>
          </cell>
          <cell r="AB113">
            <v>2075.34</v>
          </cell>
          <cell r="AC113">
            <v>2082.62</v>
          </cell>
          <cell r="AD113">
            <v>2130.7199999999998</v>
          </cell>
          <cell r="AE113">
            <v>2170.0700000000002</v>
          </cell>
          <cell r="AF113">
            <v>2187.56</v>
          </cell>
          <cell r="AG113">
            <v>2202.13</v>
          </cell>
          <cell r="AH113">
            <v>2235.65</v>
          </cell>
          <cell r="AI113">
            <v>2272.09</v>
          </cell>
          <cell r="AJ113">
            <v>2342.04</v>
          </cell>
          <cell r="AK113">
            <v>2438.23</v>
          </cell>
          <cell r="AL113">
            <v>2455.7199999999998</v>
          </cell>
          <cell r="AM113">
            <v>2499.44</v>
          </cell>
          <cell r="AN113">
            <v>2550.4499999999998</v>
          </cell>
          <cell r="AO113">
            <v>2559.19</v>
          </cell>
          <cell r="AP113">
            <v>2715.14</v>
          </cell>
          <cell r="AQ113">
            <v>2755.94</v>
          </cell>
          <cell r="AR113">
            <v>2906.06</v>
          </cell>
          <cell r="AS113">
            <v>3032.85</v>
          </cell>
          <cell r="AT113">
            <v>3309.76</v>
          </cell>
          <cell r="AU113">
            <v>3398.66</v>
          </cell>
          <cell r="AV113">
            <v>3541.48</v>
          </cell>
          <cell r="AW113">
            <v>4548.55</v>
          </cell>
          <cell r="AX113">
            <v>4676.8</v>
          </cell>
          <cell r="AY113">
            <v>4856.0600000000004</v>
          </cell>
          <cell r="AZ113">
            <v>4949.33</v>
          </cell>
          <cell r="BA113">
            <v>4993.05</v>
          </cell>
          <cell r="BB113">
            <v>5099.4399999999996</v>
          </cell>
          <cell r="BC113">
            <v>5151.91</v>
          </cell>
          <cell r="BD113">
            <v>5335.54</v>
          </cell>
          <cell r="BE113">
            <v>5541.03</v>
          </cell>
          <cell r="BF113">
            <v>5768.39</v>
          </cell>
          <cell r="BG113">
            <v>5857.29</v>
          </cell>
          <cell r="BH113">
            <v>6779.82</v>
          </cell>
          <cell r="BI113">
            <v>7390.48</v>
          </cell>
          <cell r="BJ113">
            <v>7537.67</v>
          </cell>
          <cell r="BK113">
            <v>8126.46</v>
          </cell>
          <cell r="BL113">
            <v>8110.43</v>
          </cell>
          <cell r="BM113">
            <v>8401.91</v>
          </cell>
          <cell r="BN113">
            <v>8477.7000000000007</v>
          </cell>
          <cell r="BO113">
            <v>8177.47</v>
          </cell>
          <cell r="BP113">
            <v>8425.23</v>
          </cell>
          <cell r="BQ113">
            <v>9092.7199999999993</v>
          </cell>
          <cell r="BR113">
            <v>9375.4500000000007</v>
          </cell>
          <cell r="BS113">
            <v>9640.7000000000007</v>
          </cell>
          <cell r="BT113">
            <v>10159.540000000001</v>
          </cell>
          <cell r="BU113">
            <v>10363.57</v>
          </cell>
          <cell r="BV113">
            <v>11032.52</v>
          </cell>
          <cell r="BW113">
            <v>11628.59</v>
          </cell>
          <cell r="BX113">
            <v>12141.6</v>
          </cell>
          <cell r="BY113">
            <v>12371.87</v>
          </cell>
          <cell r="BZ113">
            <v>12790.14</v>
          </cell>
          <cell r="CA113">
            <v>13752.03</v>
          </cell>
          <cell r="CB113">
            <v>14549.22</v>
          </cell>
          <cell r="CC113">
            <v>15321.65</v>
          </cell>
          <cell r="CD113">
            <v>15382.86</v>
          </cell>
          <cell r="CE113">
            <v>15616.04</v>
          </cell>
          <cell r="CF113">
            <v>16302.48</v>
          </cell>
          <cell r="CG113">
            <v>17415.93</v>
          </cell>
          <cell r="CH113">
            <v>17870.64</v>
          </cell>
          <cell r="CI113">
            <v>18573.11</v>
          </cell>
          <cell r="CJ113">
            <v>19122.55</v>
          </cell>
          <cell r="CK113">
            <v>20907.86</v>
          </cell>
          <cell r="CL113">
            <v>20883.080000000002</v>
          </cell>
          <cell r="CM113">
            <v>21447.1</v>
          </cell>
          <cell r="CN113">
            <v>21912.01</v>
          </cell>
          <cell r="CO113">
            <v>23389.81</v>
          </cell>
          <cell r="CP113">
            <v>24168.06</v>
          </cell>
          <cell r="CQ113">
            <v>27136.79</v>
          </cell>
          <cell r="CR113">
            <v>28795.31</v>
          </cell>
          <cell r="CS113">
            <v>30388.25</v>
          </cell>
          <cell r="CT113">
            <v>32690.94</v>
          </cell>
          <cell r="CU113">
            <v>33747.550000000003</v>
          </cell>
          <cell r="CV113">
            <v>34490.83</v>
          </cell>
          <cell r="CW113">
            <v>36136.230000000003</v>
          </cell>
        </row>
        <row r="114">
          <cell r="B114">
            <v>92</v>
          </cell>
          <cell r="C114">
            <v>92</v>
          </cell>
          <cell r="D114" t="str">
            <v>Puntas para fresado</v>
          </cell>
          <cell r="E114">
            <v>1053.96</v>
          </cell>
          <cell r="F114">
            <v>1084.53</v>
          </cell>
          <cell r="G114">
            <v>1084.53</v>
          </cell>
          <cell r="H114">
            <v>1110.46</v>
          </cell>
          <cell r="I114">
            <v>1116.3900000000001</v>
          </cell>
          <cell r="J114">
            <v>1117.8499999999999</v>
          </cell>
          <cell r="K114">
            <v>1119.93</v>
          </cell>
          <cell r="L114">
            <v>1122.1199999999999</v>
          </cell>
          <cell r="M114">
            <v>1204.9100000000001</v>
          </cell>
          <cell r="N114">
            <v>1207.2</v>
          </cell>
          <cell r="O114">
            <v>1231.75</v>
          </cell>
          <cell r="P114">
            <v>1317.08</v>
          </cell>
          <cell r="Q114">
            <v>1574.73</v>
          </cell>
          <cell r="R114">
            <v>1629.6</v>
          </cell>
          <cell r="S114">
            <v>1620.03</v>
          </cell>
          <cell r="T114">
            <v>1651.83</v>
          </cell>
          <cell r="U114">
            <v>1645</v>
          </cell>
          <cell r="V114">
            <v>1632</v>
          </cell>
          <cell r="W114">
            <v>1693.59</v>
          </cell>
          <cell r="X114">
            <v>1693.76</v>
          </cell>
          <cell r="Y114">
            <v>1693.76</v>
          </cell>
          <cell r="Z114">
            <v>1697.71</v>
          </cell>
          <cell r="AA114">
            <v>1710.88</v>
          </cell>
          <cell r="AB114">
            <v>1722.74</v>
          </cell>
          <cell r="AC114">
            <v>1747.76</v>
          </cell>
          <cell r="AD114">
            <v>1812.3</v>
          </cell>
          <cell r="AE114">
            <v>2015.13</v>
          </cell>
          <cell r="AF114">
            <v>2004.59</v>
          </cell>
          <cell r="AG114">
            <v>2012.49</v>
          </cell>
          <cell r="AH114">
            <v>2057.27</v>
          </cell>
          <cell r="AI114">
            <v>2090.1999999999998</v>
          </cell>
          <cell r="AJ114">
            <v>2102.0500000000002</v>
          </cell>
          <cell r="AK114">
            <v>2131.0300000000002</v>
          </cell>
          <cell r="AL114">
            <v>2137.61</v>
          </cell>
          <cell r="AM114">
            <v>2140.25</v>
          </cell>
          <cell r="AN114">
            <v>2179.7600000000002</v>
          </cell>
          <cell r="AO114">
            <v>2223.2199999999998</v>
          </cell>
          <cell r="AP114">
            <v>2398.4</v>
          </cell>
          <cell r="AQ114">
            <v>2458.98</v>
          </cell>
          <cell r="AR114">
            <v>2458.98</v>
          </cell>
          <cell r="AS114">
            <v>2703.96</v>
          </cell>
          <cell r="AT114">
            <v>3045.08</v>
          </cell>
          <cell r="AU114">
            <v>3035.86</v>
          </cell>
          <cell r="AV114">
            <v>3187.32</v>
          </cell>
          <cell r="AW114">
            <v>3687.81</v>
          </cell>
          <cell r="AX114">
            <v>3832.69</v>
          </cell>
          <cell r="AY114">
            <v>3994.69</v>
          </cell>
          <cell r="AZ114">
            <v>4068.45</v>
          </cell>
          <cell r="BA114">
            <v>4082.94</v>
          </cell>
          <cell r="BB114">
            <v>4127.72</v>
          </cell>
          <cell r="BC114">
            <v>4392.45</v>
          </cell>
          <cell r="BD114">
            <v>4590.01</v>
          </cell>
          <cell r="BE114">
            <v>4892.9399999999996</v>
          </cell>
          <cell r="BF114">
            <v>4886.3500000000004</v>
          </cell>
          <cell r="BG114">
            <v>4936.3999999999996</v>
          </cell>
          <cell r="BH114">
            <v>6019.04</v>
          </cell>
          <cell r="BI114">
            <v>6091.48</v>
          </cell>
          <cell r="BJ114">
            <v>6241.62</v>
          </cell>
          <cell r="BK114">
            <v>6555.09</v>
          </cell>
          <cell r="BL114">
            <v>6696.02</v>
          </cell>
          <cell r="BM114">
            <v>6692.06</v>
          </cell>
          <cell r="BN114">
            <v>6844.85</v>
          </cell>
          <cell r="BO114">
            <v>6888.31</v>
          </cell>
          <cell r="BP114">
            <v>6971.29</v>
          </cell>
          <cell r="BQ114">
            <v>7317.68</v>
          </cell>
          <cell r="BR114">
            <v>7652.21</v>
          </cell>
          <cell r="BS114">
            <v>7835.29</v>
          </cell>
          <cell r="BT114">
            <v>8059.19</v>
          </cell>
          <cell r="BU114">
            <v>8263.34</v>
          </cell>
          <cell r="BV114">
            <v>8777</v>
          </cell>
          <cell r="BW114">
            <v>8879.73</v>
          </cell>
          <cell r="BX114">
            <v>8973.24</v>
          </cell>
          <cell r="BY114">
            <v>9550.1200000000008</v>
          </cell>
          <cell r="BZ114">
            <v>9643.6299999999992</v>
          </cell>
          <cell r="CA114">
            <v>10273.200000000001</v>
          </cell>
          <cell r="CB114">
            <v>10844.81</v>
          </cell>
          <cell r="CC114">
            <v>10879.05</v>
          </cell>
          <cell r="CD114">
            <v>11333.44</v>
          </cell>
          <cell r="CE114">
            <v>11369</v>
          </cell>
          <cell r="CF114">
            <v>11582.37</v>
          </cell>
          <cell r="CG114">
            <v>11930.08</v>
          </cell>
          <cell r="CH114">
            <v>12272.52</v>
          </cell>
          <cell r="CI114">
            <v>12837.54</v>
          </cell>
          <cell r="CJ114">
            <v>13201.06</v>
          </cell>
          <cell r="CK114">
            <v>13402.57</v>
          </cell>
          <cell r="CL114">
            <v>13522.42</v>
          </cell>
          <cell r="CM114">
            <v>14203.35</v>
          </cell>
          <cell r="CN114">
            <v>15266.23</v>
          </cell>
          <cell r="CO114">
            <v>15732.48</v>
          </cell>
          <cell r="CP114">
            <v>16825.650000000001</v>
          </cell>
          <cell r="CQ114">
            <v>17519.75</v>
          </cell>
          <cell r="CR114">
            <v>18935.61</v>
          </cell>
          <cell r="CS114">
            <v>19874.68</v>
          </cell>
          <cell r="CT114">
            <v>20554.29</v>
          </cell>
          <cell r="CU114">
            <v>22184.83</v>
          </cell>
          <cell r="CV114">
            <v>23453.18</v>
          </cell>
          <cell r="CW114">
            <v>24797.91</v>
          </cell>
        </row>
        <row r="115">
          <cell r="B115">
            <v>93</v>
          </cell>
          <cell r="C115">
            <v>93</v>
          </cell>
          <cell r="D115" t="str">
            <v>Provisón de agua</v>
          </cell>
          <cell r="E115">
            <v>121.4</v>
          </cell>
          <cell r="F115">
            <v>121.4</v>
          </cell>
          <cell r="G115">
            <v>121.4</v>
          </cell>
          <cell r="H115">
            <v>121.4</v>
          </cell>
          <cell r="I115">
            <v>121.4</v>
          </cell>
          <cell r="J115">
            <v>121.4</v>
          </cell>
          <cell r="K115">
            <v>121.4</v>
          </cell>
          <cell r="L115">
            <v>121.4</v>
          </cell>
          <cell r="M115">
            <v>121.4</v>
          </cell>
          <cell r="N115">
            <v>121.4</v>
          </cell>
          <cell r="O115">
            <v>121.4</v>
          </cell>
          <cell r="P115">
            <v>121.4</v>
          </cell>
          <cell r="Q115">
            <v>121.4</v>
          </cell>
          <cell r="R115">
            <v>121.4</v>
          </cell>
          <cell r="S115">
            <v>121.4</v>
          </cell>
          <cell r="T115">
            <v>121.4</v>
          </cell>
          <cell r="U115">
            <v>121.4</v>
          </cell>
          <cell r="V115">
            <v>1965.4</v>
          </cell>
          <cell r="W115">
            <v>1965.4</v>
          </cell>
          <cell r="X115">
            <v>1965.34</v>
          </cell>
          <cell r="Y115">
            <v>1965.34</v>
          </cell>
          <cell r="Z115">
            <v>1965.34</v>
          </cell>
          <cell r="AA115">
            <v>1965.34</v>
          </cell>
          <cell r="AB115">
            <v>1965.34</v>
          </cell>
          <cell r="AC115">
            <v>1965.34</v>
          </cell>
          <cell r="AD115">
            <v>1965.34</v>
          </cell>
          <cell r="AE115">
            <v>1965.34</v>
          </cell>
          <cell r="AF115">
            <v>1965.34</v>
          </cell>
          <cell r="AG115">
            <v>1965.34</v>
          </cell>
          <cell r="AH115">
            <v>2420.35</v>
          </cell>
          <cell r="AI115">
            <v>2420.35</v>
          </cell>
          <cell r="AJ115">
            <v>2420.35</v>
          </cell>
          <cell r="AK115">
            <v>2420.35</v>
          </cell>
          <cell r="AL115">
            <v>2420.35</v>
          </cell>
          <cell r="AM115">
            <v>2420.35</v>
          </cell>
          <cell r="AN115">
            <v>2420.35</v>
          </cell>
          <cell r="AO115">
            <v>2420.35</v>
          </cell>
          <cell r="AP115">
            <v>2420.35</v>
          </cell>
          <cell r="AQ115">
            <v>2420.35</v>
          </cell>
          <cell r="AR115">
            <v>2420.35</v>
          </cell>
          <cell r="AS115">
            <v>2420.35</v>
          </cell>
          <cell r="AT115">
            <v>3049.57</v>
          </cell>
          <cell r="AU115">
            <v>3049.57</v>
          </cell>
          <cell r="AV115">
            <v>3049.57</v>
          </cell>
          <cell r="AW115">
            <v>3049.57</v>
          </cell>
          <cell r="AX115">
            <v>3049.57</v>
          </cell>
          <cell r="AY115">
            <v>3049.57</v>
          </cell>
          <cell r="AZ115">
            <v>3049.57</v>
          </cell>
          <cell r="BA115">
            <v>3049.57</v>
          </cell>
          <cell r="BB115">
            <v>3722.85</v>
          </cell>
          <cell r="BC115">
            <v>3722.85</v>
          </cell>
          <cell r="BD115">
            <v>3722.85</v>
          </cell>
          <cell r="BE115">
            <v>4727.92</v>
          </cell>
          <cell r="BF115">
            <v>4727.92</v>
          </cell>
          <cell r="BG115">
            <v>4727.92</v>
          </cell>
          <cell r="BH115">
            <v>4727.92</v>
          </cell>
          <cell r="BI115">
            <v>4727.92</v>
          </cell>
          <cell r="BJ115">
            <v>4727.92</v>
          </cell>
          <cell r="BK115">
            <v>4727.92</v>
          </cell>
          <cell r="BL115">
            <v>4727.92</v>
          </cell>
          <cell r="BM115">
            <v>4727.92</v>
          </cell>
          <cell r="BN115">
            <v>4727.92</v>
          </cell>
          <cell r="BO115">
            <v>4727.92</v>
          </cell>
          <cell r="BP115">
            <v>4727.92</v>
          </cell>
          <cell r="BQ115">
            <v>4727.92</v>
          </cell>
          <cell r="BR115">
            <v>4727.92</v>
          </cell>
          <cell r="BS115">
            <v>4687.38</v>
          </cell>
          <cell r="BT115">
            <v>4687.38</v>
          </cell>
          <cell r="BU115">
            <v>4687.38</v>
          </cell>
          <cell r="BV115">
            <v>4687.38</v>
          </cell>
          <cell r="BW115">
            <v>4687.38</v>
          </cell>
          <cell r="BX115">
            <v>4687.38</v>
          </cell>
          <cell r="BY115">
            <v>4687.38</v>
          </cell>
          <cell r="BZ115">
            <v>4687.38</v>
          </cell>
          <cell r="CA115">
            <v>4687.38</v>
          </cell>
          <cell r="CB115">
            <v>4687.38</v>
          </cell>
          <cell r="CC115">
            <v>4687.38</v>
          </cell>
          <cell r="CD115">
            <v>4687.38</v>
          </cell>
          <cell r="CE115">
            <v>4687.38</v>
          </cell>
          <cell r="CF115">
            <v>4687.38</v>
          </cell>
          <cell r="CG115">
            <v>4687.38</v>
          </cell>
          <cell r="CH115">
            <v>4687.38</v>
          </cell>
          <cell r="CI115">
            <v>4687.38</v>
          </cell>
          <cell r="CJ115">
            <v>4687.38</v>
          </cell>
          <cell r="CK115">
            <v>4687.38</v>
          </cell>
          <cell r="CL115">
            <v>4687.38</v>
          </cell>
          <cell r="CM115">
            <v>4687.38</v>
          </cell>
          <cell r="CN115">
            <v>4687.38</v>
          </cell>
          <cell r="CO115">
            <v>4687.38</v>
          </cell>
          <cell r="CP115">
            <v>4687.38</v>
          </cell>
          <cell r="CQ115">
            <v>5624.95</v>
          </cell>
          <cell r="CR115">
            <v>5624.95</v>
          </cell>
          <cell r="CS115">
            <v>5624.95</v>
          </cell>
          <cell r="CT115">
            <v>6187.27</v>
          </cell>
          <cell r="CU115">
            <v>6187.27</v>
          </cell>
          <cell r="CV115">
            <v>15448.76</v>
          </cell>
          <cell r="CW115">
            <v>15448.76</v>
          </cell>
        </row>
        <row r="116">
          <cell r="B116">
            <v>94</v>
          </cell>
          <cell r="C116">
            <v>94</v>
          </cell>
          <cell r="D116" t="str">
            <v>Cloruro de sodio (Sal)</v>
          </cell>
          <cell r="E116">
            <v>973.83</v>
          </cell>
          <cell r="F116">
            <v>988.59</v>
          </cell>
          <cell r="G116">
            <v>1013.53</v>
          </cell>
          <cell r="H116">
            <v>1024.3499999999999</v>
          </cell>
          <cell r="I116">
            <v>1044.26</v>
          </cell>
          <cell r="J116">
            <v>1061.44</v>
          </cell>
          <cell r="K116">
            <v>1087.69</v>
          </cell>
          <cell r="L116">
            <v>1112.6300000000001</v>
          </cell>
          <cell r="M116">
            <v>1126.4000000000001</v>
          </cell>
          <cell r="N116">
            <v>1152.3</v>
          </cell>
          <cell r="O116">
            <v>1175.73</v>
          </cell>
          <cell r="P116">
            <v>1257.18</v>
          </cell>
          <cell r="Q116">
            <v>1333.16</v>
          </cell>
          <cell r="R116">
            <v>1373.66</v>
          </cell>
          <cell r="S116">
            <v>1398.46</v>
          </cell>
          <cell r="T116">
            <v>1427.35</v>
          </cell>
          <cell r="U116">
            <v>1453.97</v>
          </cell>
          <cell r="V116">
            <v>1464.89</v>
          </cell>
          <cell r="W116">
            <v>1499.01</v>
          </cell>
          <cell r="X116">
            <v>1512.5</v>
          </cell>
          <cell r="Y116">
            <v>1530.65</v>
          </cell>
          <cell r="Z116">
            <v>1553.61</v>
          </cell>
          <cell r="AA116">
            <v>1583.13</v>
          </cell>
          <cell r="AB116">
            <v>1603.71</v>
          </cell>
          <cell r="AC116">
            <v>1634.18</v>
          </cell>
          <cell r="AD116">
            <v>1661.96</v>
          </cell>
          <cell r="AE116">
            <v>1695.2</v>
          </cell>
          <cell r="AF116">
            <v>1712.15</v>
          </cell>
          <cell r="AG116">
            <v>1742.97</v>
          </cell>
          <cell r="AH116">
            <v>1762.14</v>
          </cell>
          <cell r="AI116">
            <v>1795.62</v>
          </cell>
          <cell r="AJ116">
            <v>1835.12</v>
          </cell>
          <cell r="AK116">
            <v>1869.99</v>
          </cell>
          <cell r="AL116">
            <v>1899.91</v>
          </cell>
          <cell r="AM116">
            <v>1928.41</v>
          </cell>
          <cell r="AN116">
            <v>1959.26</v>
          </cell>
          <cell r="AO116">
            <v>2006.28</v>
          </cell>
          <cell r="AP116">
            <v>2062.46</v>
          </cell>
          <cell r="AQ116">
            <v>2114.02</v>
          </cell>
          <cell r="AR116">
            <v>2149.96</v>
          </cell>
          <cell r="AS116">
            <v>2283.2600000000002</v>
          </cell>
          <cell r="AT116">
            <v>2411.12</v>
          </cell>
          <cell r="AU116">
            <v>2507.56</v>
          </cell>
          <cell r="AV116">
            <v>2585.29</v>
          </cell>
          <cell r="AW116">
            <v>2949.82</v>
          </cell>
          <cell r="AX116">
            <v>3067.81</v>
          </cell>
          <cell r="AY116">
            <v>3113.83</v>
          </cell>
          <cell r="AZ116">
            <v>3163.65</v>
          </cell>
          <cell r="BA116">
            <v>3201.61</v>
          </cell>
          <cell r="BB116">
            <v>3256.04</v>
          </cell>
          <cell r="BC116">
            <v>3330.93</v>
          </cell>
          <cell r="BD116">
            <v>3470.83</v>
          </cell>
          <cell r="BE116">
            <v>3543.72</v>
          </cell>
          <cell r="BF116">
            <v>3632.31</v>
          </cell>
          <cell r="BG116">
            <v>3665</v>
          </cell>
          <cell r="BH116">
            <v>4178.1000000000004</v>
          </cell>
          <cell r="BI116">
            <v>4366.1099999999997</v>
          </cell>
          <cell r="BJ116">
            <v>4453.43</v>
          </cell>
          <cell r="BK116">
            <v>4653.83</v>
          </cell>
          <cell r="BL116">
            <v>4765.5200000000004</v>
          </cell>
          <cell r="BM116">
            <v>4851.3</v>
          </cell>
          <cell r="BN116">
            <v>4919.22</v>
          </cell>
          <cell r="BO116">
            <v>4978.25</v>
          </cell>
          <cell r="BP116">
            <v>5087.7700000000004</v>
          </cell>
          <cell r="BQ116">
            <v>5225.1400000000003</v>
          </cell>
          <cell r="BR116">
            <v>5444.6</v>
          </cell>
          <cell r="BS116">
            <v>5716.83</v>
          </cell>
          <cell r="BT116">
            <v>6031.26</v>
          </cell>
          <cell r="BU116">
            <v>6369.01</v>
          </cell>
          <cell r="BV116">
            <v>6865.79</v>
          </cell>
          <cell r="BW116">
            <v>7380.72</v>
          </cell>
          <cell r="BX116">
            <v>7838.32</v>
          </cell>
          <cell r="BY116">
            <v>8300.7800000000007</v>
          </cell>
          <cell r="BZ116">
            <v>8682.6200000000008</v>
          </cell>
          <cell r="CA116">
            <v>9029.92</v>
          </cell>
          <cell r="CB116">
            <v>9400.15</v>
          </cell>
          <cell r="CC116">
            <v>9785.56</v>
          </cell>
          <cell r="CD116">
            <v>10137.84</v>
          </cell>
          <cell r="CE116">
            <v>10421.700000000001</v>
          </cell>
          <cell r="CF116">
            <v>10765.62</v>
          </cell>
          <cell r="CG116">
            <v>11045.53</v>
          </cell>
          <cell r="CH116">
            <v>11432.12</v>
          </cell>
          <cell r="CI116">
            <v>11877.97</v>
          </cell>
          <cell r="CJ116">
            <v>12174.92</v>
          </cell>
          <cell r="CK116">
            <v>12601.04</v>
          </cell>
          <cell r="CL116">
            <v>13042.08</v>
          </cell>
          <cell r="CM116">
            <v>13563.76</v>
          </cell>
          <cell r="CN116">
            <v>14174.13</v>
          </cell>
          <cell r="CO116">
            <v>14797.79</v>
          </cell>
          <cell r="CP116">
            <v>15567.28</v>
          </cell>
          <cell r="CQ116">
            <v>17482.060000000001</v>
          </cell>
          <cell r="CR116">
            <v>19037.96</v>
          </cell>
          <cell r="CS116">
            <v>20161.2</v>
          </cell>
          <cell r="CT116">
            <v>21350.71</v>
          </cell>
          <cell r="CU116">
            <v>22546.35</v>
          </cell>
          <cell r="CV116">
            <v>23651.119999999999</v>
          </cell>
          <cell r="CW116">
            <v>24975.58</v>
          </cell>
        </row>
        <row r="117">
          <cell r="B117">
            <v>95</v>
          </cell>
          <cell r="C117">
            <v>95</v>
          </cell>
          <cell r="D117" t="str">
            <v>Herramientas menores</v>
          </cell>
          <cell r="E117">
            <v>752.32</v>
          </cell>
          <cell r="F117">
            <v>759.22</v>
          </cell>
          <cell r="G117">
            <v>765.79</v>
          </cell>
          <cell r="H117">
            <v>773.39</v>
          </cell>
          <cell r="I117">
            <v>823.11</v>
          </cell>
          <cell r="J117">
            <v>840.17</v>
          </cell>
          <cell r="K117">
            <v>852.88</v>
          </cell>
          <cell r="L117">
            <v>857.55</v>
          </cell>
          <cell r="M117">
            <v>885.04</v>
          </cell>
          <cell r="N117">
            <v>908.07</v>
          </cell>
          <cell r="O117">
            <v>926.54</v>
          </cell>
          <cell r="P117">
            <v>990.72</v>
          </cell>
          <cell r="Q117">
            <v>1043.3699999999999</v>
          </cell>
          <cell r="R117">
            <v>1079.6099999999999</v>
          </cell>
          <cell r="S117">
            <v>1138.1199999999999</v>
          </cell>
          <cell r="T117">
            <v>1198.67</v>
          </cell>
          <cell r="U117">
            <v>1218.8900000000001</v>
          </cell>
          <cell r="V117">
            <v>1284.33</v>
          </cell>
          <cell r="W117">
            <v>1284.33</v>
          </cell>
          <cell r="X117">
            <v>1275.06</v>
          </cell>
          <cell r="Y117">
            <v>1275.06</v>
          </cell>
          <cell r="Z117">
            <v>1279.02</v>
          </cell>
          <cell r="AA117">
            <v>1302.8</v>
          </cell>
          <cell r="AB117">
            <v>1302.8</v>
          </cell>
          <cell r="AC117">
            <v>1302.8</v>
          </cell>
          <cell r="AD117">
            <v>1318.65</v>
          </cell>
          <cell r="AE117">
            <v>1360.26</v>
          </cell>
          <cell r="AF117">
            <v>1363.24</v>
          </cell>
          <cell r="AG117">
            <v>1376.12</v>
          </cell>
          <cell r="AH117">
            <v>1388</v>
          </cell>
          <cell r="AI117">
            <v>1432.59</v>
          </cell>
          <cell r="AJ117">
            <v>1432.59</v>
          </cell>
          <cell r="AK117">
            <v>1495.99</v>
          </cell>
          <cell r="AL117">
            <v>1509.86</v>
          </cell>
          <cell r="AM117">
            <v>1567.32</v>
          </cell>
          <cell r="AN117">
            <v>1567.32</v>
          </cell>
          <cell r="AO117">
            <v>1585.16</v>
          </cell>
          <cell r="AP117">
            <v>1666.4</v>
          </cell>
          <cell r="AQ117">
            <v>1683.24</v>
          </cell>
          <cell r="AR117">
            <v>1694.14</v>
          </cell>
          <cell r="AS117">
            <v>1731.79</v>
          </cell>
          <cell r="AT117">
            <v>1865.53</v>
          </cell>
          <cell r="AU117">
            <v>1902.19</v>
          </cell>
          <cell r="AV117">
            <v>2015.13</v>
          </cell>
          <cell r="AW117">
            <v>2301.4499999999998</v>
          </cell>
          <cell r="AX117">
            <v>2301.4499999999998</v>
          </cell>
          <cell r="AY117">
            <v>2311.36</v>
          </cell>
          <cell r="AZ117">
            <v>2311.36</v>
          </cell>
          <cell r="BA117">
            <v>2355.94</v>
          </cell>
          <cell r="BB117">
            <v>2506.5300000000002</v>
          </cell>
          <cell r="BC117">
            <v>2518.42</v>
          </cell>
          <cell r="BD117">
            <v>2543.19</v>
          </cell>
          <cell r="BE117">
            <v>2693.78</v>
          </cell>
          <cell r="BF117">
            <v>2752.23</v>
          </cell>
          <cell r="BG117">
            <v>2961.27</v>
          </cell>
          <cell r="BH117">
            <v>3052.42</v>
          </cell>
          <cell r="BI117">
            <v>3414.03</v>
          </cell>
          <cell r="BJ117">
            <v>3442.76</v>
          </cell>
          <cell r="BK117">
            <v>3584.44</v>
          </cell>
          <cell r="BL117">
            <v>3658.74</v>
          </cell>
          <cell r="BM117">
            <v>3658.74</v>
          </cell>
          <cell r="BN117">
            <v>3990.64</v>
          </cell>
          <cell r="BO117">
            <v>4103.58</v>
          </cell>
          <cell r="BP117">
            <v>4137.26</v>
          </cell>
          <cell r="BQ117">
            <v>4180.8500000000004</v>
          </cell>
          <cell r="BR117">
            <v>4448.3500000000004</v>
          </cell>
          <cell r="BS117">
            <v>4740.6099999999997</v>
          </cell>
          <cell r="BT117">
            <v>4870.3999999999996</v>
          </cell>
          <cell r="BU117">
            <v>4935.79</v>
          </cell>
          <cell r="BV117">
            <v>5092.32</v>
          </cell>
          <cell r="BW117">
            <v>5579.76</v>
          </cell>
          <cell r="BX117">
            <v>5620.38</v>
          </cell>
          <cell r="BY117">
            <v>5920.56</v>
          </cell>
          <cell r="BZ117">
            <v>6049.36</v>
          </cell>
          <cell r="CA117">
            <v>6454.56</v>
          </cell>
          <cell r="CB117">
            <v>6570.48</v>
          </cell>
          <cell r="CC117">
            <v>6909.31</v>
          </cell>
          <cell r="CD117">
            <v>7231.29</v>
          </cell>
          <cell r="CE117">
            <v>7582.01</v>
          </cell>
          <cell r="CF117">
            <v>7759.35</v>
          </cell>
          <cell r="CG117">
            <v>7968.39</v>
          </cell>
          <cell r="CH117">
            <v>8179.41</v>
          </cell>
          <cell r="CI117">
            <v>8291.3700000000008</v>
          </cell>
          <cell r="CJ117">
            <v>8925.43</v>
          </cell>
          <cell r="CK117">
            <v>9096.82</v>
          </cell>
          <cell r="CL117">
            <v>9729.9</v>
          </cell>
          <cell r="CM117">
            <v>9939.93</v>
          </cell>
          <cell r="CN117">
            <v>10711.7</v>
          </cell>
          <cell r="CO117">
            <v>10927.68</v>
          </cell>
          <cell r="CP117">
            <v>11449.79</v>
          </cell>
          <cell r="CQ117">
            <v>12769.44</v>
          </cell>
          <cell r="CR117">
            <v>13174.64</v>
          </cell>
          <cell r="CS117">
            <v>14620.11</v>
          </cell>
          <cell r="CT117">
            <v>15138.26</v>
          </cell>
          <cell r="CU117">
            <v>16421.25</v>
          </cell>
          <cell r="CV117">
            <v>17522.93</v>
          </cell>
          <cell r="CW117">
            <v>18123.310000000001</v>
          </cell>
        </row>
        <row r="118">
          <cell r="B118">
            <v>96</v>
          </cell>
          <cell r="C118">
            <v>96</v>
          </cell>
          <cell r="D118" t="str">
            <v>Mano de obra - p/Var. Referencia</v>
          </cell>
          <cell r="E118">
            <v>1320.78</v>
          </cell>
          <cell r="F118">
            <v>1321.98</v>
          </cell>
          <cell r="G118">
            <v>1327.33</v>
          </cell>
          <cell r="H118">
            <v>1329.32</v>
          </cell>
          <cell r="I118">
            <v>1554.25</v>
          </cell>
          <cell r="J118">
            <v>1556.04</v>
          </cell>
          <cell r="K118">
            <v>1554.98</v>
          </cell>
          <cell r="L118">
            <v>1687.14</v>
          </cell>
          <cell r="M118">
            <v>1687.02</v>
          </cell>
          <cell r="N118">
            <v>1689.77</v>
          </cell>
          <cell r="O118">
            <v>1691.84</v>
          </cell>
          <cell r="P118">
            <v>1692.79</v>
          </cell>
          <cell r="Q118">
            <v>1692.27</v>
          </cell>
          <cell r="R118">
            <v>1693.15</v>
          </cell>
          <cell r="S118">
            <v>1696.22</v>
          </cell>
          <cell r="T118">
            <v>2064.19</v>
          </cell>
          <cell r="U118">
            <v>2067.88</v>
          </cell>
          <cell r="V118">
            <v>2069.37</v>
          </cell>
          <cell r="W118">
            <v>2067.38</v>
          </cell>
          <cell r="X118">
            <v>2064.52</v>
          </cell>
          <cell r="Y118">
            <v>2060.65</v>
          </cell>
          <cell r="Z118">
            <v>2263.34</v>
          </cell>
          <cell r="AA118">
            <v>2265.27</v>
          </cell>
          <cell r="AB118">
            <v>2268.83</v>
          </cell>
          <cell r="AC118">
            <v>2350.12</v>
          </cell>
          <cell r="AD118">
            <v>2350.2199999999998</v>
          </cell>
          <cell r="AE118">
            <v>2350.85</v>
          </cell>
          <cell r="AF118">
            <v>2604.5100000000002</v>
          </cell>
          <cell r="AG118">
            <v>2609.9499999999998</v>
          </cell>
          <cell r="AH118">
            <v>2608.21</v>
          </cell>
          <cell r="AI118">
            <v>2868.25</v>
          </cell>
          <cell r="AJ118">
            <v>2868.27</v>
          </cell>
          <cell r="AK118">
            <v>2876.39</v>
          </cell>
          <cell r="AL118">
            <v>2875.08</v>
          </cell>
          <cell r="AM118">
            <v>2875.35</v>
          </cell>
          <cell r="AN118">
            <v>2880.41</v>
          </cell>
          <cell r="AO118">
            <v>2878.23</v>
          </cell>
          <cell r="AP118">
            <v>2887.93</v>
          </cell>
          <cell r="AQ118">
            <v>2969.4</v>
          </cell>
          <cell r="AR118">
            <v>3265.01</v>
          </cell>
          <cell r="AS118">
            <v>3266.87</v>
          </cell>
          <cell r="AT118">
            <v>3270.29</v>
          </cell>
          <cell r="AU118">
            <v>3266.55</v>
          </cell>
          <cell r="AV118">
            <v>3428.66</v>
          </cell>
          <cell r="AW118">
            <v>3573.63</v>
          </cell>
          <cell r="AX118">
            <v>3578.09</v>
          </cell>
          <cell r="AY118">
            <v>3682.55</v>
          </cell>
          <cell r="AZ118">
            <v>3963.09</v>
          </cell>
          <cell r="BA118">
            <v>4025.94</v>
          </cell>
          <cell r="BB118">
            <v>4030.58</v>
          </cell>
          <cell r="BC118">
            <v>4177.0200000000004</v>
          </cell>
          <cell r="BD118">
            <v>4179.1899999999996</v>
          </cell>
          <cell r="BE118">
            <v>4809.9399999999996</v>
          </cell>
          <cell r="BF118">
            <v>4819.45</v>
          </cell>
          <cell r="BG118">
            <v>4820.6899999999996</v>
          </cell>
          <cell r="BH118">
            <v>5199.21</v>
          </cell>
          <cell r="BI118">
            <v>5197.68</v>
          </cell>
          <cell r="BJ118">
            <v>5600.45</v>
          </cell>
          <cell r="BK118">
            <v>5934.76</v>
          </cell>
          <cell r="BL118">
            <v>5927.69</v>
          </cell>
          <cell r="BM118">
            <v>6616.35</v>
          </cell>
          <cell r="BN118">
            <v>7146.14</v>
          </cell>
          <cell r="BO118">
            <v>7165.86</v>
          </cell>
          <cell r="BP118">
            <v>6872.98</v>
          </cell>
          <cell r="BQ118">
            <v>6462.55</v>
          </cell>
          <cell r="BR118">
            <v>6462.55</v>
          </cell>
          <cell r="BS118">
            <v>6461.68</v>
          </cell>
          <cell r="BT118">
            <v>6477.31</v>
          </cell>
          <cell r="BU118">
            <v>6524.24</v>
          </cell>
          <cell r="BV118">
            <v>6519.46</v>
          </cell>
          <cell r="BW118">
            <v>8086.59</v>
          </cell>
          <cell r="BX118">
            <v>8032.32</v>
          </cell>
          <cell r="BY118">
            <v>8024.68</v>
          </cell>
          <cell r="BZ118">
            <v>8542.5499999999993</v>
          </cell>
          <cell r="CA118">
            <v>8538.6</v>
          </cell>
          <cell r="CB118">
            <v>9557.2199999999993</v>
          </cell>
          <cell r="CC118">
            <v>9560.18</v>
          </cell>
          <cell r="CD118">
            <v>9561.34</v>
          </cell>
          <cell r="CE118">
            <v>10406.56</v>
          </cell>
          <cell r="CF118">
            <v>10406.15</v>
          </cell>
          <cell r="CG118">
            <v>10838.1</v>
          </cell>
          <cell r="CH118">
            <v>11436.97</v>
          </cell>
          <cell r="CI118">
            <v>11439.92</v>
          </cell>
          <cell r="CJ118">
            <v>11439.81</v>
          </cell>
          <cell r="CK118">
            <v>11850.67</v>
          </cell>
          <cell r="CL118">
            <v>12427.31</v>
          </cell>
          <cell r="CM118">
            <v>13129.75</v>
          </cell>
          <cell r="CN118">
            <v>13125.78</v>
          </cell>
          <cell r="CO118">
            <v>14437.01</v>
          </cell>
          <cell r="CP118">
            <v>15765.48</v>
          </cell>
          <cell r="CQ118">
            <v>15761.8</v>
          </cell>
          <cell r="CR118">
            <v>16843.97</v>
          </cell>
          <cell r="CS118">
            <v>18552.82</v>
          </cell>
          <cell r="CT118">
            <v>20253.400000000001</v>
          </cell>
          <cell r="CU118">
            <v>21836.22</v>
          </cell>
          <cell r="CV118">
            <v>24045.58</v>
          </cell>
          <cell r="CW118">
            <v>24547.54</v>
          </cell>
        </row>
        <row r="119">
          <cell r="B119">
            <v>97</v>
          </cell>
          <cell r="C119">
            <v>97</v>
          </cell>
          <cell r="D119" t="str">
            <v>Gas Oil p/Var. Referencia</v>
          </cell>
          <cell r="E119">
            <v>5.74</v>
          </cell>
          <cell r="F119">
            <v>5.81</v>
          </cell>
          <cell r="G119">
            <v>5.88</v>
          </cell>
          <cell r="H119">
            <v>5.89</v>
          </cell>
          <cell r="I119">
            <v>9.73</v>
          </cell>
          <cell r="J119">
            <v>9.9</v>
          </cell>
          <cell r="K119">
            <v>9.58</v>
          </cell>
          <cell r="L119">
            <v>10.4</v>
          </cell>
          <cell r="M119">
            <v>10.4</v>
          </cell>
          <cell r="N119">
            <v>10.29</v>
          </cell>
          <cell r="O119">
            <v>10.43</v>
          </cell>
          <cell r="P119">
            <v>10.68</v>
          </cell>
          <cell r="Q119">
            <v>10.68</v>
          </cell>
          <cell r="R119">
            <v>11.98</v>
          </cell>
          <cell r="S119">
            <v>12</v>
          </cell>
          <cell r="T119">
            <v>12.73</v>
          </cell>
          <cell r="U119">
            <v>13.97</v>
          </cell>
          <cell r="V119">
            <v>13.76</v>
          </cell>
          <cell r="W119">
            <v>13.92</v>
          </cell>
          <cell r="X119">
            <v>13.95</v>
          </cell>
          <cell r="Y119">
            <v>13.95</v>
          </cell>
          <cell r="Z119">
            <v>13.95</v>
          </cell>
          <cell r="AA119">
            <v>13.95</v>
          </cell>
          <cell r="AB119">
            <v>13.95</v>
          </cell>
          <cell r="AC119">
            <v>13.93</v>
          </cell>
          <cell r="AD119">
            <v>15.05</v>
          </cell>
          <cell r="AE119">
            <v>14.94</v>
          </cell>
          <cell r="AF119">
            <v>14.66</v>
          </cell>
          <cell r="AG119">
            <v>14.68</v>
          </cell>
          <cell r="AH119">
            <v>14.68</v>
          </cell>
          <cell r="AI119">
            <v>15.56</v>
          </cell>
          <cell r="AJ119">
            <v>15.56</v>
          </cell>
          <cell r="AK119">
            <v>15.56</v>
          </cell>
          <cell r="AL119">
            <v>15.56</v>
          </cell>
          <cell r="AM119">
            <v>16.86</v>
          </cell>
          <cell r="AN119">
            <v>18</v>
          </cell>
          <cell r="AO119">
            <v>18</v>
          </cell>
          <cell r="AP119">
            <v>19.420000000000002</v>
          </cell>
          <cell r="AQ119">
            <v>19.37</v>
          </cell>
          <cell r="AR119">
            <v>19.850000000000001</v>
          </cell>
          <cell r="AS119">
            <v>19.850000000000001</v>
          </cell>
          <cell r="AT119">
            <v>20.75</v>
          </cell>
          <cell r="AU119">
            <v>22.52</v>
          </cell>
          <cell r="AV119">
            <v>23.78</v>
          </cell>
          <cell r="AW119">
            <v>27.04</v>
          </cell>
          <cell r="AX119">
            <v>29.49</v>
          </cell>
          <cell r="AY119">
            <v>30.44</v>
          </cell>
          <cell r="AZ119">
            <v>31.51</v>
          </cell>
          <cell r="BA119">
            <v>31.18</v>
          </cell>
          <cell r="BB119">
            <v>31.69</v>
          </cell>
          <cell r="BC119">
            <v>32.61</v>
          </cell>
          <cell r="BD119">
            <v>34.26</v>
          </cell>
          <cell r="BE119">
            <v>35.81</v>
          </cell>
          <cell r="BF119">
            <v>36.409999999999997</v>
          </cell>
          <cell r="BG119">
            <v>37.06</v>
          </cell>
          <cell r="BH119">
            <v>37.090000000000003</v>
          </cell>
          <cell r="BI119">
            <v>37.130000000000003</v>
          </cell>
          <cell r="BJ119">
            <v>38.54</v>
          </cell>
          <cell r="BK119">
            <v>40.49</v>
          </cell>
          <cell r="BL119">
            <v>45.32</v>
          </cell>
          <cell r="BM119">
            <v>45.37</v>
          </cell>
          <cell r="BN119">
            <v>45.39</v>
          </cell>
          <cell r="BO119">
            <v>45.37</v>
          </cell>
          <cell r="BP119">
            <v>45.69</v>
          </cell>
          <cell r="BQ119">
            <v>45.66</v>
          </cell>
          <cell r="BR119">
            <v>45.65</v>
          </cell>
          <cell r="BS119">
            <v>45.65</v>
          </cell>
          <cell r="BT119">
            <v>45.74</v>
          </cell>
          <cell r="BU119">
            <v>47.79</v>
          </cell>
          <cell r="BV119">
            <v>49.65</v>
          </cell>
          <cell r="BW119">
            <v>51.79</v>
          </cell>
          <cell r="BX119">
            <v>53.36</v>
          </cell>
          <cell r="BY119">
            <v>58.73</v>
          </cell>
          <cell r="BZ119">
            <v>64.11</v>
          </cell>
          <cell r="CA119">
            <v>64.03</v>
          </cell>
          <cell r="CB119">
            <v>68.52</v>
          </cell>
          <cell r="CC119">
            <v>72.55</v>
          </cell>
          <cell r="CD119">
            <v>76.27</v>
          </cell>
          <cell r="CE119">
            <v>76.27</v>
          </cell>
          <cell r="CF119">
            <v>76.34</v>
          </cell>
          <cell r="CG119">
            <v>76.34</v>
          </cell>
          <cell r="CH119">
            <v>76.37</v>
          </cell>
          <cell r="CI119">
            <v>76.34</v>
          </cell>
          <cell r="CJ119">
            <v>76.36</v>
          </cell>
          <cell r="CK119">
            <v>76.319999999999993</v>
          </cell>
          <cell r="CL119">
            <v>83.45</v>
          </cell>
          <cell r="CM119">
            <v>92.81</v>
          </cell>
          <cell r="CN119">
            <v>92.89</v>
          </cell>
          <cell r="CO119">
            <v>102.95</v>
          </cell>
          <cell r="CP119">
            <v>105.44</v>
          </cell>
          <cell r="CQ119">
            <v>119.53</v>
          </cell>
          <cell r="CR119">
            <v>119.53</v>
          </cell>
          <cell r="CS119">
            <v>128.16999999999999</v>
          </cell>
          <cell r="CT119">
            <v>138.91999999999999</v>
          </cell>
          <cell r="CU119">
            <v>150.18</v>
          </cell>
          <cell r="CV119">
            <v>156.78</v>
          </cell>
          <cell r="CW119">
            <v>208.06</v>
          </cell>
        </row>
        <row r="120">
          <cell r="B120">
            <v>98</v>
          </cell>
          <cell r="C120">
            <v>98</v>
          </cell>
          <cell r="D120" t="str">
            <v>Aceite lubricante p/Var. Referencia</v>
          </cell>
          <cell r="E120">
            <v>5226</v>
          </cell>
          <cell r="F120">
            <v>5226</v>
          </cell>
          <cell r="G120">
            <v>5226</v>
          </cell>
          <cell r="H120">
            <v>5226</v>
          </cell>
          <cell r="I120">
            <v>5593</v>
          </cell>
          <cell r="J120">
            <v>5593</v>
          </cell>
          <cell r="K120">
            <v>5593</v>
          </cell>
          <cell r="L120">
            <v>5593</v>
          </cell>
          <cell r="M120">
            <v>5593</v>
          </cell>
          <cell r="N120">
            <v>5593</v>
          </cell>
          <cell r="O120">
            <v>5593</v>
          </cell>
          <cell r="P120">
            <v>5872.65</v>
          </cell>
          <cell r="Q120">
            <v>5965</v>
          </cell>
          <cell r="R120">
            <v>5965</v>
          </cell>
          <cell r="S120">
            <v>6622</v>
          </cell>
          <cell r="T120">
            <v>6622</v>
          </cell>
          <cell r="U120">
            <v>6622</v>
          </cell>
          <cell r="V120">
            <v>6622</v>
          </cell>
          <cell r="W120">
            <v>6622</v>
          </cell>
          <cell r="X120">
            <v>6622</v>
          </cell>
          <cell r="Y120">
            <v>6622</v>
          </cell>
          <cell r="Z120">
            <v>6622</v>
          </cell>
          <cell r="AA120">
            <v>6622</v>
          </cell>
          <cell r="AB120">
            <v>6622</v>
          </cell>
          <cell r="AC120">
            <v>7602.8</v>
          </cell>
          <cell r="AD120">
            <v>7602.8</v>
          </cell>
          <cell r="AE120">
            <v>7602.8</v>
          </cell>
          <cell r="AF120">
            <v>7602.8</v>
          </cell>
          <cell r="AG120">
            <v>7982.9</v>
          </cell>
          <cell r="AH120">
            <v>7982.9</v>
          </cell>
          <cell r="AI120">
            <v>7982.9</v>
          </cell>
          <cell r="AJ120">
            <v>7982.9</v>
          </cell>
          <cell r="AK120">
            <v>8461.9</v>
          </cell>
          <cell r="AL120">
            <v>8461.9</v>
          </cell>
          <cell r="AM120">
            <v>9054.2000000000007</v>
          </cell>
          <cell r="AN120">
            <v>9054.2000000000007</v>
          </cell>
          <cell r="AO120">
            <v>9054.2000000000007</v>
          </cell>
          <cell r="AP120">
            <v>9054.2000000000007</v>
          </cell>
          <cell r="AQ120">
            <v>9506.9</v>
          </cell>
          <cell r="AR120">
            <v>9792.1</v>
          </cell>
          <cell r="AS120">
            <v>9792.1</v>
          </cell>
          <cell r="AT120">
            <v>11527</v>
          </cell>
          <cell r="AU120">
            <v>13504</v>
          </cell>
          <cell r="AV120">
            <v>13504</v>
          </cell>
          <cell r="AW120">
            <v>13504</v>
          </cell>
          <cell r="AX120">
            <v>16772</v>
          </cell>
          <cell r="AY120">
            <v>16772</v>
          </cell>
          <cell r="AZ120">
            <v>16772</v>
          </cell>
          <cell r="BA120">
            <v>16772</v>
          </cell>
          <cell r="BB120">
            <v>16772</v>
          </cell>
          <cell r="BC120">
            <v>16772</v>
          </cell>
          <cell r="BD120">
            <v>17356.5</v>
          </cell>
          <cell r="BE120">
            <v>18571.5</v>
          </cell>
          <cell r="BF120">
            <v>18571.5</v>
          </cell>
          <cell r="BG120">
            <v>18571.5</v>
          </cell>
          <cell r="BH120">
            <v>18571.5</v>
          </cell>
          <cell r="BI120">
            <v>23706.5</v>
          </cell>
          <cell r="BJ120">
            <v>23706.5</v>
          </cell>
          <cell r="BK120">
            <v>25603</v>
          </cell>
          <cell r="BL120">
            <v>25603</v>
          </cell>
          <cell r="BM120">
            <v>25603</v>
          </cell>
          <cell r="BN120">
            <v>25603</v>
          </cell>
          <cell r="BO120">
            <v>25603</v>
          </cell>
          <cell r="BP120">
            <v>25603</v>
          </cell>
          <cell r="BQ120">
            <v>25603</v>
          </cell>
          <cell r="BR120">
            <v>25603</v>
          </cell>
          <cell r="BS120">
            <v>25603</v>
          </cell>
          <cell r="BT120">
            <v>27907.27</v>
          </cell>
          <cell r="BU120">
            <v>29302.63</v>
          </cell>
          <cell r="BV120">
            <v>31060.79</v>
          </cell>
          <cell r="BW120">
            <v>32580.92</v>
          </cell>
          <cell r="BX120">
            <v>38831.910000000003</v>
          </cell>
          <cell r="BY120">
            <v>41161.82</v>
          </cell>
          <cell r="BZ120">
            <v>41985.06</v>
          </cell>
          <cell r="CA120">
            <v>47023.27</v>
          </cell>
          <cell r="CB120">
            <v>54843.24</v>
          </cell>
          <cell r="CC120">
            <v>59779.13</v>
          </cell>
          <cell r="CD120">
            <v>62170.3</v>
          </cell>
          <cell r="CE120">
            <v>65278.82</v>
          </cell>
          <cell r="CF120">
            <v>65278.82</v>
          </cell>
          <cell r="CG120">
            <v>65278.82</v>
          </cell>
          <cell r="CH120">
            <v>65278.82</v>
          </cell>
          <cell r="CI120">
            <v>65278.82</v>
          </cell>
          <cell r="CJ120">
            <v>65278.82</v>
          </cell>
          <cell r="CK120">
            <v>65278.82</v>
          </cell>
          <cell r="CL120">
            <v>65278.82</v>
          </cell>
          <cell r="CM120">
            <v>68542.759999999995</v>
          </cell>
          <cell r="CN120">
            <v>75397.039999999994</v>
          </cell>
          <cell r="CO120">
            <v>75397.039999999994</v>
          </cell>
          <cell r="CP120">
            <v>92889.15</v>
          </cell>
          <cell r="CQ120">
            <v>102178.07</v>
          </cell>
          <cell r="CR120">
            <v>109330.53</v>
          </cell>
          <cell r="CS120">
            <v>109330.53</v>
          </cell>
          <cell r="CT120">
            <v>121684.88</v>
          </cell>
          <cell r="CU120">
            <v>126552.28</v>
          </cell>
          <cell r="CV120">
            <v>132879.89000000001</v>
          </cell>
          <cell r="CW120">
            <v>139523.88</v>
          </cell>
        </row>
        <row r="121">
          <cell r="B121">
            <v>99</v>
          </cell>
          <cell r="C121">
            <v>99</v>
          </cell>
          <cell r="D121" t="str">
            <v>Mano de Obra - Oficial Especializado</v>
          </cell>
          <cell r="E121">
            <v>1183.17</v>
          </cell>
          <cell r="F121">
            <v>1186.77</v>
          </cell>
          <cell r="G121">
            <v>1247.98</v>
          </cell>
          <cell r="H121">
            <v>1272.33</v>
          </cell>
          <cell r="I121">
            <v>1461.69</v>
          </cell>
          <cell r="J121">
            <v>1466.88</v>
          </cell>
          <cell r="K121">
            <v>1468.74</v>
          </cell>
          <cell r="L121">
            <v>1593.49</v>
          </cell>
          <cell r="M121">
            <v>1586.04</v>
          </cell>
          <cell r="N121">
            <v>1602.74</v>
          </cell>
          <cell r="O121">
            <v>1611.45</v>
          </cell>
          <cell r="P121">
            <v>1620.62</v>
          </cell>
          <cell r="Q121">
            <v>1626.74</v>
          </cell>
          <cell r="R121">
            <v>1629.66</v>
          </cell>
          <cell r="S121">
            <v>1641.35</v>
          </cell>
          <cell r="T121">
            <v>1974.11</v>
          </cell>
          <cell r="U121">
            <v>1979.56</v>
          </cell>
          <cell r="V121">
            <v>1980.69</v>
          </cell>
          <cell r="W121">
            <v>1966.27</v>
          </cell>
          <cell r="X121">
            <v>1963.35</v>
          </cell>
          <cell r="Y121">
            <v>1953.74</v>
          </cell>
          <cell r="Z121">
            <v>2150.87</v>
          </cell>
          <cell r="AA121">
            <v>2150.87</v>
          </cell>
          <cell r="AB121">
            <v>2168.5</v>
          </cell>
          <cell r="AC121">
            <v>2237.42</v>
          </cell>
          <cell r="AD121">
            <v>2226.1999999999998</v>
          </cell>
          <cell r="AE121">
            <v>2227.81</v>
          </cell>
          <cell r="AF121">
            <v>2458.6</v>
          </cell>
          <cell r="AG121">
            <v>2481.04</v>
          </cell>
          <cell r="AH121">
            <v>2481.04</v>
          </cell>
          <cell r="AI121">
            <v>2735.87</v>
          </cell>
          <cell r="AJ121">
            <v>2729.47</v>
          </cell>
          <cell r="AK121">
            <v>2804.8</v>
          </cell>
          <cell r="AL121">
            <v>2780.75</v>
          </cell>
          <cell r="AM121">
            <v>2775.94</v>
          </cell>
          <cell r="AN121">
            <v>2795.17</v>
          </cell>
          <cell r="AO121">
            <v>2793.57</v>
          </cell>
          <cell r="AP121">
            <v>2843.26</v>
          </cell>
          <cell r="AQ121">
            <v>2908.97</v>
          </cell>
          <cell r="AR121">
            <v>3192.66</v>
          </cell>
          <cell r="AS121">
            <v>3200.67</v>
          </cell>
          <cell r="AT121">
            <v>3224.71</v>
          </cell>
          <cell r="AU121">
            <v>3207.08</v>
          </cell>
          <cell r="AV121">
            <v>3356.14</v>
          </cell>
          <cell r="AW121">
            <v>3516.41</v>
          </cell>
          <cell r="AX121">
            <v>3530.83</v>
          </cell>
          <cell r="AY121">
            <v>3630.2</v>
          </cell>
          <cell r="AZ121">
            <v>4269.7</v>
          </cell>
          <cell r="BA121">
            <v>4236.04</v>
          </cell>
          <cell r="BB121">
            <v>4250.46</v>
          </cell>
          <cell r="BC121">
            <v>4128.66</v>
          </cell>
          <cell r="BD121">
            <v>4131.8599999999997</v>
          </cell>
          <cell r="BE121">
            <v>4696.03</v>
          </cell>
          <cell r="BF121">
            <v>4739.3</v>
          </cell>
          <cell r="BG121">
            <v>4753.72</v>
          </cell>
          <cell r="BH121">
            <v>5114.34</v>
          </cell>
          <cell r="BI121">
            <v>5107.92</v>
          </cell>
          <cell r="BJ121">
            <v>5502.2</v>
          </cell>
          <cell r="BK121">
            <v>5822.75</v>
          </cell>
          <cell r="BL121">
            <v>5782.68</v>
          </cell>
          <cell r="BM121">
            <v>7135.39</v>
          </cell>
          <cell r="BN121">
            <v>8249.2999999999993</v>
          </cell>
          <cell r="BO121">
            <v>8327.83</v>
          </cell>
          <cell r="BP121">
            <v>7718.79</v>
          </cell>
          <cell r="BQ121">
            <v>6135.28</v>
          </cell>
          <cell r="BR121">
            <v>6135.28</v>
          </cell>
          <cell r="BS121">
            <v>6135.28</v>
          </cell>
          <cell r="BT121">
            <v>6189.77</v>
          </cell>
          <cell r="BU121">
            <v>6396.53</v>
          </cell>
          <cell r="BV121">
            <v>6351.65</v>
          </cell>
          <cell r="BW121">
            <v>7657.88</v>
          </cell>
          <cell r="BX121">
            <v>7308.48</v>
          </cell>
          <cell r="BY121">
            <v>7305.28</v>
          </cell>
          <cell r="BZ121">
            <v>7762.06</v>
          </cell>
          <cell r="CA121">
            <v>7763.66</v>
          </cell>
          <cell r="CB121">
            <v>8667.61</v>
          </cell>
          <cell r="CC121">
            <v>8672.42</v>
          </cell>
          <cell r="CD121">
            <v>8669.2099999999991</v>
          </cell>
          <cell r="CE121">
            <v>9425.7000000000007</v>
          </cell>
          <cell r="CF121">
            <v>9432.1200000000008</v>
          </cell>
          <cell r="CG121">
            <v>9840.82</v>
          </cell>
          <cell r="CH121">
            <v>10390.549999999999</v>
          </cell>
          <cell r="CI121">
            <v>10395.36</v>
          </cell>
          <cell r="CJ121">
            <v>10395.36</v>
          </cell>
          <cell r="CK121">
            <v>10739.95</v>
          </cell>
          <cell r="CL121">
            <v>11228.78</v>
          </cell>
          <cell r="CM121">
            <v>11887.51</v>
          </cell>
          <cell r="CN121">
            <v>11873.08</v>
          </cell>
          <cell r="CO121">
            <v>13049.49</v>
          </cell>
          <cell r="CP121">
            <v>14307.64</v>
          </cell>
          <cell r="CQ121">
            <v>14291.62</v>
          </cell>
          <cell r="CR121">
            <v>15347.82</v>
          </cell>
          <cell r="CS121">
            <v>16847.990000000002</v>
          </cell>
          <cell r="CT121">
            <v>18417.07</v>
          </cell>
          <cell r="CU121">
            <v>19838.689999999999</v>
          </cell>
          <cell r="CV121">
            <v>24686.98</v>
          </cell>
          <cell r="CW121">
            <v>22191.51</v>
          </cell>
        </row>
        <row r="122">
          <cell r="B122">
            <v>100</v>
          </cell>
          <cell r="C122">
            <v>100</v>
          </cell>
          <cell r="D122" t="str">
            <v xml:space="preserve">Mano de Obra - Oficial </v>
          </cell>
          <cell r="E122">
            <v>1347.3</v>
          </cell>
          <cell r="F122">
            <v>1349.67</v>
          </cell>
          <cell r="G122">
            <v>1349.74</v>
          </cell>
          <cell r="H122">
            <v>1349.53</v>
          </cell>
          <cell r="I122">
            <v>1581.19</v>
          </cell>
          <cell r="J122">
            <v>1581.62</v>
          </cell>
          <cell r="K122">
            <v>1581.19</v>
          </cell>
          <cell r="L122">
            <v>1715.77</v>
          </cell>
          <cell r="M122">
            <v>1716.2</v>
          </cell>
          <cell r="N122">
            <v>1717.34</v>
          </cell>
          <cell r="O122">
            <v>1718.13</v>
          </cell>
          <cell r="P122">
            <v>1718.63</v>
          </cell>
          <cell r="Q122">
            <v>1718.56</v>
          </cell>
          <cell r="R122">
            <v>1719.28</v>
          </cell>
          <cell r="S122">
            <v>1720.79</v>
          </cell>
          <cell r="T122">
            <v>2095.54</v>
          </cell>
          <cell r="U122">
            <v>2098.12</v>
          </cell>
          <cell r="V122">
            <v>2099.34</v>
          </cell>
          <cell r="W122">
            <v>2099.34</v>
          </cell>
          <cell r="X122">
            <v>2098.59</v>
          </cell>
          <cell r="Y122">
            <v>2098.59</v>
          </cell>
          <cell r="Z122">
            <v>2306.39</v>
          </cell>
          <cell r="AA122">
            <v>2309.8200000000002</v>
          </cell>
          <cell r="AB122">
            <v>2314.98</v>
          </cell>
          <cell r="AC122">
            <v>2397.41</v>
          </cell>
          <cell r="AD122">
            <v>2400.85</v>
          </cell>
          <cell r="AE122">
            <v>2399.13</v>
          </cell>
          <cell r="AF122">
            <v>2660.16</v>
          </cell>
          <cell r="AG122">
            <v>2665.32</v>
          </cell>
          <cell r="AH122">
            <v>2660.16</v>
          </cell>
          <cell r="AI122">
            <v>2924.64</v>
          </cell>
          <cell r="AJ122">
            <v>2924.64</v>
          </cell>
          <cell r="AK122">
            <v>2928.07</v>
          </cell>
          <cell r="AL122">
            <v>2931.51</v>
          </cell>
          <cell r="AM122">
            <v>2933.22</v>
          </cell>
          <cell r="AN122">
            <v>2941.81</v>
          </cell>
          <cell r="AO122">
            <v>2936.66</v>
          </cell>
          <cell r="AP122">
            <v>2950.39</v>
          </cell>
          <cell r="AQ122">
            <v>3031.11</v>
          </cell>
          <cell r="AR122">
            <v>3335.08</v>
          </cell>
          <cell r="AS122">
            <v>3335.08</v>
          </cell>
          <cell r="AT122">
            <v>3338.52</v>
          </cell>
          <cell r="AU122">
            <v>3335.08</v>
          </cell>
          <cell r="AV122">
            <v>3499.95</v>
          </cell>
          <cell r="AW122">
            <v>3647.63</v>
          </cell>
          <cell r="AX122">
            <v>3652.79</v>
          </cell>
          <cell r="AY122">
            <v>3759.26</v>
          </cell>
          <cell r="AZ122">
            <v>4066.67</v>
          </cell>
          <cell r="BA122">
            <v>4123.3500000000004</v>
          </cell>
          <cell r="BB122">
            <v>4131.93</v>
          </cell>
          <cell r="BC122">
            <v>4264.16</v>
          </cell>
          <cell r="BD122">
            <v>4265.88</v>
          </cell>
          <cell r="BE122">
            <v>4911.6000000000004</v>
          </cell>
          <cell r="BF122">
            <v>4920.1899999999996</v>
          </cell>
          <cell r="BG122">
            <v>4920.1899999999996</v>
          </cell>
          <cell r="BH122">
            <v>5308.31</v>
          </cell>
          <cell r="BI122">
            <v>5306.59</v>
          </cell>
          <cell r="BJ122">
            <v>5717.04</v>
          </cell>
          <cell r="BK122">
            <v>6058.79</v>
          </cell>
          <cell r="BL122">
            <v>6051.92</v>
          </cell>
          <cell r="BM122">
            <v>6774.92</v>
          </cell>
          <cell r="BN122">
            <v>7333.06</v>
          </cell>
          <cell r="BO122">
            <v>7346.8</v>
          </cell>
          <cell r="BP122">
            <v>7137.28</v>
          </cell>
          <cell r="BQ122">
            <v>6615.21</v>
          </cell>
          <cell r="BR122">
            <v>6615.21</v>
          </cell>
          <cell r="BS122">
            <v>6615.21</v>
          </cell>
          <cell r="BT122">
            <v>6630.67</v>
          </cell>
          <cell r="BU122">
            <v>6673.6</v>
          </cell>
          <cell r="BV122">
            <v>6671.88</v>
          </cell>
          <cell r="BW122">
            <v>8282.75</v>
          </cell>
          <cell r="BX122">
            <v>8219.2099999999991</v>
          </cell>
          <cell r="BY122">
            <v>8215.7800000000007</v>
          </cell>
          <cell r="BZ122">
            <v>8743</v>
          </cell>
          <cell r="CA122">
            <v>8732.69</v>
          </cell>
          <cell r="CB122">
            <v>9778.56</v>
          </cell>
          <cell r="CC122">
            <v>9781.99</v>
          </cell>
          <cell r="CD122">
            <v>9787.14</v>
          </cell>
          <cell r="CE122">
            <v>10650.97</v>
          </cell>
          <cell r="CF122">
            <v>10650.97</v>
          </cell>
          <cell r="CG122">
            <v>11092.33</v>
          </cell>
          <cell r="CH122">
            <v>11701.98</v>
          </cell>
          <cell r="CI122">
            <v>11705.41</v>
          </cell>
          <cell r="CJ122">
            <v>11703.7</v>
          </cell>
          <cell r="CK122">
            <v>12126.17</v>
          </cell>
          <cell r="CL122">
            <v>12715.21</v>
          </cell>
          <cell r="CM122">
            <v>13434.78</v>
          </cell>
          <cell r="CN122">
            <v>13433.06</v>
          </cell>
          <cell r="CO122">
            <v>14762.29</v>
          </cell>
          <cell r="CP122">
            <v>16125.86</v>
          </cell>
          <cell r="CQ122">
            <v>16125.86</v>
          </cell>
          <cell r="CR122">
            <v>17247.28</v>
          </cell>
          <cell r="CS122">
            <v>19000.689999999999</v>
          </cell>
          <cell r="CT122">
            <v>20735.21</v>
          </cell>
          <cell r="CU122">
            <v>22342.639999999999</v>
          </cell>
          <cell r="CV122">
            <v>24769.25</v>
          </cell>
          <cell r="CW122">
            <v>25107.56</v>
          </cell>
        </row>
        <row r="123">
          <cell r="B123">
            <v>101</v>
          </cell>
          <cell r="C123">
            <v>101</v>
          </cell>
          <cell r="D123" t="str">
            <v>Mano de Obra - Medio Oficial</v>
          </cell>
          <cell r="E123">
            <v>1193.1199999999999</v>
          </cell>
          <cell r="F123">
            <v>1193</v>
          </cell>
          <cell r="G123">
            <v>1193.23</v>
          </cell>
          <cell r="H123">
            <v>1193.8599999999999</v>
          </cell>
          <cell r="I123">
            <v>1394.04</v>
          </cell>
          <cell r="J123">
            <v>1398.76</v>
          </cell>
          <cell r="K123">
            <v>1396.37</v>
          </cell>
          <cell r="L123">
            <v>1515.74</v>
          </cell>
          <cell r="M123">
            <v>1516.76</v>
          </cell>
          <cell r="N123">
            <v>1521.76</v>
          </cell>
          <cell r="O123">
            <v>1526.26</v>
          </cell>
          <cell r="P123">
            <v>1525.98</v>
          </cell>
          <cell r="Q123">
            <v>1521.59</v>
          </cell>
          <cell r="R123">
            <v>1522.73</v>
          </cell>
          <cell r="S123">
            <v>1529.74</v>
          </cell>
          <cell r="T123">
            <v>1866.28</v>
          </cell>
          <cell r="U123">
            <v>1875.34</v>
          </cell>
          <cell r="V123">
            <v>1878.7</v>
          </cell>
          <cell r="W123">
            <v>1875.85</v>
          </cell>
          <cell r="X123">
            <v>1864.16</v>
          </cell>
          <cell r="Y123">
            <v>1848.94</v>
          </cell>
          <cell r="Z123">
            <v>2028.51</v>
          </cell>
          <cell r="AA123">
            <v>2028.51</v>
          </cell>
          <cell r="AB123">
            <v>2028.51</v>
          </cell>
          <cell r="AC123">
            <v>2103.08</v>
          </cell>
          <cell r="AD123">
            <v>2101.56</v>
          </cell>
          <cell r="AE123">
            <v>2104.6</v>
          </cell>
          <cell r="AF123">
            <v>2328.3000000000002</v>
          </cell>
          <cell r="AG123">
            <v>2332.86</v>
          </cell>
          <cell r="AH123">
            <v>2334.39</v>
          </cell>
          <cell r="AI123">
            <v>2567.21</v>
          </cell>
          <cell r="AJ123">
            <v>2567.21</v>
          </cell>
          <cell r="AK123">
            <v>2568.7399999999998</v>
          </cell>
          <cell r="AL123">
            <v>2565.6999999999998</v>
          </cell>
          <cell r="AM123">
            <v>2565.6999999999998</v>
          </cell>
          <cell r="AN123">
            <v>2565.6999999999998</v>
          </cell>
          <cell r="AO123">
            <v>2565.6999999999998</v>
          </cell>
          <cell r="AP123">
            <v>2565.6999999999998</v>
          </cell>
          <cell r="AQ123">
            <v>2640.26</v>
          </cell>
          <cell r="AR123">
            <v>2903.53</v>
          </cell>
          <cell r="AS123">
            <v>2906.57</v>
          </cell>
          <cell r="AT123">
            <v>2906.57</v>
          </cell>
          <cell r="AU123">
            <v>2905.05</v>
          </cell>
          <cell r="AV123">
            <v>3052.66</v>
          </cell>
          <cell r="AW123">
            <v>3183.53</v>
          </cell>
          <cell r="AX123">
            <v>3186.57</v>
          </cell>
          <cell r="AY123">
            <v>3279.4</v>
          </cell>
          <cell r="AZ123">
            <v>3528.97</v>
          </cell>
          <cell r="BA123">
            <v>3583.75</v>
          </cell>
          <cell r="BB123">
            <v>3583.75</v>
          </cell>
          <cell r="BC123">
            <v>3717.67</v>
          </cell>
          <cell r="BD123">
            <v>3723.76</v>
          </cell>
          <cell r="BE123">
            <v>4283.7700000000004</v>
          </cell>
          <cell r="BF123">
            <v>4292.8900000000003</v>
          </cell>
          <cell r="BG123">
            <v>4292.8900000000003</v>
          </cell>
          <cell r="BH123">
            <v>4629.21</v>
          </cell>
          <cell r="BI123">
            <v>4627.68</v>
          </cell>
          <cell r="BJ123">
            <v>4986.82</v>
          </cell>
          <cell r="BK123">
            <v>5282.04</v>
          </cell>
          <cell r="BL123">
            <v>5277.48</v>
          </cell>
          <cell r="BM123">
            <v>5851.18</v>
          </cell>
          <cell r="BN123">
            <v>6289.45</v>
          </cell>
          <cell r="BO123">
            <v>6321.41</v>
          </cell>
          <cell r="BP123">
            <v>5673.14</v>
          </cell>
          <cell r="BQ123">
            <v>5674.66</v>
          </cell>
          <cell r="BR123">
            <v>5674.66</v>
          </cell>
          <cell r="BS123">
            <v>5673.14</v>
          </cell>
          <cell r="BT123">
            <v>5694.44</v>
          </cell>
          <cell r="BU123">
            <v>5755.31</v>
          </cell>
          <cell r="BV123">
            <v>5756.83</v>
          </cell>
          <cell r="BW123">
            <v>7173.59</v>
          </cell>
          <cell r="BX123">
            <v>7175.12</v>
          </cell>
          <cell r="BY123">
            <v>7150.77</v>
          </cell>
          <cell r="BZ123">
            <v>7628.6</v>
          </cell>
          <cell r="CA123">
            <v>7628.6</v>
          </cell>
          <cell r="CB123">
            <v>8534.0499999999993</v>
          </cell>
          <cell r="CC123">
            <v>8537.1</v>
          </cell>
          <cell r="CD123">
            <v>8534.0499999999993</v>
          </cell>
          <cell r="CE123">
            <v>9285.7999999999993</v>
          </cell>
          <cell r="CF123">
            <v>9278.19</v>
          </cell>
          <cell r="CG123">
            <v>9664.7199999999993</v>
          </cell>
          <cell r="CH123">
            <v>10211.040000000001</v>
          </cell>
          <cell r="CI123">
            <v>10214.08</v>
          </cell>
          <cell r="CJ123">
            <v>10214.08</v>
          </cell>
          <cell r="CK123">
            <v>10568.65</v>
          </cell>
          <cell r="CL123">
            <v>11090.62</v>
          </cell>
          <cell r="CM123">
            <v>11711.5</v>
          </cell>
          <cell r="CN123">
            <v>11706.93</v>
          </cell>
          <cell r="CO123">
            <v>12889.34</v>
          </cell>
          <cell r="CP123">
            <v>14091.53</v>
          </cell>
          <cell r="CQ123">
            <v>14088.49</v>
          </cell>
          <cell r="CR123">
            <v>15062.42</v>
          </cell>
          <cell r="CS123">
            <v>16561.36</v>
          </cell>
          <cell r="CT123">
            <v>18108.990000000002</v>
          </cell>
          <cell r="CU123">
            <v>19513.580000000002</v>
          </cell>
          <cell r="CV123">
            <v>21910.36</v>
          </cell>
          <cell r="CW123">
            <v>21910.36</v>
          </cell>
        </row>
        <row r="124">
          <cell r="B124">
            <v>102</v>
          </cell>
          <cell r="C124">
            <v>102</v>
          </cell>
          <cell r="D124" t="str">
            <v>Mano de Obra - Ayudante</v>
          </cell>
          <cell r="E124">
            <v>1307.49</v>
          </cell>
          <cell r="F124">
            <v>1307.43</v>
          </cell>
          <cell r="G124">
            <v>1307.56</v>
          </cell>
          <cell r="H124">
            <v>1307.1600000000001</v>
          </cell>
          <cell r="I124">
            <v>1532.06</v>
          </cell>
          <cell r="J124">
            <v>1532.73</v>
          </cell>
          <cell r="K124">
            <v>1531.06</v>
          </cell>
          <cell r="L124">
            <v>1660.58</v>
          </cell>
          <cell r="M124">
            <v>1660.98</v>
          </cell>
          <cell r="N124">
            <v>1660.58</v>
          </cell>
          <cell r="O124">
            <v>1660.92</v>
          </cell>
          <cell r="P124">
            <v>1660.98</v>
          </cell>
          <cell r="Q124">
            <v>1660.58</v>
          </cell>
          <cell r="R124">
            <v>1660.92</v>
          </cell>
          <cell r="S124">
            <v>1661.12</v>
          </cell>
          <cell r="T124">
            <v>2022.89</v>
          </cell>
          <cell r="U124">
            <v>2024.03</v>
          </cell>
          <cell r="V124">
            <v>2024.7</v>
          </cell>
          <cell r="W124">
            <v>2024.16</v>
          </cell>
          <cell r="X124">
            <v>2024.25</v>
          </cell>
          <cell r="Y124">
            <v>2024.25</v>
          </cell>
          <cell r="Z124">
            <v>2221.85</v>
          </cell>
          <cell r="AA124">
            <v>2223.52</v>
          </cell>
          <cell r="AB124">
            <v>2223.52</v>
          </cell>
          <cell r="AC124">
            <v>2304.88</v>
          </cell>
          <cell r="AD124">
            <v>2304.88</v>
          </cell>
          <cell r="AE124">
            <v>2306.5500000000002</v>
          </cell>
          <cell r="AF124">
            <v>2557.29</v>
          </cell>
          <cell r="AG124">
            <v>2558.96</v>
          </cell>
          <cell r="AH124">
            <v>2558.96</v>
          </cell>
          <cell r="AI124">
            <v>2813.02</v>
          </cell>
          <cell r="AJ124">
            <v>2814.69</v>
          </cell>
          <cell r="AK124">
            <v>2814.69</v>
          </cell>
          <cell r="AL124">
            <v>2814.69</v>
          </cell>
          <cell r="AM124">
            <v>2814.69</v>
          </cell>
          <cell r="AN124">
            <v>2814.69</v>
          </cell>
          <cell r="AO124">
            <v>2814.69</v>
          </cell>
          <cell r="AP124">
            <v>2814.69</v>
          </cell>
          <cell r="AQ124">
            <v>2899.37</v>
          </cell>
          <cell r="AR124">
            <v>3186.66</v>
          </cell>
          <cell r="AS124">
            <v>3188.32</v>
          </cell>
          <cell r="AT124">
            <v>3188.32</v>
          </cell>
          <cell r="AU124">
            <v>3186.66</v>
          </cell>
          <cell r="AV124">
            <v>3346.07</v>
          </cell>
          <cell r="AW124">
            <v>3482.24</v>
          </cell>
          <cell r="AX124">
            <v>3483.9</v>
          </cell>
          <cell r="AY124">
            <v>3586.86</v>
          </cell>
          <cell r="AZ124">
            <v>3744.61</v>
          </cell>
          <cell r="BA124">
            <v>3839.27</v>
          </cell>
          <cell r="BB124">
            <v>3839.27</v>
          </cell>
          <cell r="BC124">
            <v>4066.77</v>
          </cell>
          <cell r="BD124">
            <v>4066.77</v>
          </cell>
          <cell r="BE124">
            <v>4694.46</v>
          </cell>
          <cell r="BF124">
            <v>4696.13</v>
          </cell>
          <cell r="BG124">
            <v>4696.13</v>
          </cell>
          <cell r="BH124">
            <v>5066.43</v>
          </cell>
          <cell r="BI124">
            <v>5066.43</v>
          </cell>
          <cell r="BJ124">
            <v>5459.99</v>
          </cell>
          <cell r="BK124">
            <v>5788.79</v>
          </cell>
          <cell r="BL124">
            <v>5788.79</v>
          </cell>
          <cell r="BM124">
            <v>6290.28</v>
          </cell>
          <cell r="BN124">
            <v>6657.27</v>
          </cell>
          <cell r="BO124">
            <v>6660.59</v>
          </cell>
          <cell r="BP124">
            <v>6579.23</v>
          </cell>
          <cell r="BQ124">
            <v>6379.95</v>
          </cell>
          <cell r="BR124">
            <v>6379.95</v>
          </cell>
          <cell r="BS124">
            <v>6378.29</v>
          </cell>
          <cell r="BT124">
            <v>6379.95</v>
          </cell>
          <cell r="BU124">
            <v>6379.95</v>
          </cell>
          <cell r="BV124">
            <v>6378.29</v>
          </cell>
          <cell r="BW124">
            <v>7939.24</v>
          </cell>
          <cell r="BX124">
            <v>7940.9</v>
          </cell>
          <cell r="BY124">
            <v>7937.58</v>
          </cell>
          <cell r="BZ124">
            <v>8447.3799999999992</v>
          </cell>
          <cell r="CA124">
            <v>8447.3799999999992</v>
          </cell>
          <cell r="CB124">
            <v>9458.67</v>
          </cell>
          <cell r="CC124">
            <v>9460.34</v>
          </cell>
          <cell r="CD124">
            <v>9460.34</v>
          </cell>
          <cell r="CE124">
            <v>10302.25</v>
          </cell>
          <cell r="CF124">
            <v>10303.91</v>
          </cell>
          <cell r="CG124">
            <v>10727.36</v>
          </cell>
          <cell r="CH124">
            <v>11315.2</v>
          </cell>
          <cell r="CI124">
            <v>11316.86</v>
          </cell>
          <cell r="CJ124">
            <v>11318.52</v>
          </cell>
          <cell r="CK124">
            <v>11736.99</v>
          </cell>
          <cell r="CL124">
            <v>12313.21</v>
          </cell>
          <cell r="CM124">
            <v>13005.68</v>
          </cell>
          <cell r="CN124">
            <v>13002.35</v>
          </cell>
          <cell r="CO124">
            <v>14310.89</v>
          </cell>
          <cell r="CP124">
            <v>15597.84</v>
          </cell>
          <cell r="CQ124">
            <v>15592.86</v>
          </cell>
          <cell r="CR124">
            <v>16624.080000000002</v>
          </cell>
          <cell r="CS124">
            <v>18337.8</v>
          </cell>
          <cell r="CT124">
            <v>20003.36</v>
          </cell>
          <cell r="CU124">
            <v>21592.54</v>
          </cell>
          <cell r="CV124">
            <v>22622.1</v>
          </cell>
          <cell r="CW124">
            <v>24327.52</v>
          </cell>
        </row>
        <row r="125">
          <cell r="B125">
            <v>103</v>
          </cell>
          <cell r="C125">
            <v>103</v>
          </cell>
          <cell r="D125" t="str">
            <v>Mano de Obra - Arquitectura</v>
          </cell>
          <cell r="E125">
            <v>1320.78</v>
          </cell>
          <cell r="F125">
            <v>1321.98</v>
          </cell>
          <cell r="G125">
            <v>1327.33</v>
          </cell>
          <cell r="H125">
            <v>1329.32</v>
          </cell>
          <cell r="I125">
            <v>1474.92</v>
          </cell>
          <cell r="J125">
            <v>1493.12</v>
          </cell>
          <cell r="K125">
            <v>1514.56</v>
          </cell>
          <cell r="L125">
            <v>1613.2</v>
          </cell>
          <cell r="M125">
            <v>1651.79</v>
          </cell>
          <cell r="N125">
            <v>1655.45</v>
          </cell>
          <cell r="O125">
            <v>1657.93</v>
          </cell>
          <cell r="P125">
            <v>1662.18</v>
          </cell>
          <cell r="Q125">
            <v>1665.9</v>
          </cell>
          <cell r="R125">
            <v>1668.49</v>
          </cell>
          <cell r="S125">
            <v>1678.52</v>
          </cell>
          <cell r="T125">
            <v>1931.91</v>
          </cell>
          <cell r="U125">
            <v>1975.67</v>
          </cell>
          <cell r="V125">
            <v>1987.77</v>
          </cell>
          <cell r="W125">
            <v>1988.81</v>
          </cell>
          <cell r="X125">
            <v>2041.17</v>
          </cell>
          <cell r="Y125">
            <v>2037.86</v>
          </cell>
          <cell r="Z125">
            <v>2185.19</v>
          </cell>
          <cell r="AA125">
            <v>2205.0700000000002</v>
          </cell>
          <cell r="AB125">
            <v>2208.37</v>
          </cell>
          <cell r="AC125">
            <v>2309.36</v>
          </cell>
          <cell r="AD125">
            <v>2314.3200000000002</v>
          </cell>
          <cell r="AE125">
            <v>2317.63</v>
          </cell>
          <cell r="AF125">
            <v>2481.5300000000002</v>
          </cell>
          <cell r="AG125">
            <v>2517.9499999999998</v>
          </cell>
          <cell r="AH125">
            <v>2537.81</v>
          </cell>
          <cell r="AI125">
            <v>2761.29</v>
          </cell>
          <cell r="AJ125">
            <v>2777.85</v>
          </cell>
          <cell r="AK125">
            <v>2799.37</v>
          </cell>
          <cell r="AL125">
            <v>2799.37</v>
          </cell>
          <cell r="AM125">
            <v>2801.03</v>
          </cell>
          <cell r="AN125">
            <v>2850.69</v>
          </cell>
          <cell r="AO125">
            <v>2849.04</v>
          </cell>
          <cell r="AP125">
            <v>2867.25</v>
          </cell>
          <cell r="AQ125">
            <v>2918.56</v>
          </cell>
          <cell r="AR125">
            <v>3138.74</v>
          </cell>
          <cell r="AS125">
            <v>3170.19</v>
          </cell>
          <cell r="AT125">
            <v>3196.68</v>
          </cell>
          <cell r="AU125">
            <v>3226.47</v>
          </cell>
          <cell r="AV125">
            <v>3345.67</v>
          </cell>
          <cell r="AW125">
            <v>3458.24</v>
          </cell>
          <cell r="AX125">
            <v>3486.39</v>
          </cell>
          <cell r="AY125">
            <v>3577.43</v>
          </cell>
          <cell r="AZ125">
            <v>3834.02</v>
          </cell>
          <cell r="BA125">
            <v>3878.73</v>
          </cell>
          <cell r="BB125">
            <v>3928.39</v>
          </cell>
          <cell r="BC125">
            <v>4009.51</v>
          </cell>
          <cell r="BD125">
            <v>4027.72</v>
          </cell>
          <cell r="BE125">
            <v>4433.3</v>
          </cell>
          <cell r="BF125">
            <v>4509.45</v>
          </cell>
          <cell r="BG125">
            <v>4678.3100000000004</v>
          </cell>
          <cell r="BH125">
            <v>4971.33</v>
          </cell>
          <cell r="BI125">
            <v>5004.43</v>
          </cell>
          <cell r="BJ125">
            <v>5292.48</v>
          </cell>
          <cell r="BK125">
            <v>5583.84</v>
          </cell>
          <cell r="BL125">
            <v>5633.51</v>
          </cell>
          <cell r="BM125">
            <v>6257.62</v>
          </cell>
          <cell r="BN125">
            <v>6782.39</v>
          </cell>
          <cell r="BO125">
            <v>6840.33</v>
          </cell>
          <cell r="BP125">
            <v>6772.46</v>
          </cell>
          <cell r="BQ125">
            <v>6343.7</v>
          </cell>
          <cell r="BR125">
            <v>6348.66</v>
          </cell>
          <cell r="BS125">
            <v>6292.37</v>
          </cell>
          <cell r="BT125">
            <v>6302.31</v>
          </cell>
          <cell r="BU125">
            <v>6358.59</v>
          </cell>
          <cell r="BV125">
            <v>6337.08</v>
          </cell>
          <cell r="BW125">
            <v>7429.67</v>
          </cell>
          <cell r="BX125">
            <v>7461.13</v>
          </cell>
          <cell r="BY125">
            <v>7505.82</v>
          </cell>
          <cell r="BZ125">
            <v>8043.85</v>
          </cell>
          <cell r="CA125">
            <v>8057.09</v>
          </cell>
          <cell r="CB125">
            <v>8790.4599999999991</v>
          </cell>
          <cell r="CC125">
            <v>8909.64</v>
          </cell>
          <cell r="CD125">
            <v>9061.9500000000007</v>
          </cell>
          <cell r="CE125">
            <v>9712.5400000000009</v>
          </cell>
          <cell r="CF125">
            <v>9785.3799999999992</v>
          </cell>
          <cell r="CG125">
            <v>10121.44</v>
          </cell>
          <cell r="CH125">
            <v>10637.94</v>
          </cell>
          <cell r="CI125">
            <v>10717.4</v>
          </cell>
          <cell r="CJ125">
            <v>10772.03</v>
          </cell>
          <cell r="CK125">
            <v>11141.2</v>
          </cell>
          <cell r="CL125">
            <v>11617.97</v>
          </cell>
          <cell r="CM125">
            <v>12182.48</v>
          </cell>
          <cell r="CN125">
            <v>12247.03</v>
          </cell>
          <cell r="CO125">
            <v>13382.68</v>
          </cell>
          <cell r="CP125">
            <v>14332.91</v>
          </cell>
          <cell r="CQ125">
            <v>14710.35</v>
          </cell>
          <cell r="CR125">
            <v>15587.74</v>
          </cell>
          <cell r="CS125">
            <v>16931.97</v>
          </cell>
          <cell r="CT125">
            <v>18266.259999999998</v>
          </cell>
          <cell r="CU125">
            <v>19925.03</v>
          </cell>
          <cell r="CV125">
            <v>22040.7</v>
          </cell>
          <cell r="CW125">
            <v>22239.35</v>
          </cell>
        </row>
        <row r="126">
          <cell r="B126">
            <v>104</v>
          </cell>
          <cell r="C126">
            <v>104</v>
          </cell>
          <cell r="D126" t="str">
            <v>GAS OIL TOTAL PROMEDIO PAIS S/IVA - ACA</v>
          </cell>
          <cell r="E126">
            <v>2243.64</v>
          </cell>
          <cell r="F126">
            <v>2263.0500000000002</v>
          </cell>
          <cell r="G126">
            <v>2284.88</v>
          </cell>
          <cell r="H126">
            <v>2313.98</v>
          </cell>
          <cell r="I126">
            <v>2360.0700000000002</v>
          </cell>
          <cell r="J126">
            <v>2401.3000000000002</v>
          </cell>
          <cell r="K126">
            <v>2323.6799999999998</v>
          </cell>
          <cell r="L126">
            <v>2522.58</v>
          </cell>
          <cell r="M126">
            <v>2522.58</v>
          </cell>
          <cell r="N126">
            <v>2495.9</v>
          </cell>
          <cell r="O126">
            <v>2529.86</v>
          </cell>
          <cell r="P126">
            <v>2590.5</v>
          </cell>
          <cell r="Q126">
            <v>2590.5</v>
          </cell>
          <cell r="R126">
            <v>2905.58</v>
          </cell>
          <cell r="S126">
            <v>2909.51</v>
          </cell>
          <cell r="T126">
            <v>3087.59</v>
          </cell>
          <cell r="U126">
            <v>3387.53</v>
          </cell>
          <cell r="V126">
            <v>3337.79</v>
          </cell>
          <cell r="W126">
            <v>3377.08</v>
          </cell>
          <cell r="X126">
            <v>3383.75</v>
          </cell>
          <cell r="Y126">
            <v>3383.68</v>
          </cell>
          <cell r="Z126">
            <v>3384.58</v>
          </cell>
          <cell r="AA126">
            <v>3384.26</v>
          </cell>
          <cell r="AB126">
            <v>3384.48</v>
          </cell>
          <cell r="AC126">
            <v>3379.24</v>
          </cell>
          <cell r="AD126">
            <v>3650</v>
          </cell>
          <cell r="AE126">
            <v>3622.57</v>
          </cell>
          <cell r="AF126">
            <v>3555.55</v>
          </cell>
          <cell r="AG126">
            <v>3560.94</v>
          </cell>
          <cell r="AH126">
            <v>3561.11</v>
          </cell>
          <cell r="AI126">
            <v>3774.85</v>
          </cell>
          <cell r="AJ126">
            <v>3773.27</v>
          </cell>
          <cell r="AK126">
            <v>3774.39</v>
          </cell>
          <cell r="AL126">
            <v>3774.39</v>
          </cell>
          <cell r="AM126">
            <v>4089.3</v>
          </cell>
          <cell r="AN126">
            <v>4365.1099999999997</v>
          </cell>
          <cell r="AO126">
            <v>4366.66</v>
          </cell>
          <cell r="AP126">
            <v>4709.2700000000004</v>
          </cell>
          <cell r="AQ126">
            <v>4699.25</v>
          </cell>
          <cell r="AR126">
            <v>4815.6099999999997</v>
          </cell>
          <cell r="AS126">
            <v>4813.6400000000003</v>
          </cell>
          <cell r="AT126">
            <v>5033.93</v>
          </cell>
          <cell r="AU126">
            <v>5461.9</v>
          </cell>
          <cell r="AV126">
            <v>5768.1</v>
          </cell>
          <cell r="AW126">
            <v>6558.18</v>
          </cell>
          <cell r="AX126">
            <v>7154.16</v>
          </cell>
          <cell r="AY126">
            <v>7384.13</v>
          </cell>
          <cell r="AZ126">
            <v>7643.71</v>
          </cell>
          <cell r="BA126">
            <v>7563.79</v>
          </cell>
          <cell r="BB126">
            <v>7687.52</v>
          </cell>
          <cell r="BC126">
            <v>7910.64</v>
          </cell>
          <cell r="BD126">
            <v>8310.69</v>
          </cell>
          <cell r="BE126">
            <v>8685.39</v>
          </cell>
          <cell r="BF126">
            <v>8831.39</v>
          </cell>
          <cell r="BG126">
            <v>8989.41</v>
          </cell>
          <cell r="BH126">
            <v>8995.33</v>
          </cell>
          <cell r="BI126">
            <v>9005.5400000000009</v>
          </cell>
          <cell r="BJ126">
            <v>9348.1</v>
          </cell>
          <cell r="BK126">
            <v>9820.7000000000007</v>
          </cell>
          <cell r="BL126">
            <v>10992.58</v>
          </cell>
          <cell r="BM126">
            <v>11003.89</v>
          </cell>
          <cell r="BN126">
            <v>11010.56</v>
          </cell>
          <cell r="BO126">
            <v>11003.69</v>
          </cell>
          <cell r="BP126">
            <v>11081.48</v>
          </cell>
          <cell r="BQ126">
            <v>11074.76</v>
          </cell>
          <cell r="BR126">
            <v>11072.89</v>
          </cell>
          <cell r="BS126">
            <v>11072.75</v>
          </cell>
          <cell r="BT126">
            <v>11093.85</v>
          </cell>
          <cell r="BU126">
            <v>11592.33</v>
          </cell>
          <cell r="BV126">
            <v>12043.24</v>
          </cell>
          <cell r="BW126">
            <v>12562.89</v>
          </cell>
          <cell r="BX126">
            <v>12942.34</v>
          </cell>
          <cell r="BY126">
            <v>14245.13</v>
          </cell>
          <cell r="BZ126">
            <v>15550.5</v>
          </cell>
          <cell r="CA126">
            <v>15529.88</v>
          </cell>
          <cell r="CB126">
            <v>16620.7</v>
          </cell>
          <cell r="CC126">
            <v>17596.599999999999</v>
          </cell>
          <cell r="CD126">
            <v>18500.36</v>
          </cell>
          <cell r="CE126">
            <v>18500.36</v>
          </cell>
          <cell r="CF126">
            <v>18516.37</v>
          </cell>
          <cell r="CG126">
            <v>18515.52</v>
          </cell>
          <cell r="CH126">
            <v>18524.349999999999</v>
          </cell>
          <cell r="CI126">
            <v>18516.830000000002</v>
          </cell>
          <cell r="CJ126">
            <v>18520.59</v>
          </cell>
          <cell r="CK126">
            <v>18511.13</v>
          </cell>
          <cell r="CL126">
            <v>20240.78</v>
          </cell>
          <cell r="CM126">
            <v>22510.78</v>
          </cell>
          <cell r="CN126">
            <v>22529.97</v>
          </cell>
          <cell r="CO126">
            <v>24971.34</v>
          </cell>
          <cell r="CP126">
            <v>25574.65</v>
          </cell>
          <cell r="CQ126">
            <v>28993.48</v>
          </cell>
          <cell r="CR126">
            <v>28993.35</v>
          </cell>
          <cell r="CS126">
            <v>31087.9</v>
          </cell>
          <cell r="CT126">
            <v>33696.71</v>
          </cell>
          <cell r="CU126">
            <v>36427.760000000002</v>
          </cell>
          <cell r="CV126">
            <v>38028.339999999997</v>
          </cell>
          <cell r="CW126">
            <v>50465.93</v>
          </cell>
        </row>
        <row r="127">
          <cell r="B127">
            <v>105</v>
          </cell>
          <cell r="C127">
            <v>105</v>
          </cell>
          <cell r="D127" t="str">
            <v>Costo Financiero</v>
          </cell>
          <cell r="E127">
            <v>2.0550000000000002</v>
          </cell>
          <cell r="F127">
            <v>2.0550000000000002</v>
          </cell>
          <cell r="G127">
            <v>2.0550000000000002</v>
          </cell>
          <cell r="H127">
            <v>2.0550000000000002</v>
          </cell>
          <cell r="I127">
            <v>2.0550000000000002</v>
          </cell>
          <cell r="J127">
            <v>2.0550000000000002</v>
          </cell>
          <cell r="K127">
            <v>2.06</v>
          </cell>
          <cell r="L127">
            <v>2.06</v>
          </cell>
          <cell r="M127">
            <v>2.06</v>
          </cell>
          <cell r="N127">
            <v>2.06</v>
          </cell>
          <cell r="O127">
            <v>2.06</v>
          </cell>
          <cell r="P127">
            <v>2.06</v>
          </cell>
          <cell r="Q127">
            <v>2.4700000000000002</v>
          </cell>
          <cell r="R127">
            <v>2.4700000000000002</v>
          </cell>
          <cell r="S127">
            <v>2.71</v>
          </cell>
          <cell r="T127">
            <v>2.71</v>
          </cell>
          <cell r="U127">
            <v>2.71</v>
          </cell>
          <cell r="V127">
            <v>2.71</v>
          </cell>
          <cell r="W127">
            <v>2.63</v>
          </cell>
          <cell r="X127">
            <v>2.63</v>
          </cell>
          <cell r="Y127">
            <v>2.63</v>
          </cell>
          <cell r="Z127">
            <v>2.2200000000000002</v>
          </cell>
          <cell r="AA127">
            <v>2.2200000000000002</v>
          </cell>
          <cell r="AB127">
            <v>2.06</v>
          </cell>
          <cell r="AC127">
            <v>1.97</v>
          </cell>
          <cell r="AD127">
            <v>1.97</v>
          </cell>
          <cell r="AE127">
            <v>1.97</v>
          </cell>
          <cell r="AF127">
            <v>1.97</v>
          </cell>
          <cell r="AG127">
            <v>1.97</v>
          </cell>
          <cell r="AH127">
            <v>1.97</v>
          </cell>
          <cell r="AI127">
            <v>1.97</v>
          </cell>
          <cell r="AJ127">
            <v>1.97</v>
          </cell>
          <cell r="AK127">
            <v>1.97</v>
          </cell>
          <cell r="AL127">
            <v>1.97</v>
          </cell>
          <cell r="AM127">
            <v>2.2200000000000002</v>
          </cell>
          <cell r="AN127">
            <v>2.2200000000000002</v>
          </cell>
          <cell r="AO127">
            <v>2.2200000000000002</v>
          </cell>
          <cell r="AP127">
            <v>2.2200000000000002</v>
          </cell>
          <cell r="AQ127">
            <v>2.2200000000000002</v>
          </cell>
          <cell r="AR127">
            <v>2.2200000000000002</v>
          </cell>
          <cell r="AS127">
            <v>2.71</v>
          </cell>
          <cell r="AT127">
            <v>2.82</v>
          </cell>
          <cell r="AU127">
            <v>3</v>
          </cell>
          <cell r="AV127">
            <v>3.33</v>
          </cell>
          <cell r="AW127">
            <v>3.88</v>
          </cell>
          <cell r="AX127">
            <v>4.7</v>
          </cell>
          <cell r="AY127">
            <v>7.14</v>
          </cell>
          <cell r="AZ127">
            <v>4.82</v>
          </cell>
          <cell r="BA127">
            <v>4.6399999999999997</v>
          </cell>
          <cell r="BB127">
            <v>3.76</v>
          </cell>
          <cell r="BC127">
            <v>3.86</v>
          </cell>
          <cell r="BD127">
            <v>4.7</v>
          </cell>
          <cell r="BE127">
            <v>5.13</v>
          </cell>
          <cell r="BF127">
            <v>5.2</v>
          </cell>
          <cell r="BG127">
            <v>4.78</v>
          </cell>
          <cell r="BH127">
            <v>5.13</v>
          </cell>
          <cell r="BI127">
            <v>6.01</v>
          </cell>
          <cell r="BJ127">
            <v>5.7</v>
          </cell>
          <cell r="BK127">
            <v>4.68</v>
          </cell>
          <cell r="BL127">
            <v>4.21</v>
          </cell>
          <cell r="BM127">
            <v>3.7</v>
          </cell>
          <cell r="BN127">
            <v>3.37</v>
          </cell>
          <cell r="BO127">
            <v>2.95</v>
          </cell>
          <cell r="BP127">
            <v>2.48</v>
          </cell>
          <cell r="BQ127">
            <v>2.0299999999999998</v>
          </cell>
          <cell r="BR127">
            <v>2.92</v>
          </cell>
          <cell r="BS127">
            <v>2.93</v>
          </cell>
          <cell r="BT127">
            <v>2.92</v>
          </cell>
          <cell r="BU127">
            <v>2.95</v>
          </cell>
          <cell r="BV127">
            <v>2.93</v>
          </cell>
          <cell r="BW127">
            <v>3.14</v>
          </cell>
          <cell r="BX127">
            <v>3.36</v>
          </cell>
          <cell r="BY127">
            <v>3.37</v>
          </cell>
          <cell r="BZ127">
            <v>3.36</v>
          </cell>
          <cell r="CA127">
            <v>3.37</v>
          </cell>
          <cell r="CB127">
            <v>3.36</v>
          </cell>
          <cell r="CC127">
            <v>3.37</v>
          </cell>
          <cell r="CD127">
            <v>3.37</v>
          </cell>
          <cell r="CE127">
            <v>3.38</v>
          </cell>
          <cell r="CF127">
            <v>3.38</v>
          </cell>
          <cell r="CG127">
            <v>3.38</v>
          </cell>
          <cell r="CH127">
            <v>3.38</v>
          </cell>
          <cell r="CI127">
            <v>3.38</v>
          </cell>
          <cell r="CJ127">
            <v>3.37</v>
          </cell>
          <cell r="CK127">
            <v>3.69</v>
          </cell>
          <cell r="CL127">
            <v>3.69</v>
          </cell>
          <cell r="CM127">
            <v>3.95</v>
          </cell>
          <cell r="CN127">
            <v>4.1500000000000004</v>
          </cell>
          <cell r="CO127">
            <v>4.3899999999999997</v>
          </cell>
          <cell r="CP127">
            <v>4.5999999999999996</v>
          </cell>
          <cell r="CQ127">
            <v>5.03</v>
          </cell>
          <cell r="CR127">
            <v>5.55</v>
          </cell>
          <cell r="CS127">
            <v>6.27</v>
          </cell>
          <cell r="CT127">
            <v>6.85</v>
          </cell>
          <cell r="CU127">
            <v>6.81</v>
          </cell>
          <cell r="CV127">
            <v>6.82</v>
          </cell>
          <cell r="CW127">
            <v>6.84</v>
          </cell>
        </row>
        <row r="128">
          <cell r="AR128">
            <v>2.2200000000000002</v>
          </cell>
        </row>
        <row r="141">
          <cell r="C141" t="str">
            <v>AUX104b</v>
          </cell>
          <cell r="D141" t="str">
            <v>Valor empalmado del gasoil a ene/23</v>
          </cell>
          <cell r="CF141">
            <v>76.3386</v>
          </cell>
          <cell r="CV141">
            <v>156.7818</v>
          </cell>
          <cell r="CW141">
            <v>208.059</v>
          </cell>
        </row>
        <row r="142">
          <cell r="C142" t="str">
            <v>AUX11</v>
          </cell>
          <cell r="D142" t="str">
            <v>TRANSPORTE PARA LA VARIACION DE REFERENCIA</v>
          </cell>
          <cell r="N142">
            <v>465.84</v>
          </cell>
          <cell r="O142">
            <v>469.81</v>
          </cell>
          <cell r="P142">
            <v>482.97</v>
          </cell>
          <cell r="Q142">
            <v>495.77</v>
          </cell>
          <cell r="R142">
            <v>505.78</v>
          </cell>
          <cell r="S142">
            <v>512.11</v>
          </cell>
          <cell r="T142">
            <v>559.34</v>
          </cell>
          <cell r="U142">
            <v>571.64</v>
          </cell>
          <cell r="V142">
            <v>577.11</v>
          </cell>
          <cell r="W142">
            <v>583.01</v>
          </cell>
          <cell r="X142">
            <v>585.92999999999995</v>
          </cell>
          <cell r="Y142">
            <v>588.27</v>
          </cell>
          <cell r="Z142">
            <v>616.51</v>
          </cell>
          <cell r="AA142">
            <v>625.14</v>
          </cell>
          <cell r="AB142">
            <v>627.02</v>
          </cell>
          <cell r="AC142">
            <v>642.07000000000005</v>
          </cell>
          <cell r="AD142">
            <v>652.99</v>
          </cell>
          <cell r="AE142">
            <v>690.21</v>
          </cell>
          <cell r="AF142">
            <v>720.58</v>
          </cell>
          <cell r="AG142">
            <v>733.55</v>
          </cell>
          <cell r="AH142">
            <v>741.62</v>
          </cell>
          <cell r="AI142">
            <v>755.71</v>
          </cell>
          <cell r="AJ142">
            <v>772.34</v>
          </cell>
          <cell r="AK142">
            <v>787.01</v>
          </cell>
          <cell r="AL142">
            <v>799.6</v>
          </cell>
          <cell r="AM142">
            <v>811.59</v>
          </cell>
          <cell r="AN142">
            <v>824.58</v>
          </cell>
          <cell r="AO142">
            <v>844.37</v>
          </cell>
          <cell r="AP142">
            <v>868.01</v>
          </cell>
          <cell r="AQ142">
            <v>889.71</v>
          </cell>
          <cell r="AR142">
            <v>904.84</v>
          </cell>
          <cell r="AS142">
            <v>960.94</v>
          </cell>
          <cell r="AT142">
            <v>1014.75</v>
          </cell>
          <cell r="AU142">
            <v>1055.3399999999999</v>
          </cell>
          <cell r="AV142">
            <v>1088.06</v>
          </cell>
          <cell r="AW142">
            <v>1241.48</v>
          </cell>
          <cell r="AX142">
            <v>1291.1400000000001</v>
          </cell>
          <cell r="AY142">
            <v>1310.51</v>
          </cell>
          <cell r="AZ142">
            <v>1331.48</v>
          </cell>
          <cell r="BA142">
            <v>1347.46</v>
          </cell>
          <cell r="BB142">
            <v>1370.37</v>
          </cell>
          <cell r="BC142">
            <v>1401.89</v>
          </cell>
          <cell r="BD142">
            <v>1460.77</v>
          </cell>
          <cell r="BE142">
            <v>1491.45</v>
          </cell>
          <cell r="BF142">
            <v>1528.74</v>
          </cell>
          <cell r="BG142">
            <v>1542.5</v>
          </cell>
          <cell r="BH142">
            <v>1758.45</v>
          </cell>
          <cell r="BI142">
            <v>1837.58</v>
          </cell>
          <cell r="BJ142">
            <v>1874.33</v>
          </cell>
          <cell r="BK142">
            <v>1958.67</v>
          </cell>
          <cell r="BL142">
            <v>2005.68</v>
          </cell>
          <cell r="BM142">
            <v>2041.78</v>
          </cell>
          <cell r="BN142">
            <v>2070.36</v>
          </cell>
          <cell r="BO142">
            <v>2095.1999999999998</v>
          </cell>
          <cell r="BP142">
            <v>2189.48</v>
          </cell>
          <cell r="BQ142">
            <v>2199.1</v>
          </cell>
          <cell r="BR142">
            <v>2291.46</v>
          </cell>
          <cell r="BS142">
            <v>2406.0300000000002</v>
          </cell>
          <cell r="BT142">
            <v>2538.36</v>
          </cell>
          <cell r="BU142">
            <v>2680.51</v>
          </cell>
          <cell r="BV142">
            <v>2889.59</v>
          </cell>
          <cell r="BW142">
            <v>3106.31</v>
          </cell>
          <cell r="BX142">
            <v>3298.9</v>
          </cell>
          <cell r="BY142">
            <v>3493.54</v>
          </cell>
          <cell r="BZ142">
            <v>3654.24</v>
          </cell>
          <cell r="CA142">
            <v>3800.41</v>
          </cell>
          <cell r="CB142">
            <v>3956.23</v>
          </cell>
          <cell r="CC142">
            <v>4118.4399999999996</v>
          </cell>
          <cell r="CD142">
            <v>4266.7</v>
          </cell>
          <cell r="CE142">
            <v>4386.17</v>
          </cell>
          <cell r="CF142">
            <v>4530.91</v>
          </cell>
          <cell r="CG142">
            <v>4648.71</v>
          </cell>
          <cell r="CH142">
            <v>4811.41</v>
          </cell>
          <cell r="CI142">
            <v>4999.05</v>
          </cell>
          <cell r="CJ142">
            <v>5124.03</v>
          </cell>
          <cell r="CK142">
            <v>5303.37</v>
          </cell>
          <cell r="CL142">
            <v>5488.99</v>
          </cell>
          <cell r="CM142">
            <v>5708.55</v>
          </cell>
          <cell r="CN142">
            <v>5965.43</v>
          </cell>
          <cell r="CO142">
            <v>6227.91</v>
          </cell>
          <cell r="CP142">
            <v>6551.76</v>
          </cell>
          <cell r="CQ142">
            <v>7357.63</v>
          </cell>
          <cell r="CR142">
            <v>8012.46</v>
          </cell>
          <cell r="CS142">
            <v>8485.2000000000007</v>
          </cell>
          <cell r="CT142">
            <v>8985.83</v>
          </cell>
          <cell r="CU142">
            <v>9489.0400000000009</v>
          </cell>
          <cell r="CV142">
            <v>9954</v>
          </cell>
          <cell r="CW142">
            <v>10511.42</v>
          </cell>
        </row>
        <row r="143">
          <cell r="C143" t="str">
            <v>AUX81</v>
          </cell>
          <cell r="D143" t="str">
            <v>Asfaltos diluídos E.M. - E.R.</v>
          </cell>
          <cell r="E143">
            <v>6726.2295335443305</v>
          </cell>
          <cell r="F143">
            <v>6726.2295335443305</v>
          </cell>
          <cell r="G143">
            <v>6726.2295335443305</v>
          </cell>
          <cell r="H143">
            <v>6726.2295335443305</v>
          </cell>
          <cell r="I143">
            <v>6726.2295335443305</v>
          </cell>
          <cell r="J143">
            <v>6726.2295335443305</v>
          </cell>
          <cell r="K143">
            <v>6726.2295335443305</v>
          </cell>
          <cell r="L143">
            <v>6726.2295335443305</v>
          </cell>
          <cell r="M143">
            <v>8059.02022589837</v>
          </cell>
          <cell r="N143">
            <v>8059.02022589837</v>
          </cell>
          <cell r="O143">
            <v>8059.02022589837</v>
          </cell>
          <cell r="P143">
            <v>8059.02022589837</v>
          </cell>
          <cell r="Q143">
            <v>9267.8497782982158</v>
          </cell>
          <cell r="R143">
            <v>9267.8497782982158</v>
          </cell>
          <cell r="S143">
            <v>9267.8497782982158</v>
          </cell>
          <cell r="T143">
            <v>9267.8497782982158</v>
          </cell>
          <cell r="U143">
            <v>10197.943187945966</v>
          </cell>
          <cell r="V143">
            <v>10197.943187945966</v>
          </cell>
          <cell r="W143">
            <v>10197.943187945966</v>
          </cell>
          <cell r="X143">
            <v>10197.943187945966</v>
          </cell>
          <cell r="Y143">
            <v>10197.943187945966</v>
          </cell>
          <cell r="Z143">
            <v>10197.943187945966</v>
          </cell>
          <cell r="AA143">
            <v>10197.943187945966</v>
          </cell>
          <cell r="AB143">
            <v>10197.943187945966</v>
          </cell>
          <cell r="AC143">
            <v>10722.205045340188</v>
          </cell>
          <cell r="AD143">
            <v>10722.205045340188</v>
          </cell>
          <cell r="AE143">
            <v>11582.920789424152</v>
          </cell>
          <cell r="AF143">
            <v>11582.920789424152</v>
          </cell>
          <cell r="AG143">
            <v>12660.939390401531</v>
          </cell>
          <cell r="AH143">
            <v>12660.939390401531</v>
          </cell>
          <cell r="AI143">
            <v>12660.939390401531</v>
          </cell>
          <cell r="AJ143">
            <v>12660.939390401531</v>
          </cell>
          <cell r="AK143">
            <v>13542.883768740257</v>
          </cell>
          <cell r="AL143">
            <v>13542.883768740257</v>
          </cell>
          <cell r="AM143">
            <v>14905.440283161224</v>
          </cell>
          <cell r="AN143">
            <v>14905.440283161224</v>
          </cell>
          <cell r="AO143">
            <v>16414.653937599269</v>
          </cell>
          <cell r="AP143">
            <v>16414.653937599269</v>
          </cell>
          <cell r="AQ143">
            <v>16414.653937599269</v>
          </cell>
          <cell r="AR143">
            <v>16414.653937599269</v>
          </cell>
          <cell r="AS143">
            <v>18061.14569786641</v>
          </cell>
          <cell r="AT143">
            <v>22519.859491824507</v>
          </cell>
          <cell r="AU143">
            <v>26194.435858928857</v>
          </cell>
          <cell r="AV143">
            <v>26194.435858928857</v>
          </cell>
          <cell r="AW143">
            <v>30389.692052183975</v>
          </cell>
          <cell r="AX143">
            <v>33831.832103639143</v>
          </cell>
          <cell r="AY143">
            <v>33831.832103639143</v>
          </cell>
          <cell r="AZ143">
            <v>33831.832103639143</v>
          </cell>
          <cell r="BA143">
            <v>33831.832103639143</v>
          </cell>
          <cell r="BB143">
            <v>33831.832103639143</v>
          </cell>
          <cell r="BC143">
            <v>33831.832103639143</v>
          </cell>
          <cell r="BD143">
            <v>36313.142375192525</v>
          </cell>
          <cell r="BE143">
            <v>38123.361425110932</v>
          </cell>
          <cell r="BF143">
            <v>38123.361425110932</v>
          </cell>
          <cell r="BG143">
            <v>38123.361425110932</v>
          </cell>
          <cell r="BH143">
            <v>41179.445004221561</v>
          </cell>
          <cell r="BI143">
            <v>49830.351998035345</v>
          </cell>
          <cell r="BJ143">
            <v>49830.351998035345</v>
          </cell>
          <cell r="BK143">
            <v>49830.351998035345</v>
          </cell>
          <cell r="BL143">
            <v>49830.351998035345</v>
          </cell>
          <cell r="BM143">
            <v>49830.351998035345</v>
          </cell>
          <cell r="BN143">
            <v>49830.351998035345</v>
          </cell>
          <cell r="BO143">
            <v>49830.351998035345</v>
          </cell>
          <cell r="BP143">
            <v>49830.351998035345</v>
          </cell>
          <cell r="BQ143">
            <v>49830.351998035345</v>
          </cell>
          <cell r="BR143">
            <v>49830.351998035345</v>
          </cell>
          <cell r="BS143">
            <v>49830.351998035345</v>
          </cell>
          <cell r="BT143">
            <v>49830.351998035345</v>
          </cell>
          <cell r="BU143">
            <v>50660.615518745886</v>
          </cell>
          <cell r="BV143">
            <v>54544.593018184263</v>
          </cell>
          <cell r="BW143">
            <v>54380.449224579876</v>
          </cell>
          <cell r="BX143">
            <v>57274.399580853802</v>
          </cell>
          <cell r="BY143">
            <v>63003.465555639363</v>
          </cell>
          <cell r="BZ143">
            <v>69302.538833688915</v>
          </cell>
          <cell r="CA143">
            <v>72769.032073352791</v>
          </cell>
          <cell r="CB143">
            <v>78048.104107417952</v>
          </cell>
          <cell r="CC143">
            <v>85188.138087529616</v>
          </cell>
          <cell r="CD143">
            <v>85183.684268819547</v>
          </cell>
          <cell r="CE143">
            <v>91999.389479300095</v>
          </cell>
          <cell r="CF143">
            <v>91999.389479300095</v>
          </cell>
          <cell r="CG143">
            <v>91999.389479300095</v>
          </cell>
          <cell r="CH143">
            <v>91998.565272686974</v>
          </cell>
          <cell r="CI143">
            <v>97518.936071848555</v>
          </cell>
          <cell r="CJ143">
            <v>97518.936071848555</v>
          </cell>
          <cell r="CK143">
            <v>97518.936071848555</v>
          </cell>
          <cell r="CL143">
            <v>107270.23803120873</v>
          </cell>
          <cell r="CM143">
            <v>107270.23803120873</v>
          </cell>
          <cell r="CN143">
            <v>144939.98364168496</v>
          </cell>
          <cell r="CO143">
            <v>144939.98364168496</v>
          </cell>
          <cell r="CP143">
            <v>162332.97961314002</v>
          </cell>
          <cell r="CQ143">
            <v>178565.75294298201</v>
          </cell>
          <cell r="CR143">
            <v>178565.75294298201</v>
          </cell>
          <cell r="CS143">
            <v>187490.29271817364</v>
          </cell>
          <cell r="CT143">
            <v>187490.29271817364</v>
          </cell>
          <cell r="CU143">
            <v>206245.270745741</v>
          </cell>
          <cell r="CV143">
            <v>222744.06501284632</v>
          </cell>
          <cell r="CW143">
            <v>222744.06501284632</v>
          </cell>
        </row>
        <row r="144">
          <cell r="C144" t="str">
            <v>AUX104</v>
          </cell>
          <cell r="D144" t="str">
            <v>Gasoil estadístico de Secretaria de Energía (RESOL-2023-362-APN-DNV#MOP)</v>
          </cell>
          <cell r="E144">
            <v>6.7737999999999996</v>
          </cell>
          <cell r="F144">
            <v>6.7233999999999998</v>
          </cell>
          <cell r="G144">
            <v>6.7004999999999999</v>
          </cell>
          <cell r="H144">
            <v>6.8773999999999997</v>
          </cell>
          <cell r="I144">
            <v>6.9831000000000003</v>
          </cell>
          <cell r="J144">
            <v>7.0148999999999999</v>
          </cell>
          <cell r="K144">
            <v>7.0879000000000003</v>
          </cell>
          <cell r="L144">
            <v>7.2295999999999996</v>
          </cell>
          <cell r="M144">
            <v>7.2621000000000002</v>
          </cell>
          <cell r="N144">
            <v>7.2834000000000003</v>
          </cell>
          <cell r="O144">
            <v>7.2986000000000004</v>
          </cell>
          <cell r="P144">
            <v>7.4421999999999997</v>
          </cell>
          <cell r="Q144">
            <v>8.0006000000000004</v>
          </cell>
          <cell r="R144">
            <v>8.1092999999999993</v>
          </cell>
          <cell r="S144">
            <v>8.4117999999999995</v>
          </cell>
          <cell r="T144">
            <v>8.6134000000000004</v>
          </cell>
          <cell r="U144">
            <v>9.2794000000000008</v>
          </cell>
          <cell r="V144">
            <v>9.0765999999999991</v>
          </cell>
          <cell r="W144">
            <v>9.0306999999999995</v>
          </cell>
          <cell r="X144">
            <v>9.1137999999999995</v>
          </cell>
          <cell r="Y144">
            <v>8.9672999999999998</v>
          </cell>
          <cell r="Z144">
            <v>9.2528000000000006</v>
          </cell>
          <cell r="AA144">
            <v>8.8977000000000004</v>
          </cell>
          <cell r="AB144">
            <v>9.0390999999999995</v>
          </cell>
          <cell r="AC144">
            <v>9.6830999999999996</v>
          </cell>
          <cell r="AD144">
            <v>9.4491999999999994</v>
          </cell>
          <cell r="AE144">
            <v>9.7398000000000007</v>
          </cell>
          <cell r="AF144">
            <v>9.5379000000000005</v>
          </cell>
          <cell r="AG144">
            <v>9.5091000000000001</v>
          </cell>
          <cell r="AH144">
            <v>9.4707000000000008</v>
          </cell>
          <cell r="AI144">
            <v>10.0899</v>
          </cell>
          <cell r="AJ144">
            <v>10.0128</v>
          </cell>
          <cell r="AK144">
            <v>10.112</v>
          </cell>
          <cell r="AL144">
            <v>10.524800000000001</v>
          </cell>
          <cell r="AM144">
            <v>11.03</v>
          </cell>
          <cell r="AN144">
            <v>11.4101</v>
          </cell>
          <cell r="AO144">
            <v>11.8071</v>
          </cell>
          <cell r="AP144">
            <v>12.3384</v>
          </cell>
          <cell r="AQ144">
            <v>12.193899999999999</v>
          </cell>
          <cell r="AR144">
            <v>12.259</v>
          </cell>
          <cell r="AS144">
            <v>12.6778</v>
          </cell>
          <cell r="AT144">
            <v>14.6007</v>
          </cell>
          <cell r="AU144">
            <v>16.207799999999999</v>
          </cell>
          <cell r="AV144">
            <v>17.545999999999999</v>
          </cell>
          <cell r="AW144">
            <v>20.5718</v>
          </cell>
          <cell r="AX144">
            <v>22.357099999999999</v>
          </cell>
          <cell r="AY144">
            <v>23.849799999999998</v>
          </cell>
          <cell r="AZ144">
            <v>23.935700000000001</v>
          </cell>
          <cell r="BA144">
            <v>23.653099999999998</v>
          </cell>
          <cell r="BB144">
            <v>23.659600000000001</v>
          </cell>
          <cell r="BC144">
            <v>24.569299999999998</v>
          </cell>
          <cell r="BD144">
            <v>26.169499999999999</v>
          </cell>
          <cell r="BE144">
            <v>27.3948</v>
          </cell>
          <cell r="BF144">
            <v>27.7622</v>
          </cell>
          <cell r="BG144">
            <v>27.876899999999999</v>
          </cell>
          <cell r="BH144">
            <v>28.1175</v>
          </cell>
          <cell r="BI144">
            <v>30.345800000000001</v>
          </cell>
          <cell r="BJ144">
            <v>31.839300000000001</v>
          </cell>
          <cell r="BK144">
            <v>34.201500000000003</v>
          </cell>
          <cell r="BL144">
            <v>36.026499999999999</v>
          </cell>
          <cell r="BM144">
            <v>36.345500000000001</v>
          </cell>
          <cell r="BN144">
            <v>36.143599999999999</v>
          </cell>
          <cell r="BO144">
            <v>35.7485</v>
          </cell>
          <cell r="BP144">
            <v>33.898099999999999</v>
          </cell>
          <cell r="BQ144">
            <v>33.083500000000001</v>
          </cell>
          <cell r="BR144">
            <v>33.039299999999997</v>
          </cell>
          <cell r="BS144">
            <v>33.417900000000003</v>
          </cell>
          <cell r="BT144">
            <v>33.750100000000003</v>
          </cell>
          <cell r="BU144">
            <v>34.8583</v>
          </cell>
          <cell r="BV144">
            <v>36.2607</v>
          </cell>
          <cell r="BW144">
            <v>35.998600000000003</v>
          </cell>
          <cell r="BX144">
            <v>38.391800000000003</v>
          </cell>
          <cell r="BY144">
            <v>41.485300000000002</v>
          </cell>
          <cell r="BZ144">
            <v>44.558199999999999</v>
          </cell>
          <cell r="CA144">
            <v>48.146999999999998</v>
          </cell>
          <cell r="CB144">
            <v>51.504100000000001</v>
          </cell>
          <cell r="CC144">
            <v>55.435200000000002</v>
          </cell>
          <cell r="CD144">
            <v>56.767899999999997</v>
          </cell>
          <cell r="CE144">
            <v>56.374699999999997</v>
          </cell>
          <cell r="CF144">
            <v>56.323599999999999</v>
          </cell>
          <cell r="CG144">
            <v>58.1633</v>
          </cell>
          <cell r="CH144">
            <v>59.453400000000002</v>
          </cell>
          <cell r="CI144">
            <v>60.229500000000002</v>
          </cell>
          <cell r="CJ144">
            <v>58.8825</v>
          </cell>
          <cell r="CK144">
            <v>63.257599999999996</v>
          </cell>
          <cell r="CL144">
            <v>68.024699999999996</v>
          </cell>
          <cell r="CM144">
            <v>68.419600000000003</v>
          </cell>
          <cell r="CN144">
            <v>85.212400000000002</v>
          </cell>
          <cell r="CO144">
            <v>91.526200000000003</v>
          </cell>
          <cell r="CP144">
            <v>109.7486</v>
          </cell>
          <cell r="CQ144">
            <v>117.5461</v>
          </cell>
          <cell r="CR144">
            <v>122.53700000000001</v>
          </cell>
          <cell r="CS144">
            <v>122.7157</v>
          </cell>
          <cell r="CT144">
            <v>127.67019999999999</v>
          </cell>
          <cell r="CU144">
            <v>132.56</v>
          </cell>
          <cell r="CV144">
            <v>142.84100000000001</v>
          </cell>
          <cell r="CW144">
            <v>153.49350000000001</v>
          </cell>
        </row>
        <row r="146">
          <cell r="B146" t="str">
            <v>96vr</v>
          </cell>
          <cell r="C146" t="str">
            <v>VR1</v>
          </cell>
          <cell r="D146" t="str">
            <v>Mano de obra</v>
          </cell>
          <cell r="P146">
            <v>1692.79</v>
          </cell>
          <cell r="Q146">
            <v>1692.2702940913721</v>
          </cell>
          <cell r="R146">
            <v>1693.146635101574</v>
          </cell>
          <cell r="S146">
            <v>1696.2169604602545</v>
          </cell>
          <cell r="T146">
            <v>2064.1924937018707</v>
          </cell>
          <cell r="U146">
            <v>2067.8840588540088</v>
          </cell>
          <cell r="V146">
            <v>2069.365695831621</v>
          </cell>
          <cell r="W146">
            <v>2067.3784117993887</v>
          </cell>
          <cell r="X146">
            <v>2064.52</v>
          </cell>
          <cell r="Y146">
            <v>2060.65</v>
          </cell>
          <cell r="Z146">
            <v>2263.34</v>
          </cell>
          <cell r="AA146">
            <v>2265.27</v>
          </cell>
          <cell r="AB146">
            <v>2268.83</v>
          </cell>
          <cell r="AC146">
            <v>2350.12</v>
          </cell>
          <cell r="AD146">
            <v>2350.2199999999998</v>
          </cell>
          <cell r="AE146">
            <v>2350.85</v>
          </cell>
          <cell r="AF146">
            <v>2604.5100000000002</v>
          </cell>
          <cell r="AG146">
            <v>2609.9499999999998</v>
          </cell>
          <cell r="AH146">
            <v>2608.21</v>
          </cell>
          <cell r="AI146">
            <v>2868.25</v>
          </cell>
          <cell r="AJ146">
            <v>2868.27</v>
          </cell>
          <cell r="AK146">
            <v>2876.39</v>
          </cell>
          <cell r="AL146">
            <v>2875.08</v>
          </cell>
          <cell r="AM146">
            <v>2875.35</v>
          </cell>
          <cell r="AN146">
            <v>2880.41</v>
          </cell>
          <cell r="AO146">
            <v>2878.23</v>
          </cell>
          <cell r="AP146">
            <v>2887.93</v>
          </cell>
          <cell r="AQ146">
            <v>2969.4</v>
          </cell>
          <cell r="AR146">
            <v>3265.01</v>
          </cell>
          <cell r="AS146">
            <v>3266.87</v>
          </cell>
          <cell r="AT146">
            <v>3270.29</v>
          </cell>
          <cell r="AU146">
            <v>3266.55</v>
          </cell>
          <cell r="AV146">
            <v>3428.66</v>
          </cell>
          <cell r="AW146">
            <v>3573.63</v>
          </cell>
          <cell r="AX146">
            <v>3578.09</v>
          </cell>
          <cell r="AY146">
            <v>3682.55</v>
          </cell>
          <cell r="AZ146">
            <v>3963.09</v>
          </cell>
          <cell r="BA146">
            <v>4025.94</v>
          </cell>
          <cell r="BB146">
            <v>4030.58</v>
          </cell>
          <cell r="BC146">
            <v>4177.0200000000004</v>
          </cell>
          <cell r="BD146">
            <v>4179.1899999999996</v>
          </cell>
          <cell r="BE146">
            <v>4809.9399999999996</v>
          </cell>
          <cell r="BF146">
            <v>4819.45</v>
          </cell>
          <cell r="BG146">
            <v>4820.6899999999996</v>
          </cell>
          <cell r="BH146">
            <v>5199.21</v>
          </cell>
          <cell r="BI146">
            <v>5197.68</v>
          </cell>
          <cell r="BJ146">
            <v>5600.45</v>
          </cell>
          <cell r="BK146">
            <v>5934.76</v>
          </cell>
          <cell r="BL146">
            <v>5927.69</v>
          </cell>
          <cell r="BM146">
            <v>6616.35</v>
          </cell>
          <cell r="BN146">
            <v>7146.14</v>
          </cell>
          <cell r="BO146">
            <v>7165.86</v>
          </cell>
          <cell r="BP146">
            <v>6872.98</v>
          </cell>
          <cell r="BQ146">
            <v>6462.55</v>
          </cell>
          <cell r="BR146">
            <v>6462.55</v>
          </cell>
          <cell r="BS146">
            <v>6461.68</v>
          </cell>
          <cell r="BT146">
            <v>6477.31</v>
          </cell>
          <cell r="BU146">
            <v>6524.24</v>
          </cell>
          <cell r="BV146">
            <v>6519.46</v>
          </cell>
          <cell r="BW146">
            <v>8086.59</v>
          </cell>
          <cell r="BX146">
            <v>8032.32</v>
          </cell>
          <cell r="BY146">
            <v>8024.68</v>
          </cell>
          <cell r="BZ146">
            <v>8542.5499999999993</v>
          </cell>
          <cell r="CA146">
            <v>8538.6</v>
          </cell>
          <cell r="CB146">
            <v>9557.2199999999993</v>
          </cell>
          <cell r="CC146">
            <v>9560.18</v>
          </cell>
          <cell r="CD146">
            <v>9561.34</v>
          </cell>
          <cell r="CE146">
            <v>10406.56</v>
          </cell>
          <cell r="CF146">
            <v>10406.15</v>
          </cell>
          <cell r="CG146">
            <v>10838.1</v>
          </cell>
          <cell r="CH146">
            <v>11436.97</v>
          </cell>
          <cell r="CI146">
            <v>11439.92</v>
          </cell>
          <cell r="CJ146">
            <v>11439.81</v>
          </cell>
          <cell r="CK146">
            <v>11850.67</v>
          </cell>
          <cell r="CL146">
            <v>12427.31</v>
          </cell>
          <cell r="CM146">
            <v>13129.75</v>
          </cell>
          <cell r="CN146">
            <v>13125.78</v>
          </cell>
          <cell r="CO146">
            <v>14437.01</v>
          </cell>
          <cell r="CP146">
            <v>15765.48</v>
          </cell>
          <cell r="CQ146">
            <v>15761.8</v>
          </cell>
          <cell r="CR146">
            <v>16843.97</v>
          </cell>
          <cell r="CS146">
            <v>18552.82</v>
          </cell>
          <cell r="CT146">
            <v>20253.400000000001</v>
          </cell>
          <cell r="CU146">
            <v>21836.22</v>
          </cell>
          <cell r="CV146">
            <v>24045.58</v>
          </cell>
          <cell r="CW146">
            <v>24547.54</v>
          </cell>
        </row>
        <row r="147">
          <cell r="B147" t="str">
            <v>70vr</v>
          </cell>
          <cell r="C147" t="str">
            <v>VR2</v>
          </cell>
          <cell r="D147" t="str">
            <v>Equipo - Amortizacion de equipo</v>
          </cell>
          <cell r="P147">
            <v>575.13</v>
          </cell>
          <cell r="Q147">
            <v>709.93</v>
          </cell>
          <cell r="R147">
            <v>769.1</v>
          </cell>
          <cell r="S147">
            <v>779.47</v>
          </cell>
          <cell r="T147">
            <v>775.9</v>
          </cell>
          <cell r="U147">
            <v>777.45</v>
          </cell>
          <cell r="V147">
            <v>774.26</v>
          </cell>
          <cell r="W147">
            <v>794.08</v>
          </cell>
          <cell r="X147">
            <v>795.12</v>
          </cell>
          <cell r="Y147">
            <v>799.15</v>
          </cell>
          <cell r="Z147">
            <v>802.6</v>
          </cell>
          <cell r="AA147">
            <v>807.77</v>
          </cell>
          <cell r="AB147">
            <v>816.97</v>
          </cell>
          <cell r="AC147">
            <v>818.7</v>
          </cell>
          <cell r="AD147">
            <v>818.7</v>
          </cell>
          <cell r="AE147">
            <v>823.87</v>
          </cell>
          <cell r="AF147">
            <v>837.09</v>
          </cell>
          <cell r="AG147">
            <v>842.27</v>
          </cell>
          <cell r="AH147">
            <v>854.92</v>
          </cell>
          <cell r="AI147">
            <v>883.66</v>
          </cell>
          <cell r="AJ147">
            <v>909.53</v>
          </cell>
          <cell r="AK147">
            <v>926.21</v>
          </cell>
          <cell r="AL147">
            <v>908.38</v>
          </cell>
          <cell r="AM147">
            <v>912.41</v>
          </cell>
          <cell r="AN147">
            <v>915.28</v>
          </cell>
          <cell r="AO147">
            <v>1002.1</v>
          </cell>
          <cell r="AP147">
            <v>1024.52</v>
          </cell>
          <cell r="AQ147">
            <v>1052.69</v>
          </cell>
          <cell r="AR147">
            <v>1064.19</v>
          </cell>
          <cell r="AS147">
            <v>1261.96</v>
          </cell>
          <cell r="AT147">
            <v>1399.37</v>
          </cell>
          <cell r="AU147">
            <v>1535.05</v>
          </cell>
          <cell r="AV147">
            <v>1640.27</v>
          </cell>
          <cell r="AW147">
            <v>2061.11</v>
          </cell>
          <cell r="AX147">
            <v>1996.14</v>
          </cell>
          <cell r="AY147">
            <v>1984.65</v>
          </cell>
          <cell r="AZ147">
            <v>1989.25</v>
          </cell>
          <cell r="BA147">
            <v>1969.12</v>
          </cell>
          <cell r="BB147">
            <v>2011.67</v>
          </cell>
          <cell r="BC147">
            <v>2095.0300000000002</v>
          </cell>
          <cell r="BD147">
            <v>2208.29</v>
          </cell>
          <cell r="BE147">
            <v>2289.9299999999998</v>
          </cell>
          <cell r="BF147">
            <v>2319.83</v>
          </cell>
          <cell r="BG147">
            <v>2295.11</v>
          </cell>
          <cell r="BH147">
            <v>2910.85</v>
          </cell>
          <cell r="BI147">
            <v>2960.99</v>
          </cell>
          <cell r="BJ147">
            <v>3051.59</v>
          </cell>
          <cell r="BK147">
            <v>3161.12</v>
          </cell>
          <cell r="BL147">
            <v>3190.32</v>
          </cell>
          <cell r="BM147">
            <v>3234.54</v>
          </cell>
          <cell r="BN147">
            <v>3267.88</v>
          </cell>
          <cell r="BO147">
            <v>3312.78</v>
          </cell>
          <cell r="BP147">
            <v>3363.66</v>
          </cell>
          <cell r="BQ147">
            <v>3555.11</v>
          </cell>
          <cell r="BR147">
            <v>3706.32</v>
          </cell>
          <cell r="BS147">
            <v>3857.76</v>
          </cell>
          <cell r="BT147">
            <v>4000.68</v>
          </cell>
          <cell r="BU147">
            <v>4076.34</v>
          </cell>
          <cell r="BV147">
            <v>4238.01</v>
          </cell>
          <cell r="BW147">
            <v>4435.79</v>
          </cell>
          <cell r="BX147">
            <v>4628.5600000000004</v>
          </cell>
          <cell r="BY147">
            <v>4778.8999999999996</v>
          </cell>
          <cell r="BZ147">
            <v>4945.5200000000004</v>
          </cell>
          <cell r="CA147">
            <v>5060.62</v>
          </cell>
          <cell r="CB147">
            <v>5135.42</v>
          </cell>
          <cell r="CC147">
            <v>5314.33</v>
          </cell>
          <cell r="CD147">
            <v>5396.32</v>
          </cell>
          <cell r="CE147">
            <v>5502.05</v>
          </cell>
          <cell r="CF147">
            <v>5634.16</v>
          </cell>
          <cell r="CG147">
            <v>5711.43</v>
          </cell>
          <cell r="CH147">
            <v>5794.17</v>
          </cell>
          <cell r="CI147">
            <v>5893.28</v>
          </cell>
          <cell r="CJ147">
            <v>5982.63</v>
          </cell>
          <cell r="CK147">
            <v>6149.07</v>
          </cell>
          <cell r="CL147">
            <v>6338.33</v>
          </cell>
          <cell r="CM147">
            <v>6596.48</v>
          </cell>
          <cell r="CN147">
            <v>6755.39</v>
          </cell>
          <cell r="CO147">
            <v>6939.19</v>
          </cell>
          <cell r="CP147">
            <v>7196.76</v>
          </cell>
          <cell r="CQ147">
            <v>7765.93</v>
          </cell>
          <cell r="CR147">
            <v>8282.6200000000008</v>
          </cell>
          <cell r="CS147">
            <v>8768.7800000000007</v>
          </cell>
          <cell r="CT147">
            <v>9226.99</v>
          </cell>
          <cell r="CU147">
            <v>10018.67</v>
          </cell>
          <cell r="CV147">
            <v>10785.5</v>
          </cell>
          <cell r="CW147">
            <v>11607.19</v>
          </cell>
        </row>
        <row r="148">
          <cell r="B148" t="str">
            <v>69vr</v>
          </cell>
          <cell r="C148" t="str">
            <v>VR3</v>
          </cell>
          <cell r="D148" t="str">
            <v>Asfaltos, combustibles y lubricantes</v>
          </cell>
          <cell r="P148">
            <v>2309.81</v>
          </cell>
          <cell r="Q148">
            <v>2429.2589906566318</v>
          </cell>
          <cell r="R148">
            <v>2594.1137258713561</v>
          </cell>
          <cell r="S148">
            <v>2616.6062551775194</v>
          </cell>
          <cell r="T148">
            <v>2709.7828114474578</v>
          </cell>
          <cell r="U148">
            <v>2955.2557416105496</v>
          </cell>
          <cell r="V148">
            <v>2929.2267145185251</v>
          </cell>
          <cell r="W148">
            <v>2949.7859655614698</v>
          </cell>
          <cell r="X148">
            <v>2953.28</v>
          </cell>
          <cell r="Y148">
            <v>2953.24</v>
          </cell>
          <cell r="Z148">
            <v>2953.71</v>
          </cell>
          <cell r="AA148">
            <v>2953.54</v>
          </cell>
          <cell r="AB148">
            <v>2953.66</v>
          </cell>
          <cell r="AC148">
            <v>3034.55</v>
          </cell>
          <cell r="AD148">
            <v>3176.22</v>
          </cell>
          <cell r="AE148">
            <v>3244.28</v>
          </cell>
          <cell r="AF148">
            <v>3209.21</v>
          </cell>
          <cell r="AG148">
            <v>3312.98</v>
          </cell>
          <cell r="AH148">
            <v>3313.07</v>
          </cell>
          <cell r="AI148">
            <v>3424.9</v>
          </cell>
          <cell r="AJ148">
            <v>3424.07</v>
          </cell>
          <cell r="AK148">
            <v>3523.3</v>
          </cell>
          <cell r="AL148">
            <v>3523.3</v>
          </cell>
          <cell r="AM148">
            <v>3835.61</v>
          </cell>
          <cell r="AN148">
            <v>3979.91</v>
          </cell>
          <cell r="AO148">
            <v>4129.03</v>
          </cell>
          <cell r="AP148">
            <v>4308.29</v>
          </cell>
          <cell r="AQ148">
            <v>4317.13</v>
          </cell>
          <cell r="AR148">
            <v>4386.88</v>
          </cell>
          <cell r="AS148">
            <v>4558.5</v>
          </cell>
          <cell r="AT148">
            <v>5155.6499999999996</v>
          </cell>
          <cell r="AU148">
            <v>5808.49</v>
          </cell>
          <cell r="AV148">
            <v>5968.7</v>
          </cell>
          <cell r="AW148">
            <v>6786.41</v>
          </cell>
          <cell r="AX148">
            <v>7669.14</v>
          </cell>
          <cell r="AY148">
            <v>7789.46</v>
          </cell>
          <cell r="AZ148">
            <v>7925.28</v>
          </cell>
          <cell r="BA148">
            <v>7883.46</v>
          </cell>
          <cell r="BB148">
            <v>7948.2</v>
          </cell>
          <cell r="BC148">
            <v>8064.94</v>
          </cell>
          <cell r="BD148">
            <v>8565.42</v>
          </cell>
          <cell r="BE148">
            <v>8982.24</v>
          </cell>
          <cell r="BF148">
            <v>9058.6299999999992</v>
          </cell>
          <cell r="BG148">
            <v>9141.31</v>
          </cell>
          <cell r="BH148">
            <v>9455.76</v>
          </cell>
          <cell r="BI148">
            <v>10495.88</v>
          </cell>
          <cell r="BJ148">
            <v>10675.11</v>
          </cell>
          <cell r="BK148">
            <v>10981.37</v>
          </cell>
          <cell r="BL148">
            <v>11594.52</v>
          </cell>
          <cell r="BM148">
            <v>11600.43</v>
          </cell>
          <cell r="BN148">
            <v>11603.92</v>
          </cell>
          <cell r="BO148">
            <v>11600.33</v>
          </cell>
          <cell r="BP148">
            <v>11641.03</v>
          </cell>
          <cell r="BQ148">
            <v>11637.52</v>
          </cell>
          <cell r="BR148">
            <v>11636.54</v>
          </cell>
          <cell r="BS148">
            <v>11636.46</v>
          </cell>
          <cell r="BT148">
            <v>11719.18</v>
          </cell>
          <cell r="BU148">
            <v>12075.04</v>
          </cell>
          <cell r="BV148">
            <v>12926.39</v>
          </cell>
          <cell r="BW148">
            <v>13193.92</v>
          </cell>
          <cell r="BX148">
            <v>13921.13</v>
          </cell>
          <cell r="BY148">
            <v>15269.84</v>
          </cell>
          <cell r="BZ148">
            <v>16629.12</v>
          </cell>
          <cell r="CA148">
            <v>17137.46</v>
          </cell>
          <cell r="CB148">
            <v>18235.939999999999</v>
          </cell>
          <cell r="CC148">
            <v>19951.759999999998</v>
          </cell>
          <cell r="CD148">
            <v>20499</v>
          </cell>
          <cell r="CE148">
            <v>21306.65</v>
          </cell>
          <cell r="CF148">
            <v>21315.02</v>
          </cell>
          <cell r="CG148">
            <v>21314.58</v>
          </cell>
          <cell r="CH148">
            <v>21319.05</v>
          </cell>
          <cell r="CI148">
            <v>21890.98</v>
          </cell>
          <cell r="CJ148">
            <v>21892.95</v>
          </cell>
          <cell r="CK148">
            <v>21888</v>
          </cell>
          <cell r="CL148">
            <v>23810.04</v>
          </cell>
          <cell r="CM148">
            <v>25099.27</v>
          </cell>
          <cell r="CN148">
            <v>29026.18</v>
          </cell>
          <cell r="CO148">
            <v>30303.55</v>
          </cell>
          <cell r="CP148">
            <v>32950.15</v>
          </cell>
          <cell r="CQ148">
            <v>36696.21</v>
          </cell>
          <cell r="CR148">
            <v>36918.629999999997</v>
          </cell>
          <cell r="CS148">
            <v>38931.480000000003</v>
          </cell>
          <cell r="CT148">
            <v>40680.74</v>
          </cell>
          <cell r="CU148">
            <v>44188.24</v>
          </cell>
          <cell r="CV148">
            <v>46917.78</v>
          </cell>
          <cell r="CW148">
            <v>53631.98</v>
          </cell>
        </row>
        <row r="149">
          <cell r="B149" t="str">
            <v>68vr</v>
          </cell>
          <cell r="C149" t="str">
            <v>VR4</v>
          </cell>
          <cell r="D149" t="str">
            <v>Transportes</v>
          </cell>
          <cell r="P149">
            <v>886.33</v>
          </cell>
          <cell r="Q149">
            <v>932.66</v>
          </cell>
          <cell r="R149">
            <v>989.29</v>
          </cell>
          <cell r="S149">
            <v>1008.17</v>
          </cell>
          <cell r="T149">
            <v>1039.92</v>
          </cell>
          <cell r="U149">
            <v>1089.68</v>
          </cell>
          <cell r="V149">
            <v>1083.68</v>
          </cell>
          <cell r="W149">
            <v>1123.1400000000001</v>
          </cell>
          <cell r="X149">
            <v>1127.43</v>
          </cell>
          <cell r="Y149">
            <v>1146.31</v>
          </cell>
          <cell r="Z149">
            <v>1160.04</v>
          </cell>
          <cell r="AA149">
            <v>1178.06</v>
          </cell>
          <cell r="AB149">
            <v>1185.78</v>
          </cell>
          <cell r="AC149">
            <v>1189.21</v>
          </cell>
          <cell r="AD149">
            <v>1236.4000000000001</v>
          </cell>
          <cell r="AE149">
            <v>1255.28</v>
          </cell>
          <cell r="AF149">
            <v>1250.1300000000001</v>
          </cell>
          <cell r="AG149">
            <v>1257.8499999999999</v>
          </cell>
          <cell r="AH149">
            <v>1266.43</v>
          </cell>
          <cell r="AI149">
            <v>1332.5</v>
          </cell>
          <cell r="AJ149">
            <v>1342.8</v>
          </cell>
          <cell r="AK149">
            <v>1347.09</v>
          </cell>
          <cell r="AL149">
            <v>1371.11</v>
          </cell>
          <cell r="AM149">
            <v>1422.59</v>
          </cell>
          <cell r="AN149">
            <v>1469.78</v>
          </cell>
          <cell r="AO149">
            <v>1492.09</v>
          </cell>
          <cell r="AP149">
            <v>1557.3</v>
          </cell>
          <cell r="AQ149">
            <v>1584.76</v>
          </cell>
          <cell r="AR149">
            <v>1611.36</v>
          </cell>
          <cell r="AS149">
            <v>1647.39</v>
          </cell>
          <cell r="AT149">
            <v>1732.34</v>
          </cell>
          <cell r="AU149">
            <v>1867.9</v>
          </cell>
          <cell r="AV149">
            <v>1935.69</v>
          </cell>
          <cell r="AW149">
            <v>2196.52</v>
          </cell>
          <cell r="AX149">
            <v>2320.94</v>
          </cell>
          <cell r="AY149">
            <v>2411.89</v>
          </cell>
          <cell r="AZ149">
            <v>2478.81</v>
          </cell>
          <cell r="BA149">
            <v>2481.38</v>
          </cell>
          <cell r="BB149">
            <v>2525.14</v>
          </cell>
          <cell r="BC149">
            <v>2631.54</v>
          </cell>
          <cell r="BD149">
            <v>2737.93</v>
          </cell>
          <cell r="BE149">
            <v>2870.92</v>
          </cell>
          <cell r="BF149">
            <v>2922.41</v>
          </cell>
          <cell r="BG149">
            <v>3006.49</v>
          </cell>
          <cell r="BH149">
            <v>3178.09</v>
          </cell>
          <cell r="BI149">
            <v>3239.01</v>
          </cell>
          <cell r="BJ149">
            <v>3390.88</v>
          </cell>
          <cell r="BK149">
            <v>3540.18</v>
          </cell>
          <cell r="BL149">
            <v>3810.45</v>
          </cell>
          <cell r="BM149">
            <v>3844.77</v>
          </cell>
          <cell r="BN149">
            <v>3935.72</v>
          </cell>
          <cell r="BO149">
            <v>3946.88</v>
          </cell>
          <cell r="BP149">
            <v>4028.39</v>
          </cell>
          <cell r="BQ149">
            <v>4062.71</v>
          </cell>
          <cell r="BR149">
            <v>4097.03</v>
          </cell>
          <cell r="BS149">
            <v>4139.93</v>
          </cell>
          <cell r="BT149">
            <v>4268.63</v>
          </cell>
          <cell r="BU149">
            <v>4411.0600000000004</v>
          </cell>
          <cell r="BV149">
            <v>4635.01</v>
          </cell>
          <cell r="BW149">
            <v>4802.32</v>
          </cell>
          <cell r="BX149">
            <v>4985.08</v>
          </cell>
          <cell r="BY149">
            <v>5290.53</v>
          </cell>
          <cell r="BZ149">
            <v>5671.49</v>
          </cell>
          <cell r="CA149">
            <v>5789.04</v>
          </cell>
          <cell r="CB149">
            <v>6114.23</v>
          </cell>
          <cell r="CC149">
            <v>6393.94</v>
          </cell>
          <cell r="CD149">
            <v>6651.35</v>
          </cell>
          <cell r="CE149">
            <v>6949.94</v>
          </cell>
          <cell r="CF149">
            <v>7076.07</v>
          </cell>
          <cell r="CG149">
            <v>7211.63</v>
          </cell>
          <cell r="CH149">
            <v>7350.63</v>
          </cell>
          <cell r="CI149">
            <v>7604.6</v>
          </cell>
          <cell r="CJ149">
            <v>7762.48</v>
          </cell>
          <cell r="CK149">
            <v>7922.93</v>
          </cell>
          <cell r="CL149">
            <v>8430.8700000000008</v>
          </cell>
          <cell r="CM149">
            <v>9085.5400000000009</v>
          </cell>
          <cell r="CN149">
            <v>9312.92</v>
          </cell>
          <cell r="CO149">
            <v>10134.040000000001</v>
          </cell>
          <cell r="CP149">
            <v>10546.74</v>
          </cell>
          <cell r="CQ149">
            <v>11404.76</v>
          </cell>
          <cell r="CR149">
            <v>11808.03</v>
          </cell>
          <cell r="CS149">
            <v>12607.7</v>
          </cell>
          <cell r="CT149">
            <v>13413.38</v>
          </cell>
          <cell r="CU149">
            <v>14606.02</v>
          </cell>
          <cell r="CV149">
            <v>15343.06</v>
          </cell>
          <cell r="CW149">
            <v>17639.97</v>
          </cell>
        </row>
        <row r="150">
          <cell r="B150" t="str">
            <v>11vr</v>
          </cell>
          <cell r="C150" t="str">
            <v>VR5</v>
          </cell>
          <cell r="D150" t="str">
            <v>Aceros - Hierro aletado</v>
          </cell>
          <cell r="P150">
            <v>15361.58</v>
          </cell>
          <cell r="Q150">
            <v>15996.76</v>
          </cell>
          <cell r="R150">
            <v>16043.94</v>
          </cell>
          <cell r="S150">
            <v>16097.61</v>
          </cell>
          <cell r="T150">
            <v>15867.45</v>
          </cell>
          <cell r="U150">
            <v>15885.34</v>
          </cell>
          <cell r="V150">
            <v>16010.59</v>
          </cell>
          <cell r="W150">
            <v>16640.080000000002</v>
          </cell>
          <cell r="X150">
            <v>16575.189999999999</v>
          </cell>
          <cell r="Y150">
            <v>16662.5</v>
          </cell>
          <cell r="Z150">
            <v>16699.91</v>
          </cell>
          <cell r="AA150">
            <v>16849.580000000002</v>
          </cell>
          <cell r="AB150">
            <v>17223.740000000002</v>
          </cell>
          <cell r="AC150">
            <v>17198.79</v>
          </cell>
          <cell r="AD150">
            <v>17760.03</v>
          </cell>
          <cell r="AE150">
            <v>17797.439999999999</v>
          </cell>
          <cell r="AF150">
            <v>17797.439999999999</v>
          </cell>
          <cell r="AG150">
            <v>18109.240000000002</v>
          </cell>
          <cell r="AH150">
            <v>18184.07</v>
          </cell>
          <cell r="AI150">
            <v>18795.2</v>
          </cell>
          <cell r="AJ150">
            <v>19169.36</v>
          </cell>
          <cell r="AK150">
            <v>19393.849999999999</v>
          </cell>
          <cell r="AL150">
            <v>19980.03</v>
          </cell>
          <cell r="AM150">
            <v>20142.169999999998</v>
          </cell>
          <cell r="AN150">
            <v>20341.72</v>
          </cell>
          <cell r="AO150">
            <v>21252.17</v>
          </cell>
          <cell r="AP150">
            <v>23122.959999999999</v>
          </cell>
          <cell r="AQ150">
            <v>23871.27</v>
          </cell>
          <cell r="AR150">
            <v>24981.279999999999</v>
          </cell>
          <cell r="AS150">
            <v>29820.38</v>
          </cell>
          <cell r="AT150">
            <v>32813.65</v>
          </cell>
          <cell r="AU150">
            <v>34347.699999999997</v>
          </cell>
          <cell r="AV150">
            <v>35520.06</v>
          </cell>
          <cell r="AW150">
            <v>44936.36</v>
          </cell>
          <cell r="AX150">
            <v>46295.8</v>
          </cell>
          <cell r="AY150">
            <v>45996.480000000003</v>
          </cell>
          <cell r="AZ150">
            <v>46757.27</v>
          </cell>
          <cell r="BA150">
            <v>46869.51</v>
          </cell>
          <cell r="BB150">
            <v>46682.43</v>
          </cell>
          <cell r="BC150">
            <v>48416.03</v>
          </cell>
          <cell r="BD150">
            <v>51134.91</v>
          </cell>
          <cell r="BE150">
            <v>52481.88</v>
          </cell>
          <cell r="BF150">
            <v>52905.93</v>
          </cell>
          <cell r="BG150">
            <v>52494.35</v>
          </cell>
          <cell r="BH150">
            <v>64966.28</v>
          </cell>
          <cell r="BI150">
            <v>66637.52</v>
          </cell>
          <cell r="BJ150">
            <v>66924.38</v>
          </cell>
          <cell r="BK150">
            <v>71177.3</v>
          </cell>
          <cell r="BL150">
            <v>71825.84</v>
          </cell>
          <cell r="BM150">
            <v>72736.3</v>
          </cell>
          <cell r="BN150">
            <v>73035.62</v>
          </cell>
          <cell r="BO150">
            <v>73048.09</v>
          </cell>
          <cell r="BP150">
            <v>76228.44</v>
          </cell>
          <cell r="BQ150">
            <v>79558.44</v>
          </cell>
          <cell r="BR150">
            <v>81865.75</v>
          </cell>
          <cell r="BS150">
            <v>86118.68</v>
          </cell>
          <cell r="BT150">
            <v>93377.34</v>
          </cell>
          <cell r="BU150">
            <v>97069.03</v>
          </cell>
          <cell r="BV150">
            <v>112883.44</v>
          </cell>
          <cell r="BW150">
            <v>128872.45</v>
          </cell>
          <cell r="BX150">
            <v>138750.22</v>
          </cell>
          <cell r="BY150">
            <v>156772.16</v>
          </cell>
          <cell r="BZ150">
            <v>161212.17000000001</v>
          </cell>
          <cell r="CA150">
            <v>166861.95000000001</v>
          </cell>
          <cell r="CB150">
            <v>169468.58</v>
          </cell>
          <cell r="CC150">
            <v>175717.02</v>
          </cell>
          <cell r="CD150">
            <v>184123.1</v>
          </cell>
          <cell r="CE150">
            <v>189959.97</v>
          </cell>
          <cell r="CF150">
            <v>197343.35</v>
          </cell>
          <cell r="CG150">
            <v>204177.97</v>
          </cell>
          <cell r="CH150">
            <v>206410.44</v>
          </cell>
          <cell r="CI150">
            <v>210264.27</v>
          </cell>
          <cell r="CJ150">
            <v>212696.29</v>
          </cell>
          <cell r="CK150">
            <v>217847.2</v>
          </cell>
          <cell r="CL150">
            <v>226340.59</v>
          </cell>
          <cell r="CM150">
            <v>230019.8</v>
          </cell>
          <cell r="CN150">
            <v>243589.26</v>
          </cell>
          <cell r="CO150">
            <v>248540.62</v>
          </cell>
          <cell r="CP150">
            <v>259017.04</v>
          </cell>
          <cell r="CQ150">
            <v>283524.38</v>
          </cell>
          <cell r="CR150">
            <v>307919.48</v>
          </cell>
          <cell r="CS150">
            <v>316512.64000000001</v>
          </cell>
          <cell r="CT150">
            <v>331466.48</v>
          </cell>
          <cell r="CU150">
            <v>353678.99</v>
          </cell>
          <cell r="CV150">
            <v>370329.02</v>
          </cell>
          <cell r="CW150">
            <v>394736.58</v>
          </cell>
        </row>
        <row r="151">
          <cell r="B151" t="str">
            <v>7vr</v>
          </cell>
          <cell r="C151" t="str">
            <v>VR6</v>
          </cell>
          <cell r="D151" t="str">
            <v>Cemento</v>
          </cell>
          <cell r="P151">
            <v>95.31</v>
          </cell>
          <cell r="Q151">
            <v>99.29</v>
          </cell>
          <cell r="R151">
            <v>103.17</v>
          </cell>
          <cell r="S151">
            <v>103.95</v>
          </cell>
          <cell r="T151">
            <v>104.14</v>
          </cell>
          <cell r="U151">
            <v>105.53</v>
          </cell>
          <cell r="V151">
            <v>105.88</v>
          </cell>
          <cell r="W151">
            <v>108.02</v>
          </cell>
          <cell r="X151">
            <v>110</v>
          </cell>
          <cell r="Y151">
            <v>111.91</v>
          </cell>
          <cell r="Z151">
            <v>112.24</v>
          </cell>
          <cell r="AA151">
            <v>115.96</v>
          </cell>
          <cell r="AB151">
            <v>116.29</v>
          </cell>
          <cell r="AC151">
            <v>120.43</v>
          </cell>
          <cell r="AD151">
            <v>121.42</v>
          </cell>
          <cell r="AE151">
            <v>124.97</v>
          </cell>
          <cell r="AF151">
            <v>126.05</v>
          </cell>
          <cell r="AG151">
            <v>126.96</v>
          </cell>
          <cell r="AH151">
            <v>130.1</v>
          </cell>
          <cell r="AI151">
            <v>133.49</v>
          </cell>
          <cell r="AJ151">
            <v>135.63999999999999</v>
          </cell>
          <cell r="AK151">
            <v>139.53</v>
          </cell>
          <cell r="AL151">
            <v>140.44</v>
          </cell>
          <cell r="AM151">
            <v>142.43</v>
          </cell>
          <cell r="AN151">
            <v>147.38999999999999</v>
          </cell>
          <cell r="AO151">
            <v>152.19</v>
          </cell>
          <cell r="AP151">
            <v>155.49</v>
          </cell>
          <cell r="AQ151">
            <v>159.71</v>
          </cell>
          <cell r="AR151">
            <v>161.86000000000001</v>
          </cell>
          <cell r="AS151">
            <v>171.29</v>
          </cell>
          <cell r="AT151">
            <v>179.98</v>
          </cell>
          <cell r="AU151">
            <v>188.66</v>
          </cell>
          <cell r="AV151">
            <v>197.1</v>
          </cell>
          <cell r="AW151">
            <v>226.05</v>
          </cell>
          <cell r="AX151">
            <v>237.54</v>
          </cell>
          <cell r="AY151">
            <v>244.49</v>
          </cell>
          <cell r="AZ151">
            <v>251.02</v>
          </cell>
          <cell r="BA151">
            <v>257.72000000000003</v>
          </cell>
          <cell r="BB151">
            <v>268.23</v>
          </cell>
          <cell r="BC151">
            <v>275.01</v>
          </cell>
          <cell r="BD151">
            <v>294.61</v>
          </cell>
          <cell r="BE151">
            <v>294.77999999999997</v>
          </cell>
          <cell r="BF151">
            <v>301.73</v>
          </cell>
          <cell r="BG151">
            <v>303.70999999999998</v>
          </cell>
          <cell r="BH151">
            <v>329.43</v>
          </cell>
          <cell r="BI151">
            <v>359.79</v>
          </cell>
          <cell r="BJ151">
            <v>376.83</v>
          </cell>
          <cell r="BK151">
            <v>406.69</v>
          </cell>
          <cell r="BL151">
            <v>415.62</v>
          </cell>
          <cell r="BM151">
            <v>424.14</v>
          </cell>
          <cell r="BN151">
            <v>432.66</v>
          </cell>
          <cell r="BO151">
            <v>437.21</v>
          </cell>
          <cell r="BP151">
            <v>448.04</v>
          </cell>
          <cell r="BQ151">
            <v>443.99</v>
          </cell>
          <cell r="BR151">
            <v>465.66</v>
          </cell>
          <cell r="BS151">
            <v>481.04</v>
          </cell>
          <cell r="BT151">
            <v>505.52</v>
          </cell>
          <cell r="BU151">
            <v>517.35</v>
          </cell>
          <cell r="BV151">
            <v>569.04</v>
          </cell>
          <cell r="BW151">
            <v>605.02</v>
          </cell>
          <cell r="BX151">
            <v>620.74</v>
          </cell>
          <cell r="BY151">
            <v>642.33000000000004</v>
          </cell>
          <cell r="BZ151">
            <v>659.61</v>
          </cell>
          <cell r="CA151">
            <v>665.73</v>
          </cell>
          <cell r="CB151">
            <v>683.93</v>
          </cell>
          <cell r="CC151">
            <v>694.02</v>
          </cell>
          <cell r="CD151">
            <v>709.49</v>
          </cell>
          <cell r="CE151">
            <v>725.12</v>
          </cell>
          <cell r="CF151">
            <v>741.08</v>
          </cell>
          <cell r="CG151">
            <v>740.83</v>
          </cell>
          <cell r="CH151">
            <v>759.28</v>
          </cell>
          <cell r="CI151">
            <v>771.52</v>
          </cell>
          <cell r="CJ151">
            <v>795.01</v>
          </cell>
          <cell r="CK151">
            <v>808.57</v>
          </cell>
          <cell r="CL151">
            <v>843.31</v>
          </cell>
          <cell r="CM151">
            <v>884.58</v>
          </cell>
          <cell r="CN151">
            <v>925.03</v>
          </cell>
          <cell r="CO151">
            <v>982.68</v>
          </cell>
          <cell r="CP151">
            <v>1035.8599999999999</v>
          </cell>
          <cell r="CQ151">
            <v>1106.74</v>
          </cell>
          <cell r="CR151">
            <v>1195.49</v>
          </cell>
          <cell r="CS151">
            <v>1275.8</v>
          </cell>
          <cell r="CT151">
            <v>1331.55</v>
          </cell>
          <cell r="CU151">
            <v>1427.08</v>
          </cell>
          <cell r="CV151">
            <v>1515.08</v>
          </cell>
          <cell r="CW151">
            <v>1594.73</v>
          </cell>
        </row>
        <row r="152">
          <cell r="B152" t="str">
            <v>105vr</v>
          </cell>
          <cell r="C152" t="str">
            <v>VR7</v>
          </cell>
          <cell r="D152" t="str">
            <v>Costo financiero</v>
          </cell>
          <cell r="P152">
            <v>2.0550000000000002</v>
          </cell>
          <cell r="Q152">
            <v>2.4649999999999999</v>
          </cell>
          <cell r="R152">
            <v>2.4649999999999999</v>
          </cell>
          <cell r="S152">
            <v>2.7120000000000002</v>
          </cell>
          <cell r="T152">
            <v>2.7120000000000002</v>
          </cell>
          <cell r="U152">
            <v>2.7120000000000002</v>
          </cell>
          <cell r="V152">
            <v>2.7120000000000002</v>
          </cell>
          <cell r="W152">
            <v>2.63</v>
          </cell>
          <cell r="X152">
            <v>2.63</v>
          </cell>
          <cell r="Y152">
            <v>2.63</v>
          </cell>
          <cell r="Z152">
            <v>2.2200000000000002</v>
          </cell>
          <cell r="AA152">
            <v>2.2200000000000002</v>
          </cell>
          <cell r="AB152">
            <v>2.06</v>
          </cell>
          <cell r="AC152">
            <v>1.972</v>
          </cell>
          <cell r="AD152">
            <v>1.97</v>
          </cell>
          <cell r="AE152">
            <v>1.97</v>
          </cell>
          <cell r="AF152">
            <v>1.97</v>
          </cell>
          <cell r="AG152">
            <v>1.97</v>
          </cell>
          <cell r="AH152">
            <v>1.97</v>
          </cell>
          <cell r="AI152">
            <v>1.97</v>
          </cell>
          <cell r="AJ152">
            <v>1.97</v>
          </cell>
          <cell r="AK152">
            <v>1.97</v>
          </cell>
          <cell r="AL152">
            <v>1.97</v>
          </cell>
          <cell r="AM152">
            <v>2.2200000000000002</v>
          </cell>
          <cell r="AN152">
            <v>2.2200000000000002</v>
          </cell>
          <cell r="AO152">
            <v>2.2200000000000002</v>
          </cell>
          <cell r="AP152">
            <v>2.2200000000000002</v>
          </cell>
          <cell r="AQ152">
            <v>2.2200000000000002</v>
          </cell>
          <cell r="AR152">
            <v>2.2200000000000002</v>
          </cell>
          <cell r="AS152">
            <v>2.71</v>
          </cell>
          <cell r="AT152">
            <v>2.82</v>
          </cell>
          <cell r="AU152">
            <v>3</v>
          </cell>
          <cell r="AV152">
            <v>3.33</v>
          </cell>
          <cell r="AW152">
            <v>3.88</v>
          </cell>
          <cell r="AX152">
            <v>4.7</v>
          </cell>
          <cell r="AY152">
            <v>7.14</v>
          </cell>
          <cell r="AZ152">
            <v>4.82</v>
          </cell>
          <cell r="BA152">
            <v>4.6399999999999997</v>
          </cell>
          <cell r="BB152">
            <v>3.76</v>
          </cell>
          <cell r="BC152">
            <v>3.86</v>
          </cell>
          <cell r="BD152">
            <v>4.7</v>
          </cell>
          <cell r="BE152">
            <v>5.13</v>
          </cell>
          <cell r="BF152">
            <v>5.2</v>
          </cell>
          <cell r="BG152">
            <v>4.78</v>
          </cell>
          <cell r="BH152">
            <v>5.13</v>
          </cell>
          <cell r="BI152">
            <v>6.01</v>
          </cell>
          <cell r="BJ152">
            <v>5.7</v>
          </cell>
          <cell r="BK152">
            <v>4.68</v>
          </cell>
          <cell r="BL152">
            <v>4.21</v>
          </cell>
          <cell r="BM152">
            <v>3.7</v>
          </cell>
          <cell r="BN152">
            <v>3.37</v>
          </cell>
          <cell r="BO152">
            <v>2.95</v>
          </cell>
          <cell r="BP152">
            <v>2.48</v>
          </cell>
          <cell r="BQ152">
            <v>2.0299999999999998</v>
          </cell>
          <cell r="BR152">
            <v>2.92</v>
          </cell>
          <cell r="BS152">
            <v>2.93</v>
          </cell>
          <cell r="BT152">
            <v>2.92</v>
          </cell>
          <cell r="BU152">
            <v>2.95</v>
          </cell>
          <cell r="BV152">
            <v>2.93</v>
          </cell>
          <cell r="BW152">
            <v>3.14</v>
          </cell>
          <cell r="BX152">
            <v>3.36</v>
          </cell>
          <cell r="BY152">
            <v>3.37</v>
          </cell>
          <cell r="BZ152">
            <v>3.36</v>
          </cell>
          <cell r="CA152">
            <v>3.37</v>
          </cell>
          <cell r="CB152">
            <v>3.36</v>
          </cell>
          <cell r="CC152">
            <v>3.37</v>
          </cell>
          <cell r="CD152">
            <v>3.37</v>
          </cell>
          <cell r="CE152">
            <v>3.38</v>
          </cell>
          <cell r="CF152">
            <v>3.38</v>
          </cell>
          <cell r="CG152">
            <v>3.38</v>
          </cell>
          <cell r="CH152">
            <v>3.38</v>
          </cell>
          <cell r="CI152">
            <v>3.38</v>
          </cell>
          <cell r="CJ152">
            <v>3.37</v>
          </cell>
          <cell r="CK152">
            <v>3.69</v>
          </cell>
          <cell r="CL152">
            <v>3.69</v>
          </cell>
          <cell r="CM152">
            <v>3.95</v>
          </cell>
          <cell r="CN152">
            <v>4.1500000000000004</v>
          </cell>
          <cell r="CO152">
            <v>4.3899999999999997</v>
          </cell>
          <cell r="CP152">
            <v>4.5999999999999996</v>
          </cell>
          <cell r="CQ152">
            <v>5.03</v>
          </cell>
          <cell r="CR152">
            <v>5.55</v>
          </cell>
          <cell r="CS152">
            <v>6.27</v>
          </cell>
          <cell r="CT152">
            <v>6.85</v>
          </cell>
          <cell r="CU152">
            <v>6.81</v>
          </cell>
          <cell r="CV152">
            <v>6.82</v>
          </cell>
          <cell r="CW152">
            <v>6.84</v>
          </cell>
        </row>
        <row r="153">
          <cell r="B153" t="str">
            <v>71vr</v>
          </cell>
          <cell r="C153" t="str">
            <v>VR8</v>
          </cell>
          <cell r="D153" t="str">
            <v>Gastos generales</v>
          </cell>
          <cell r="P153">
            <v>1269.1099999999999</v>
          </cell>
          <cell r="Q153">
            <v>1308.56</v>
          </cell>
          <cell r="R153">
            <v>1431.01</v>
          </cell>
          <cell r="S153">
            <v>1468.91</v>
          </cell>
          <cell r="T153">
            <v>1568.46</v>
          </cell>
          <cell r="U153">
            <v>1619.7</v>
          </cell>
          <cell r="V153">
            <v>1684.68</v>
          </cell>
          <cell r="W153">
            <v>1722.87</v>
          </cell>
          <cell r="X153">
            <v>1754.99</v>
          </cell>
          <cell r="Y153">
            <v>1761.19</v>
          </cell>
          <cell r="Z153">
            <v>1854.14</v>
          </cell>
          <cell r="AA153">
            <v>1904.96</v>
          </cell>
          <cell r="AB153">
            <v>1909.92</v>
          </cell>
          <cell r="AC153">
            <v>1938.42</v>
          </cell>
          <cell r="AD153">
            <v>2160.27</v>
          </cell>
          <cell r="AE153">
            <v>2242.0700000000002</v>
          </cell>
          <cell r="AF153">
            <v>2317.6799999999998</v>
          </cell>
          <cell r="AG153">
            <v>2361.06</v>
          </cell>
          <cell r="AH153">
            <v>2430.46</v>
          </cell>
          <cell r="AI153">
            <v>2494.91</v>
          </cell>
          <cell r="AJ153">
            <v>2520.94</v>
          </cell>
          <cell r="AK153">
            <v>2525.9</v>
          </cell>
          <cell r="AL153">
            <v>2530.85</v>
          </cell>
          <cell r="AM153">
            <v>2544.4899999999998</v>
          </cell>
          <cell r="AN153">
            <v>2752.71</v>
          </cell>
          <cell r="AO153">
            <v>2801.04</v>
          </cell>
          <cell r="AP153">
            <v>2915.07</v>
          </cell>
          <cell r="AQ153">
            <v>2944.81</v>
          </cell>
          <cell r="AR153">
            <v>3042.73</v>
          </cell>
          <cell r="AS153">
            <v>3125.77</v>
          </cell>
          <cell r="AT153">
            <v>3172.86</v>
          </cell>
          <cell r="AU153">
            <v>3257.14</v>
          </cell>
          <cell r="AV153">
            <v>3420.74</v>
          </cell>
          <cell r="AW153">
            <v>3534.77</v>
          </cell>
          <cell r="AX153">
            <v>3630.2</v>
          </cell>
          <cell r="AY153">
            <v>3756.62</v>
          </cell>
          <cell r="AZ153">
            <v>3868.17</v>
          </cell>
          <cell r="BA153">
            <v>3874.36</v>
          </cell>
          <cell r="BB153">
            <v>4039.2</v>
          </cell>
          <cell r="BC153">
            <v>4304.4399999999996</v>
          </cell>
          <cell r="BD153">
            <v>4358.97</v>
          </cell>
          <cell r="BE153">
            <v>4577.1000000000004</v>
          </cell>
          <cell r="BF153">
            <v>4668.82</v>
          </cell>
          <cell r="BG153">
            <v>4709.72</v>
          </cell>
          <cell r="BH153">
            <v>4915.46</v>
          </cell>
          <cell r="BI153">
            <v>5071.62</v>
          </cell>
          <cell r="BJ153">
            <v>5350.49</v>
          </cell>
          <cell r="BK153">
            <v>5505.41</v>
          </cell>
          <cell r="BL153">
            <v>5635.55</v>
          </cell>
          <cell r="BM153">
            <v>5954.08</v>
          </cell>
          <cell r="BN153">
            <v>6137.51</v>
          </cell>
          <cell r="BO153">
            <v>6169.73</v>
          </cell>
          <cell r="BP153">
            <v>6156.1</v>
          </cell>
          <cell r="BQ153">
            <v>6094.13</v>
          </cell>
          <cell r="BR153">
            <v>6182.13</v>
          </cell>
          <cell r="BS153">
            <v>6308.55</v>
          </cell>
          <cell r="BT153">
            <v>6406.46</v>
          </cell>
          <cell r="BU153">
            <v>6596.09</v>
          </cell>
          <cell r="BV153">
            <v>6768.36</v>
          </cell>
          <cell r="BW153">
            <v>7447.55</v>
          </cell>
          <cell r="BX153">
            <v>7716.5</v>
          </cell>
          <cell r="BY153">
            <v>7892.5</v>
          </cell>
          <cell r="BZ153">
            <v>8472.5400000000009</v>
          </cell>
          <cell r="CA153">
            <v>8757.6</v>
          </cell>
          <cell r="CB153">
            <v>9217.42</v>
          </cell>
          <cell r="CC153">
            <v>9633.86</v>
          </cell>
          <cell r="CD153">
            <v>9763.99</v>
          </cell>
          <cell r="CE153">
            <v>10246.120000000001</v>
          </cell>
          <cell r="CF153">
            <v>10582</v>
          </cell>
          <cell r="CG153">
            <v>10863.34</v>
          </cell>
          <cell r="CH153">
            <v>11235.16</v>
          </cell>
          <cell r="CI153">
            <v>11474.37</v>
          </cell>
          <cell r="CJ153">
            <v>11694.98</v>
          </cell>
          <cell r="CK153">
            <v>12059.36</v>
          </cell>
          <cell r="CL153">
            <v>12485.72</v>
          </cell>
          <cell r="CM153">
            <v>13094.26</v>
          </cell>
          <cell r="CN153">
            <v>13469.8</v>
          </cell>
          <cell r="CO153">
            <v>14234.51</v>
          </cell>
          <cell r="CP153">
            <v>15094.65</v>
          </cell>
          <cell r="CQ153">
            <v>15879.19</v>
          </cell>
          <cell r="CR153">
            <v>16764.12</v>
          </cell>
          <cell r="CS153">
            <v>17929.16</v>
          </cell>
          <cell r="CT153">
            <v>19208.22</v>
          </cell>
          <cell r="CU153">
            <v>20348.47</v>
          </cell>
          <cell r="CV153">
            <v>21952.25</v>
          </cell>
          <cell r="CW153">
            <v>22870.65</v>
          </cell>
        </row>
        <row r="154">
          <cell r="B154" t="str">
            <v>106</v>
          </cell>
          <cell r="C154" t="str">
            <v>VR9</v>
          </cell>
          <cell r="D154" t="str">
            <v>Albañileria</v>
          </cell>
          <cell r="P154">
            <v>1643.09</v>
          </cell>
          <cell r="Q154">
            <v>1663.58</v>
          </cell>
          <cell r="R154">
            <v>1680.3</v>
          </cell>
          <cell r="S154">
            <v>1691.19</v>
          </cell>
          <cell r="T154">
            <v>1918.62</v>
          </cell>
          <cell r="U154">
            <v>1936.04</v>
          </cell>
          <cell r="V154">
            <v>1940.79</v>
          </cell>
          <cell r="W154">
            <v>1947.82</v>
          </cell>
          <cell r="X154">
            <v>2004.5</v>
          </cell>
          <cell r="Y154">
            <v>2010.91</v>
          </cell>
          <cell r="Z154">
            <v>2137.6</v>
          </cell>
          <cell r="AA154">
            <v>2158.4499999999998</v>
          </cell>
          <cell r="AB154">
            <v>2160.0500000000002</v>
          </cell>
          <cell r="AC154">
            <v>2256.27</v>
          </cell>
          <cell r="AD154">
            <v>2272.3000000000002</v>
          </cell>
          <cell r="AE154">
            <v>2283.5300000000002</v>
          </cell>
          <cell r="AF154">
            <v>2434.2600000000002</v>
          </cell>
          <cell r="AG154">
            <v>2455.11</v>
          </cell>
          <cell r="AH154">
            <v>2466.34</v>
          </cell>
          <cell r="AI154">
            <v>2661.98</v>
          </cell>
          <cell r="AJ154">
            <v>2668.39</v>
          </cell>
          <cell r="AK154">
            <v>2687.63</v>
          </cell>
          <cell r="AL154">
            <v>2697.26</v>
          </cell>
          <cell r="AM154">
            <v>2708.48</v>
          </cell>
          <cell r="AN154">
            <v>2759.8</v>
          </cell>
          <cell r="AO154">
            <v>2772.62</v>
          </cell>
          <cell r="AP154">
            <v>2798.28</v>
          </cell>
          <cell r="AQ154">
            <v>2856.01</v>
          </cell>
          <cell r="AR154">
            <v>3035.61</v>
          </cell>
          <cell r="AS154">
            <v>3082.12</v>
          </cell>
          <cell r="AT154">
            <v>3119</v>
          </cell>
          <cell r="AU154">
            <v>3175.13</v>
          </cell>
          <cell r="AV154">
            <v>3305.02</v>
          </cell>
          <cell r="AW154">
            <v>3478.21</v>
          </cell>
          <cell r="AX154">
            <v>3521.51</v>
          </cell>
          <cell r="AY154">
            <v>3617.72</v>
          </cell>
          <cell r="AZ154">
            <v>3822.98</v>
          </cell>
          <cell r="BA154">
            <v>3874.3</v>
          </cell>
          <cell r="BB154">
            <v>3925.61</v>
          </cell>
          <cell r="BC154">
            <v>4015.41</v>
          </cell>
          <cell r="BD154">
            <v>4055.5</v>
          </cell>
          <cell r="BE154">
            <v>4414.71</v>
          </cell>
          <cell r="BF154">
            <v>4467.63</v>
          </cell>
          <cell r="BG154">
            <v>4603.9399999999996</v>
          </cell>
          <cell r="BH154">
            <v>4943.8999999999996</v>
          </cell>
          <cell r="BI154">
            <v>5004.84</v>
          </cell>
          <cell r="BJ154">
            <v>5283.86</v>
          </cell>
          <cell r="BK154">
            <v>5559.68</v>
          </cell>
          <cell r="BL154">
            <v>5598.17</v>
          </cell>
          <cell r="BM154">
            <v>6116.13</v>
          </cell>
          <cell r="BN154">
            <v>6525.05</v>
          </cell>
          <cell r="BO154">
            <v>6565.14</v>
          </cell>
          <cell r="BP154">
            <v>6557.12</v>
          </cell>
          <cell r="BQ154">
            <v>6290.92</v>
          </cell>
          <cell r="BR154">
            <v>6366.29</v>
          </cell>
          <cell r="BS154">
            <v>6404.78</v>
          </cell>
          <cell r="BT154">
            <v>6488.17</v>
          </cell>
          <cell r="BU154">
            <v>6666.17</v>
          </cell>
          <cell r="BV154">
            <v>6813.7</v>
          </cell>
          <cell r="BW154">
            <v>7953.86</v>
          </cell>
          <cell r="BX154">
            <v>8136.67</v>
          </cell>
          <cell r="BY154">
            <v>8324.2900000000009</v>
          </cell>
          <cell r="BZ154">
            <v>8916.02</v>
          </cell>
          <cell r="CA154">
            <v>9045.91</v>
          </cell>
          <cell r="CB154">
            <v>9777.15</v>
          </cell>
          <cell r="CC154">
            <v>9907.0400000000009</v>
          </cell>
          <cell r="CD154">
            <v>10117.11</v>
          </cell>
          <cell r="CE154">
            <v>10659.13</v>
          </cell>
          <cell r="CF154">
            <v>10774.59</v>
          </cell>
          <cell r="CG154">
            <v>11066.44</v>
          </cell>
          <cell r="CH154">
            <v>11576.39</v>
          </cell>
          <cell r="CI154">
            <v>11727.13</v>
          </cell>
          <cell r="CJ154">
            <v>11824.95</v>
          </cell>
          <cell r="CK154">
            <v>12257.92</v>
          </cell>
          <cell r="CL154">
            <v>12747.02</v>
          </cell>
          <cell r="CM154">
            <v>13316.29</v>
          </cell>
          <cell r="CN154">
            <v>13475.05</v>
          </cell>
          <cell r="CO154">
            <v>14520.6</v>
          </cell>
          <cell r="CP154">
            <v>15489.17</v>
          </cell>
          <cell r="CQ154">
            <v>16052.04</v>
          </cell>
          <cell r="CR154">
            <v>17083.150000000001</v>
          </cell>
          <cell r="CS154">
            <v>18505.54</v>
          </cell>
          <cell r="CT154">
            <v>19812.48</v>
          </cell>
          <cell r="CU154">
            <v>21335.9</v>
          </cell>
          <cell r="CV154">
            <v>23205.7</v>
          </cell>
          <cell r="CW154">
            <v>23667.53</v>
          </cell>
        </row>
        <row r="155">
          <cell r="B155" t="str">
            <v>107</v>
          </cell>
          <cell r="C155" t="str">
            <v>VR10</v>
          </cell>
          <cell r="D155" t="str">
            <v>Pisos y revestimientos</v>
          </cell>
          <cell r="P155">
            <v>101.89</v>
          </cell>
          <cell r="Q155">
            <v>105.95</v>
          </cell>
          <cell r="R155">
            <v>105.95</v>
          </cell>
          <cell r="S155">
            <v>110.22</v>
          </cell>
          <cell r="T155">
            <v>112.17</v>
          </cell>
          <cell r="U155">
            <v>112.17</v>
          </cell>
          <cell r="V155">
            <v>112.17</v>
          </cell>
          <cell r="W155">
            <v>112.17408637873753</v>
          </cell>
          <cell r="X155">
            <v>116.11</v>
          </cell>
          <cell r="Y155">
            <v>118.83</v>
          </cell>
          <cell r="Z155">
            <v>118.74</v>
          </cell>
          <cell r="AA155">
            <v>118.74</v>
          </cell>
          <cell r="AB155">
            <v>118.83</v>
          </cell>
          <cell r="AC155">
            <v>120.9</v>
          </cell>
          <cell r="AD155">
            <v>122.4</v>
          </cell>
          <cell r="AE155">
            <v>123.52</v>
          </cell>
          <cell r="AF155">
            <v>127.65</v>
          </cell>
          <cell r="AG155">
            <v>133.28</v>
          </cell>
          <cell r="AH155">
            <v>133.28</v>
          </cell>
          <cell r="AI155">
            <v>133.28</v>
          </cell>
          <cell r="AJ155">
            <v>133.28</v>
          </cell>
          <cell r="AK155">
            <v>133.28</v>
          </cell>
          <cell r="AL155">
            <v>136.75</v>
          </cell>
          <cell r="AM155">
            <v>136.75</v>
          </cell>
          <cell r="AN155">
            <v>138.62</v>
          </cell>
          <cell r="AO155">
            <v>143.4</v>
          </cell>
          <cell r="AP155">
            <v>145.37</v>
          </cell>
          <cell r="AQ155">
            <v>149.22</v>
          </cell>
          <cell r="AR155">
            <v>150.44</v>
          </cell>
          <cell r="AS155">
            <v>159.07</v>
          </cell>
          <cell r="AT155">
            <v>161.69</v>
          </cell>
          <cell r="AU155">
            <v>174.82</v>
          </cell>
          <cell r="AV155">
            <v>174.82</v>
          </cell>
          <cell r="AW155">
            <v>193.68</v>
          </cell>
          <cell r="AX155">
            <v>199.77</v>
          </cell>
          <cell r="AY155">
            <v>212.15</v>
          </cell>
          <cell r="AZ155">
            <v>214.78</v>
          </cell>
          <cell r="BA155">
            <v>219.37</v>
          </cell>
          <cell r="BB155">
            <v>219.37</v>
          </cell>
          <cell r="BC155">
            <v>229.88</v>
          </cell>
          <cell r="BD155">
            <v>229.22</v>
          </cell>
          <cell r="BE155">
            <v>239.73</v>
          </cell>
          <cell r="BF155">
            <v>242.92</v>
          </cell>
          <cell r="BG155">
            <v>235.88</v>
          </cell>
          <cell r="BH155">
            <v>261.77</v>
          </cell>
          <cell r="BI155">
            <v>263.55</v>
          </cell>
          <cell r="BJ155">
            <v>272.37</v>
          </cell>
          <cell r="BK155">
            <v>272.55</v>
          </cell>
          <cell r="BL155">
            <v>289.62</v>
          </cell>
          <cell r="BM155">
            <v>295.25</v>
          </cell>
          <cell r="BN155">
            <v>304.91000000000003</v>
          </cell>
          <cell r="BO155">
            <v>304.91000000000003</v>
          </cell>
          <cell r="BP155">
            <v>311.01</v>
          </cell>
          <cell r="BQ155">
            <v>313.07</v>
          </cell>
          <cell r="BR155">
            <v>317.48</v>
          </cell>
          <cell r="BS155">
            <v>353.96</v>
          </cell>
          <cell r="BT155">
            <v>370</v>
          </cell>
          <cell r="BU155">
            <v>377.6</v>
          </cell>
          <cell r="BV155">
            <v>399.17</v>
          </cell>
          <cell r="BW155">
            <v>434.06</v>
          </cell>
          <cell r="BX155">
            <v>453.66</v>
          </cell>
          <cell r="BY155">
            <v>458.63</v>
          </cell>
          <cell r="BZ155">
            <v>484.89</v>
          </cell>
          <cell r="CA155">
            <v>493.9</v>
          </cell>
          <cell r="CB155">
            <v>495.96</v>
          </cell>
          <cell r="CC155">
            <v>492.3</v>
          </cell>
          <cell r="CD155">
            <v>496.15</v>
          </cell>
          <cell r="CE155">
            <v>502.25</v>
          </cell>
          <cell r="CF155">
            <v>524.57000000000005</v>
          </cell>
          <cell r="CG155">
            <v>527.66</v>
          </cell>
          <cell r="CH155">
            <v>533.1</v>
          </cell>
          <cell r="CI155">
            <v>537.98</v>
          </cell>
          <cell r="CJ155">
            <v>542.86</v>
          </cell>
          <cell r="CK155">
            <v>548.58000000000004</v>
          </cell>
          <cell r="CL155">
            <v>552.04999999999995</v>
          </cell>
          <cell r="CM155">
            <v>580.75</v>
          </cell>
          <cell r="CN155">
            <v>659.16</v>
          </cell>
          <cell r="CO155">
            <v>656.06</v>
          </cell>
          <cell r="CP155">
            <v>668.25</v>
          </cell>
          <cell r="CQ155">
            <v>703.71</v>
          </cell>
          <cell r="CR155">
            <v>753.42</v>
          </cell>
          <cell r="CS155">
            <v>798.34</v>
          </cell>
          <cell r="CT155">
            <v>815.13</v>
          </cell>
          <cell r="CU155">
            <v>818.6</v>
          </cell>
          <cell r="CV155">
            <v>869.53</v>
          </cell>
          <cell r="CW155">
            <v>910.04</v>
          </cell>
        </row>
        <row r="156">
          <cell r="B156" t="str">
            <v>108</v>
          </cell>
          <cell r="C156" t="str">
            <v>VR11</v>
          </cell>
          <cell r="D156" t="str">
            <v>Carpinteria</v>
          </cell>
          <cell r="P156">
            <v>810.4</v>
          </cell>
          <cell r="Q156">
            <v>849.8</v>
          </cell>
          <cell r="R156">
            <v>856.80000000000007</v>
          </cell>
          <cell r="S156">
            <v>871.80000000000007</v>
          </cell>
          <cell r="T156">
            <v>910.50000000000011</v>
          </cell>
          <cell r="U156">
            <v>916.4</v>
          </cell>
          <cell r="V156">
            <v>943.2</v>
          </cell>
          <cell r="W156">
            <v>943.29999999999984</v>
          </cell>
          <cell r="X156">
            <v>947.27</v>
          </cell>
          <cell r="Y156">
            <v>948.78</v>
          </cell>
          <cell r="Z156">
            <v>951.79</v>
          </cell>
          <cell r="AA156">
            <v>960.06</v>
          </cell>
          <cell r="AB156">
            <v>977.37</v>
          </cell>
          <cell r="AC156">
            <v>983.39</v>
          </cell>
          <cell r="AD156">
            <v>994.67</v>
          </cell>
          <cell r="AE156">
            <v>999.94</v>
          </cell>
          <cell r="AF156">
            <v>1004.45</v>
          </cell>
          <cell r="AG156">
            <v>1021.01</v>
          </cell>
          <cell r="AH156">
            <v>1021.76</v>
          </cell>
          <cell r="AI156">
            <v>1027.78</v>
          </cell>
          <cell r="AJ156">
            <v>1055.6199999999999</v>
          </cell>
          <cell r="AK156">
            <v>1065.4000000000001</v>
          </cell>
          <cell r="AL156">
            <v>1084.96</v>
          </cell>
          <cell r="AM156">
            <v>1089.48</v>
          </cell>
          <cell r="AN156">
            <v>1097</v>
          </cell>
          <cell r="AO156">
            <v>1118.82</v>
          </cell>
          <cell r="AP156">
            <v>1126.3399999999999</v>
          </cell>
          <cell r="AQ156">
            <v>1151.17</v>
          </cell>
          <cell r="AR156">
            <v>1163.96</v>
          </cell>
          <cell r="AS156">
            <v>1222.6500000000001</v>
          </cell>
          <cell r="AT156">
            <v>1318.2</v>
          </cell>
          <cell r="AU156">
            <v>1382.16</v>
          </cell>
          <cell r="AV156">
            <v>1388.93</v>
          </cell>
          <cell r="AW156">
            <v>1611.64</v>
          </cell>
          <cell r="AX156">
            <v>1765.13</v>
          </cell>
          <cell r="AY156">
            <v>1764.38</v>
          </cell>
          <cell r="AZ156">
            <v>1764.38</v>
          </cell>
          <cell r="BA156">
            <v>1764.38</v>
          </cell>
          <cell r="BB156">
            <v>1841.88</v>
          </cell>
          <cell r="BC156">
            <v>1869.71</v>
          </cell>
          <cell r="BD156">
            <v>1963.01</v>
          </cell>
          <cell r="BE156">
            <v>1997.62</v>
          </cell>
          <cell r="BF156">
            <v>2070.6</v>
          </cell>
          <cell r="BG156">
            <v>2072.86</v>
          </cell>
          <cell r="BH156">
            <v>2466.37</v>
          </cell>
          <cell r="BI156">
            <v>2474.64</v>
          </cell>
          <cell r="BJ156">
            <v>2479.16</v>
          </cell>
          <cell r="BK156">
            <v>2602.5500000000002</v>
          </cell>
          <cell r="BL156">
            <v>2602.5500000000002</v>
          </cell>
          <cell r="BM156">
            <v>2638.67</v>
          </cell>
          <cell r="BN156">
            <v>2641.68</v>
          </cell>
          <cell r="BO156">
            <v>2658.98</v>
          </cell>
          <cell r="BP156">
            <v>2710.14</v>
          </cell>
          <cell r="BQ156">
            <v>2880.19</v>
          </cell>
          <cell r="BR156">
            <v>3017.12</v>
          </cell>
          <cell r="BS156">
            <v>3116.44</v>
          </cell>
          <cell r="BT156">
            <v>3312.82</v>
          </cell>
          <cell r="BU156">
            <v>3598.73</v>
          </cell>
          <cell r="BV156">
            <v>3967.41</v>
          </cell>
          <cell r="BW156">
            <v>4253.32</v>
          </cell>
          <cell r="BX156">
            <v>4589.6400000000003</v>
          </cell>
          <cell r="BY156">
            <v>4866.5200000000004</v>
          </cell>
          <cell r="BZ156">
            <v>4904.1400000000003</v>
          </cell>
          <cell r="CA156">
            <v>5276.58</v>
          </cell>
          <cell r="CB156">
            <v>5375.9</v>
          </cell>
          <cell r="CC156">
            <v>5595.6</v>
          </cell>
          <cell r="CD156">
            <v>5967.28</v>
          </cell>
          <cell r="CE156">
            <v>6100.46</v>
          </cell>
          <cell r="CF156">
            <v>6133.56</v>
          </cell>
          <cell r="CG156">
            <v>6182.47</v>
          </cell>
          <cell r="CH156">
            <v>6312.64</v>
          </cell>
          <cell r="CI156">
            <v>6609.83</v>
          </cell>
          <cell r="CJ156">
            <v>6750.53</v>
          </cell>
          <cell r="CK156">
            <v>6851.35</v>
          </cell>
          <cell r="CL156">
            <v>7235.83</v>
          </cell>
          <cell r="CM156">
            <v>7364.49</v>
          </cell>
          <cell r="CN156">
            <v>7866.34</v>
          </cell>
          <cell r="CO156">
            <v>8071.75</v>
          </cell>
          <cell r="CP156">
            <v>8371.9500000000007</v>
          </cell>
          <cell r="CQ156">
            <v>9701.4500000000007</v>
          </cell>
          <cell r="CR156">
            <v>11141.54</v>
          </cell>
          <cell r="CS156">
            <v>11284.5</v>
          </cell>
          <cell r="CT156">
            <v>12051.94</v>
          </cell>
          <cell r="CU156">
            <v>12544.01</v>
          </cell>
          <cell r="CV156">
            <v>12889.36</v>
          </cell>
          <cell r="CW156">
            <v>14245.94</v>
          </cell>
        </row>
        <row r="157">
          <cell r="B157" t="str">
            <v>109</v>
          </cell>
          <cell r="C157" t="str">
            <v>VR12</v>
          </cell>
          <cell r="D157" t="str">
            <v>Productos quimicos</v>
          </cell>
          <cell r="P157">
            <v>984.73170000000005</v>
          </cell>
          <cell r="Q157">
            <v>1105.1600000000001</v>
          </cell>
          <cell r="R157">
            <v>1167.1500000000001</v>
          </cell>
          <cell r="S157">
            <v>1194.18</v>
          </cell>
          <cell r="T157">
            <v>1219.43</v>
          </cell>
          <cell r="U157">
            <v>1244.48</v>
          </cell>
          <cell r="V157">
            <v>1253.3</v>
          </cell>
          <cell r="W157">
            <v>1290.1400000000001</v>
          </cell>
          <cell r="X157">
            <v>1308.24</v>
          </cell>
          <cell r="Y157">
            <v>1330.89</v>
          </cell>
          <cell r="Z157">
            <v>1354.51</v>
          </cell>
          <cell r="AA157">
            <v>1375.18</v>
          </cell>
          <cell r="AB157">
            <v>1401.76</v>
          </cell>
          <cell r="AC157">
            <v>1430.31</v>
          </cell>
          <cell r="AD157">
            <v>1444.09</v>
          </cell>
          <cell r="AE157">
            <v>1469.68</v>
          </cell>
          <cell r="AF157">
            <v>1471.65</v>
          </cell>
          <cell r="AG157">
            <v>1497.25</v>
          </cell>
          <cell r="AH157">
            <v>1522.84</v>
          </cell>
          <cell r="AI157">
            <v>1555.32</v>
          </cell>
          <cell r="AJ157">
            <v>1581.9</v>
          </cell>
          <cell r="AK157">
            <v>1614.39</v>
          </cell>
          <cell r="AL157">
            <v>1630.14</v>
          </cell>
          <cell r="AM157">
            <v>1664.59</v>
          </cell>
          <cell r="AN157">
            <v>1695.11</v>
          </cell>
          <cell r="AO157">
            <v>1753.19</v>
          </cell>
          <cell r="AP157">
            <v>1819.14</v>
          </cell>
          <cell r="AQ157">
            <v>1866.39</v>
          </cell>
          <cell r="AR157">
            <v>1896.91</v>
          </cell>
          <cell r="AS157">
            <v>2026.84</v>
          </cell>
          <cell r="AT157">
            <v>2232.58</v>
          </cell>
          <cell r="AU157">
            <v>2381.2199999999998</v>
          </cell>
          <cell r="AV157">
            <v>2487.54</v>
          </cell>
          <cell r="AW157">
            <v>2964.96</v>
          </cell>
          <cell r="AX157">
            <v>3087.02</v>
          </cell>
          <cell r="AY157">
            <v>3108.68</v>
          </cell>
          <cell r="AZ157">
            <v>3166.76</v>
          </cell>
          <cell r="BA157">
            <v>3186.45</v>
          </cell>
          <cell r="BB157">
            <v>3209.09</v>
          </cell>
          <cell r="BC157">
            <v>3317.37</v>
          </cell>
          <cell r="BD157">
            <v>3481.76</v>
          </cell>
          <cell r="BE157">
            <v>3632.37</v>
          </cell>
          <cell r="BF157">
            <v>3721.95</v>
          </cell>
          <cell r="BG157">
            <v>3702.46</v>
          </cell>
          <cell r="BH157">
            <v>4301.16</v>
          </cell>
          <cell r="BI157">
            <v>4590.7700000000004</v>
          </cell>
          <cell r="BJ157">
            <v>4734.3900000000003</v>
          </cell>
          <cell r="BK157">
            <v>5002.83</v>
          </cell>
          <cell r="BL157">
            <v>5132.08</v>
          </cell>
          <cell r="BM157">
            <v>5097.13</v>
          </cell>
          <cell r="BN157">
            <v>5173.92</v>
          </cell>
          <cell r="BO157">
            <v>5269.01</v>
          </cell>
          <cell r="BP157">
            <v>5303.76</v>
          </cell>
          <cell r="BQ157">
            <v>5361.54</v>
          </cell>
          <cell r="BR157">
            <v>5439.7</v>
          </cell>
          <cell r="BS157">
            <v>5669.06</v>
          </cell>
          <cell r="BT157">
            <v>5860.03</v>
          </cell>
          <cell r="BU157">
            <v>6056.02</v>
          </cell>
          <cell r="BV157">
            <v>6310.68</v>
          </cell>
          <cell r="BW157">
            <v>6543</v>
          </cell>
          <cell r="BX157">
            <v>6812.23</v>
          </cell>
          <cell r="BY157">
            <v>7109.11</v>
          </cell>
          <cell r="BZ157">
            <v>7522.56</v>
          </cell>
          <cell r="CA157">
            <v>7916.31</v>
          </cell>
          <cell r="CB157">
            <v>8456.44</v>
          </cell>
          <cell r="CC157">
            <v>8819.09</v>
          </cell>
          <cell r="CD157">
            <v>9069.42</v>
          </cell>
          <cell r="CE157">
            <v>9192.36</v>
          </cell>
          <cell r="CF157">
            <v>9597.83</v>
          </cell>
          <cell r="CG157">
            <v>9739.98</v>
          </cell>
          <cell r="CH157">
            <v>9979.67</v>
          </cell>
          <cell r="CI157">
            <v>10312.299999999999</v>
          </cell>
          <cell r="CJ157">
            <v>10556.92</v>
          </cell>
          <cell r="CK157">
            <v>10896.33</v>
          </cell>
          <cell r="CL157">
            <v>11375.53</v>
          </cell>
          <cell r="CM157">
            <v>12156.05</v>
          </cell>
          <cell r="CN157">
            <v>12763.31</v>
          </cell>
          <cell r="CO157">
            <v>13686.47</v>
          </cell>
          <cell r="CP157">
            <v>14340.29</v>
          </cell>
          <cell r="CQ157">
            <v>15589.87</v>
          </cell>
          <cell r="CR157">
            <v>16816.02</v>
          </cell>
          <cell r="CS157">
            <v>17478.7</v>
          </cell>
          <cell r="CT157">
            <v>18409.93</v>
          </cell>
          <cell r="CU157">
            <v>19419.91</v>
          </cell>
          <cell r="CV157">
            <v>20612.580000000002</v>
          </cell>
          <cell r="CW157">
            <v>21654.46</v>
          </cell>
        </row>
        <row r="158">
          <cell r="B158" t="str">
            <v>110</v>
          </cell>
          <cell r="C158" t="str">
            <v>VR13</v>
          </cell>
          <cell r="D158" t="str">
            <v>Andamios</v>
          </cell>
          <cell r="P158">
            <v>573.36975660279654</v>
          </cell>
          <cell r="Q158">
            <v>575.95680994303473</v>
          </cell>
          <cell r="R158">
            <v>595.35970999482129</v>
          </cell>
          <cell r="S158">
            <v>648.78798549974101</v>
          </cell>
          <cell r="T158">
            <v>683.71320559295702</v>
          </cell>
          <cell r="U158">
            <v>721.39419989642658</v>
          </cell>
          <cell r="V158">
            <v>727.52439150699104</v>
          </cell>
          <cell r="W158">
            <v>733.48586224754013</v>
          </cell>
          <cell r="X158">
            <v>737.39</v>
          </cell>
          <cell r="Y158">
            <v>738.48</v>
          </cell>
          <cell r="Z158">
            <v>730.88</v>
          </cell>
          <cell r="AA158">
            <v>737.94</v>
          </cell>
          <cell r="AB158">
            <v>746.08</v>
          </cell>
          <cell r="AC158">
            <v>752.6</v>
          </cell>
          <cell r="AD158">
            <v>755.31</v>
          </cell>
          <cell r="AE158">
            <v>791.15</v>
          </cell>
          <cell r="AF158">
            <v>805.27</v>
          </cell>
          <cell r="AG158">
            <v>810.16</v>
          </cell>
          <cell r="AH158">
            <v>822.65</v>
          </cell>
          <cell r="AI158">
            <v>841.65</v>
          </cell>
          <cell r="AJ158">
            <v>882.38</v>
          </cell>
          <cell r="AK158">
            <v>882.38</v>
          </cell>
          <cell r="AL158">
            <v>888.35</v>
          </cell>
          <cell r="AM158">
            <v>891.61</v>
          </cell>
          <cell r="AN158">
            <v>903.01</v>
          </cell>
          <cell r="AO158">
            <v>935.05</v>
          </cell>
          <cell r="AP158">
            <v>1026.81</v>
          </cell>
          <cell r="AQ158">
            <v>1030.07</v>
          </cell>
          <cell r="AR158">
            <v>1037.1300000000001</v>
          </cell>
          <cell r="AS158">
            <v>1083.83</v>
          </cell>
          <cell r="AT158">
            <v>1097.4000000000001</v>
          </cell>
          <cell r="AU158">
            <v>1153.8800000000001</v>
          </cell>
          <cell r="AV158">
            <v>1168.54</v>
          </cell>
          <cell r="AW158">
            <v>1232.07</v>
          </cell>
          <cell r="AX158">
            <v>1305.92</v>
          </cell>
          <cell r="AY158">
            <v>1318.4</v>
          </cell>
          <cell r="AZ158">
            <v>1340.67</v>
          </cell>
          <cell r="BA158">
            <v>1373.79</v>
          </cell>
          <cell r="BB158">
            <v>1514.43</v>
          </cell>
          <cell r="BC158">
            <v>1526.92</v>
          </cell>
          <cell r="BD158">
            <v>1576.33</v>
          </cell>
          <cell r="BE158">
            <v>1686.02</v>
          </cell>
          <cell r="BF158">
            <v>1720.77</v>
          </cell>
          <cell r="BG158">
            <v>1749.55</v>
          </cell>
          <cell r="BH158">
            <v>1857.6</v>
          </cell>
          <cell r="BI158">
            <v>1923.85</v>
          </cell>
          <cell r="BJ158">
            <v>1959.14</v>
          </cell>
          <cell r="BK158">
            <v>2088.92</v>
          </cell>
          <cell r="BL158">
            <v>2179.06</v>
          </cell>
          <cell r="BM158">
            <v>2263.77</v>
          </cell>
          <cell r="BN158">
            <v>2293.09</v>
          </cell>
          <cell r="BO158">
            <v>2337.0700000000002</v>
          </cell>
          <cell r="BP158">
            <v>2355.5300000000002</v>
          </cell>
          <cell r="BQ158">
            <v>2415.81</v>
          </cell>
          <cell r="BR158">
            <v>2424.5</v>
          </cell>
          <cell r="BS158">
            <v>2451.1</v>
          </cell>
          <cell r="BT158">
            <v>2482.0500000000002</v>
          </cell>
          <cell r="BU158">
            <v>2532.0100000000002</v>
          </cell>
          <cell r="BV158">
            <v>2691.65</v>
          </cell>
          <cell r="BW158">
            <v>2856.18</v>
          </cell>
          <cell r="BX158">
            <v>3622.35</v>
          </cell>
          <cell r="BY158">
            <v>3743.44</v>
          </cell>
          <cell r="BZ158">
            <v>3782.54</v>
          </cell>
          <cell r="CA158">
            <v>3887.34</v>
          </cell>
          <cell r="CB158">
            <v>4032.86</v>
          </cell>
          <cell r="CC158">
            <v>4174.58</v>
          </cell>
          <cell r="CD158">
            <v>4247.8900000000003</v>
          </cell>
          <cell r="CE158">
            <v>4453.1400000000003</v>
          </cell>
          <cell r="CF158">
            <v>4641.5600000000004</v>
          </cell>
          <cell r="CG158">
            <v>4731.16</v>
          </cell>
          <cell r="CH158">
            <v>4841.3900000000003</v>
          </cell>
          <cell r="CI158">
            <v>5224.75</v>
          </cell>
          <cell r="CJ158">
            <v>5304.57</v>
          </cell>
          <cell r="CK158">
            <v>5564.66</v>
          </cell>
          <cell r="CL158">
            <v>5882.32</v>
          </cell>
          <cell r="CM158">
            <v>6095.18</v>
          </cell>
          <cell r="CN158">
            <v>6195.63</v>
          </cell>
          <cell r="CO158">
            <v>7018.28</v>
          </cell>
          <cell r="CP158">
            <v>7214.3</v>
          </cell>
          <cell r="CQ158">
            <v>7769.79</v>
          </cell>
          <cell r="CR158">
            <v>8336.68</v>
          </cell>
          <cell r="CS158">
            <v>9729.4699999999993</v>
          </cell>
          <cell r="CT158">
            <v>10274.65</v>
          </cell>
          <cell r="CU158">
            <v>10827.96</v>
          </cell>
          <cell r="CV158">
            <v>10941.99</v>
          </cell>
          <cell r="CW158">
            <v>12272.89</v>
          </cell>
        </row>
        <row r="159">
          <cell r="B159" t="str">
            <v>111</v>
          </cell>
          <cell r="C159" t="str">
            <v>VR14</v>
          </cell>
          <cell r="D159" t="str">
            <v>Artefactos de iluminacion y cableados</v>
          </cell>
          <cell r="P159">
            <v>1217.5</v>
          </cell>
          <cell r="Q159">
            <v>1273</v>
          </cell>
          <cell r="R159">
            <v>1296.6000000000001</v>
          </cell>
          <cell r="S159">
            <v>1305.2</v>
          </cell>
          <cell r="T159">
            <v>1340.9</v>
          </cell>
          <cell r="U159">
            <v>1492.7</v>
          </cell>
          <cell r="V159">
            <v>1502.1</v>
          </cell>
          <cell r="W159">
            <v>1522.7000000000003</v>
          </cell>
          <cell r="X159">
            <v>1520.12</v>
          </cell>
          <cell r="Y159">
            <v>1524.64</v>
          </cell>
          <cell r="Z159">
            <v>1570.98</v>
          </cell>
          <cell r="AA159">
            <v>1643.31</v>
          </cell>
          <cell r="AB159">
            <v>1650.09</v>
          </cell>
          <cell r="AC159">
            <v>1690.78</v>
          </cell>
          <cell r="AD159">
            <v>1712.25</v>
          </cell>
          <cell r="AE159">
            <v>1713.38</v>
          </cell>
          <cell r="AF159">
            <v>1717.9</v>
          </cell>
          <cell r="AG159">
            <v>1801.54</v>
          </cell>
          <cell r="AH159">
            <v>1823.01</v>
          </cell>
          <cell r="AI159">
            <v>1941.68</v>
          </cell>
          <cell r="AJ159">
            <v>1993.67</v>
          </cell>
          <cell r="AK159">
            <v>2036.62</v>
          </cell>
          <cell r="AL159">
            <v>2064.88</v>
          </cell>
          <cell r="AM159">
            <v>2068.27</v>
          </cell>
          <cell r="AN159">
            <v>2086.35</v>
          </cell>
          <cell r="AO159">
            <v>2122.52</v>
          </cell>
          <cell r="AP159">
            <v>2150.77</v>
          </cell>
          <cell r="AQ159">
            <v>2166.59</v>
          </cell>
          <cell r="AR159">
            <v>2260.4</v>
          </cell>
          <cell r="AS159">
            <v>2460.4499999999998</v>
          </cell>
          <cell r="AT159">
            <v>2557.64</v>
          </cell>
          <cell r="AU159">
            <v>2576.86</v>
          </cell>
          <cell r="AV159">
            <v>2655.97</v>
          </cell>
          <cell r="AW159">
            <v>2924.96</v>
          </cell>
          <cell r="AX159">
            <v>2964.51</v>
          </cell>
          <cell r="AY159">
            <v>2975.82</v>
          </cell>
          <cell r="AZ159">
            <v>3040.24</v>
          </cell>
          <cell r="BA159">
            <v>3097.88</v>
          </cell>
          <cell r="BB159">
            <v>3126.13</v>
          </cell>
          <cell r="BC159">
            <v>3214.29</v>
          </cell>
          <cell r="BD159">
            <v>3291.14</v>
          </cell>
          <cell r="BE159">
            <v>3405.29</v>
          </cell>
          <cell r="BF159">
            <v>3649.42</v>
          </cell>
          <cell r="BG159">
            <v>3639.24</v>
          </cell>
          <cell r="BH159">
            <v>4112.8</v>
          </cell>
          <cell r="BI159">
            <v>4222.43</v>
          </cell>
          <cell r="BJ159">
            <v>4328.67</v>
          </cell>
          <cell r="BK159">
            <v>4529.84</v>
          </cell>
          <cell r="BL159">
            <v>4656.42</v>
          </cell>
          <cell r="BM159">
            <v>4746.84</v>
          </cell>
          <cell r="BN159">
            <v>4911.8500000000004</v>
          </cell>
          <cell r="BO159">
            <v>4989.83</v>
          </cell>
          <cell r="BP159">
            <v>5051.99</v>
          </cell>
          <cell r="BQ159">
            <v>5136.76</v>
          </cell>
          <cell r="BR159">
            <v>5306.29</v>
          </cell>
          <cell r="BS159">
            <v>5369.58</v>
          </cell>
          <cell r="BT159">
            <v>5460</v>
          </cell>
          <cell r="BU159">
            <v>5585.45</v>
          </cell>
          <cell r="BV159">
            <v>5747.07</v>
          </cell>
          <cell r="BW159">
            <v>6383.37</v>
          </cell>
          <cell r="BX159">
            <v>6740.51</v>
          </cell>
          <cell r="BY159">
            <v>7024.19</v>
          </cell>
          <cell r="BZ159">
            <v>7366.64</v>
          </cell>
          <cell r="CA159">
            <v>7643.54</v>
          </cell>
          <cell r="CB159">
            <v>7840.2</v>
          </cell>
          <cell r="CC159">
            <v>8493.4500000000007</v>
          </cell>
          <cell r="CD159">
            <v>8657.33</v>
          </cell>
          <cell r="CE159">
            <v>9069.86</v>
          </cell>
          <cell r="CF159">
            <v>9320.76</v>
          </cell>
          <cell r="CG159">
            <v>9546.7999999999993</v>
          </cell>
          <cell r="CH159">
            <v>9963.84</v>
          </cell>
          <cell r="CI159">
            <v>10171.799999999999</v>
          </cell>
          <cell r="CJ159">
            <v>10385.41</v>
          </cell>
          <cell r="CK159">
            <v>10597.89</v>
          </cell>
          <cell r="CL159">
            <v>11016.06</v>
          </cell>
          <cell r="CM159">
            <v>11551.77</v>
          </cell>
          <cell r="CN159">
            <v>11825.28</v>
          </cell>
          <cell r="CO159">
            <v>12636.77</v>
          </cell>
          <cell r="CP159">
            <v>13433.56</v>
          </cell>
          <cell r="CQ159">
            <v>14464.3</v>
          </cell>
          <cell r="CR159">
            <v>15740.3</v>
          </cell>
          <cell r="CS159">
            <v>16665.93</v>
          </cell>
          <cell r="CT159">
            <v>18017.650000000001</v>
          </cell>
          <cell r="CU159">
            <v>19694.87</v>
          </cell>
          <cell r="CV159">
            <v>20926.78</v>
          </cell>
          <cell r="CW159">
            <v>22411.87</v>
          </cell>
        </row>
        <row r="160">
          <cell r="B160" t="str">
            <v>112</v>
          </cell>
          <cell r="C160" t="str">
            <v>VR15</v>
          </cell>
          <cell r="D160" t="str">
            <v>Caños de PVC para inst. Varias</v>
          </cell>
          <cell r="P160">
            <v>1577.7</v>
          </cell>
          <cell r="Q160">
            <v>1714.6000000000004</v>
          </cell>
          <cell r="R160">
            <v>1776.3000000000006</v>
          </cell>
          <cell r="S160">
            <v>1904.400000000001</v>
          </cell>
          <cell r="T160">
            <v>1960.4000000000012</v>
          </cell>
          <cell r="U160">
            <v>1982.1000000000008</v>
          </cell>
          <cell r="V160">
            <v>1990.9000000000008</v>
          </cell>
          <cell r="W160">
            <v>1996.4000000000005</v>
          </cell>
          <cell r="X160">
            <v>2012.37</v>
          </cell>
          <cell r="Y160">
            <v>2009.57</v>
          </cell>
          <cell r="Z160">
            <v>2036.18</v>
          </cell>
          <cell r="AA160">
            <v>2036.18</v>
          </cell>
          <cell r="AB160">
            <v>2068.39</v>
          </cell>
          <cell r="AC160">
            <v>2069.79</v>
          </cell>
          <cell r="AD160">
            <v>2075.39</v>
          </cell>
          <cell r="AE160">
            <v>2117.4</v>
          </cell>
          <cell r="AF160">
            <v>2152.41</v>
          </cell>
          <cell r="AG160">
            <v>2190.23</v>
          </cell>
          <cell r="AH160">
            <v>2188.83</v>
          </cell>
          <cell r="AI160">
            <v>2267.25</v>
          </cell>
          <cell r="AJ160">
            <v>2295.2600000000002</v>
          </cell>
          <cell r="AK160">
            <v>2359.67</v>
          </cell>
          <cell r="AL160">
            <v>2380.6799999999998</v>
          </cell>
          <cell r="AM160">
            <v>2422.69</v>
          </cell>
          <cell r="AN160">
            <v>2443.6999999999998</v>
          </cell>
          <cell r="AO160">
            <v>2513.7199999999998</v>
          </cell>
          <cell r="AP160">
            <v>2548.73</v>
          </cell>
          <cell r="AQ160">
            <v>2627.15</v>
          </cell>
          <cell r="AR160">
            <v>2676.16</v>
          </cell>
          <cell r="AS160">
            <v>2883.42</v>
          </cell>
          <cell r="AT160">
            <v>3101.89</v>
          </cell>
          <cell r="AU160">
            <v>3302.14</v>
          </cell>
          <cell r="AV160">
            <v>3398.77</v>
          </cell>
          <cell r="AW160">
            <v>4152.1899999999996</v>
          </cell>
          <cell r="AX160">
            <v>4421.0600000000004</v>
          </cell>
          <cell r="AY160">
            <v>4465.88</v>
          </cell>
          <cell r="AZ160">
            <v>4535.8999999999996</v>
          </cell>
          <cell r="BA160">
            <v>4510.6899999999996</v>
          </cell>
          <cell r="BB160">
            <v>4601.71</v>
          </cell>
          <cell r="BC160">
            <v>4698.34</v>
          </cell>
          <cell r="BD160">
            <v>4835.58</v>
          </cell>
          <cell r="BE160">
            <v>4873.3900000000003</v>
          </cell>
          <cell r="BF160">
            <v>4968.62</v>
          </cell>
          <cell r="BG160">
            <v>4984.0200000000004</v>
          </cell>
          <cell r="BH160">
            <v>5933.49</v>
          </cell>
          <cell r="BI160">
            <v>6128.15</v>
          </cell>
          <cell r="BJ160">
            <v>6238.78</v>
          </cell>
          <cell r="BK160">
            <v>6415.23</v>
          </cell>
          <cell r="BL160">
            <v>6552.47</v>
          </cell>
          <cell r="BM160">
            <v>6608.49</v>
          </cell>
          <cell r="BN160">
            <v>6681.31</v>
          </cell>
          <cell r="BO160">
            <v>6761.13</v>
          </cell>
          <cell r="BP160">
            <v>6856.36</v>
          </cell>
          <cell r="BQ160">
            <v>6964.19</v>
          </cell>
          <cell r="BR160">
            <v>7406.72</v>
          </cell>
          <cell r="BS160">
            <v>7566.36</v>
          </cell>
          <cell r="BT160">
            <v>7986.48</v>
          </cell>
          <cell r="BU160">
            <v>8581.65</v>
          </cell>
          <cell r="BV160">
            <v>9944.24</v>
          </cell>
          <cell r="BW160">
            <v>11053.36</v>
          </cell>
          <cell r="BX160">
            <v>11509.89</v>
          </cell>
          <cell r="BY160">
            <v>12595.2</v>
          </cell>
          <cell r="BZ160">
            <v>13732.32</v>
          </cell>
          <cell r="CA160">
            <v>14169.25</v>
          </cell>
          <cell r="CB160">
            <v>15254.56</v>
          </cell>
          <cell r="CC160">
            <v>15831.52</v>
          </cell>
          <cell r="CD160">
            <v>16405.689999999999</v>
          </cell>
          <cell r="CE160">
            <v>16944.84</v>
          </cell>
          <cell r="CF160">
            <v>17240.32</v>
          </cell>
          <cell r="CG160">
            <v>17751.47</v>
          </cell>
          <cell r="CH160">
            <v>18622.52</v>
          </cell>
          <cell r="CI160">
            <v>19681.22</v>
          </cell>
          <cell r="CJ160">
            <v>20325.41</v>
          </cell>
          <cell r="CK160">
            <v>20633.490000000002</v>
          </cell>
          <cell r="CL160">
            <v>20903.77</v>
          </cell>
          <cell r="CM160">
            <v>22224.35</v>
          </cell>
          <cell r="CN160">
            <v>22837.72</v>
          </cell>
          <cell r="CO160">
            <v>23788.59</v>
          </cell>
          <cell r="CP160">
            <v>24565.82</v>
          </cell>
          <cell r="CQ160">
            <v>27387.62</v>
          </cell>
          <cell r="CR160">
            <v>28341.3</v>
          </cell>
          <cell r="CS160">
            <v>29439.21</v>
          </cell>
          <cell r="CT160">
            <v>30530.12</v>
          </cell>
          <cell r="CU160">
            <v>31852.1</v>
          </cell>
          <cell r="CV160">
            <v>33274.9</v>
          </cell>
          <cell r="CW160">
            <v>35906.26</v>
          </cell>
        </row>
        <row r="161">
          <cell r="B161" t="str">
            <v>113</v>
          </cell>
          <cell r="C161" t="str">
            <v>VR16</v>
          </cell>
          <cell r="D161" t="str">
            <v>Motores eléc. y equip. de aire acond.</v>
          </cell>
          <cell r="P161">
            <v>1117.2940000000001</v>
          </cell>
          <cell r="Q161">
            <v>1287.78</v>
          </cell>
          <cell r="R161">
            <v>1360.93</v>
          </cell>
          <cell r="S161">
            <v>1400.92</v>
          </cell>
          <cell r="T161">
            <v>1391.88</v>
          </cell>
          <cell r="U161">
            <v>1389.24</v>
          </cell>
          <cell r="V161">
            <v>1390.46</v>
          </cell>
          <cell r="W161">
            <v>1453.94</v>
          </cell>
          <cell r="X161">
            <v>1458.68</v>
          </cell>
          <cell r="Y161">
            <v>1456.45</v>
          </cell>
          <cell r="Z161">
            <v>1465.38</v>
          </cell>
          <cell r="AA161">
            <v>1478.79</v>
          </cell>
          <cell r="AB161">
            <v>1526.81</v>
          </cell>
          <cell r="AC161">
            <v>1516.76</v>
          </cell>
          <cell r="AD161">
            <v>1508.94</v>
          </cell>
          <cell r="AE161">
            <v>1545.8</v>
          </cell>
          <cell r="AF161">
            <v>1534.63</v>
          </cell>
          <cell r="AG161">
            <v>1546.92</v>
          </cell>
          <cell r="AH161">
            <v>1572.61</v>
          </cell>
          <cell r="AI161">
            <v>1628.45</v>
          </cell>
          <cell r="AJ161">
            <v>1699.93</v>
          </cell>
          <cell r="AK161">
            <v>1733.44</v>
          </cell>
          <cell r="AL161">
            <v>1760.25</v>
          </cell>
          <cell r="AM161">
            <v>1780.35</v>
          </cell>
          <cell r="AN161">
            <v>1781.47</v>
          </cell>
          <cell r="AO161">
            <v>1893.16</v>
          </cell>
          <cell r="AP161">
            <v>1965.76</v>
          </cell>
          <cell r="AQ161">
            <v>2009.32</v>
          </cell>
          <cell r="AR161">
            <v>2038.36</v>
          </cell>
          <cell r="AS161">
            <v>2285.19</v>
          </cell>
          <cell r="AT161">
            <v>2575.59</v>
          </cell>
          <cell r="AU161">
            <v>2568.89</v>
          </cell>
          <cell r="AV161">
            <v>2710.74</v>
          </cell>
          <cell r="AW161">
            <v>3263.61</v>
          </cell>
          <cell r="AX161">
            <v>3177.6</v>
          </cell>
          <cell r="AY161">
            <v>3211.11</v>
          </cell>
          <cell r="AZ161">
            <v>3338.44</v>
          </cell>
          <cell r="BA161">
            <v>3277.01</v>
          </cell>
          <cell r="BB161">
            <v>3360.78</v>
          </cell>
          <cell r="BC161">
            <v>3479.17</v>
          </cell>
          <cell r="BD161">
            <v>3634.42</v>
          </cell>
          <cell r="BE161">
            <v>3843.28</v>
          </cell>
          <cell r="BF161">
            <v>3774.03</v>
          </cell>
          <cell r="BG161">
            <v>3784.42</v>
          </cell>
          <cell r="BH161">
            <v>4766.07</v>
          </cell>
          <cell r="BI161">
            <v>4771.1000000000004</v>
          </cell>
          <cell r="BJ161">
            <v>4964.4399999999996</v>
          </cell>
          <cell r="BK161">
            <v>5183.24</v>
          </cell>
          <cell r="BL161">
            <v>5249.02</v>
          </cell>
          <cell r="BM161">
            <v>5297.5</v>
          </cell>
          <cell r="BN161">
            <v>5339.94</v>
          </cell>
          <cell r="BO161">
            <v>5436.78</v>
          </cell>
          <cell r="BP161">
            <v>5540.76</v>
          </cell>
          <cell r="BQ161">
            <v>5799.1</v>
          </cell>
          <cell r="BR161">
            <v>5436.78</v>
          </cell>
          <cell r="BS161">
            <v>6323.94</v>
          </cell>
          <cell r="BT161">
            <v>6628.52</v>
          </cell>
          <cell r="BU161">
            <v>6838.16</v>
          </cell>
          <cell r="BV161">
            <v>7225.17</v>
          </cell>
          <cell r="BW161">
            <v>7493.9</v>
          </cell>
          <cell r="BX161">
            <v>7877.89</v>
          </cell>
          <cell r="BY161">
            <v>8166.39</v>
          </cell>
          <cell r="BZ161">
            <v>8725.9599999999991</v>
          </cell>
          <cell r="CA161">
            <v>9307.65</v>
          </cell>
          <cell r="CB161">
            <v>9850.02</v>
          </cell>
          <cell r="CC161">
            <v>9957.35</v>
          </cell>
          <cell r="CD161">
            <v>10434.49</v>
          </cell>
          <cell r="CE161">
            <v>10612.31</v>
          </cell>
          <cell r="CF161">
            <v>10819.72</v>
          </cell>
          <cell r="CG161">
            <v>11025</v>
          </cell>
          <cell r="CH161">
            <v>11397.05</v>
          </cell>
          <cell r="CI161">
            <v>11721.51</v>
          </cell>
          <cell r="CJ161">
            <v>11916.97</v>
          </cell>
          <cell r="CK161">
            <v>12417.12</v>
          </cell>
          <cell r="CL161">
            <v>12834.17</v>
          </cell>
          <cell r="CM161">
            <v>13289.76</v>
          </cell>
          <cell r="CN161">
            <v>13911.88</v>
          </cell>
          <cell r="CO161">
            <v>14600.9</v>
          </cell>
          <cell r="CP161">
            <v>15153.54</v>
          </cell>
          <cell r="CQ161">
            <v>16589.22</v>
          </cell>
          <cell r="CR161">
            <v>18059.52</v>
          </cell>
          <cell r="CS161">
            <v>19024.3</v>
          </cell>
          <cell r="CT161">
            <v>20402.57</v>
          </cell>
          <cell r="CU161">
            <v>22160.58</v>
          </cell>
          <cell r="CV161">
            <v>23701.47</v>
          </cell>
          <cell r="CW161">
            <v>25598.43</v>
          </cell>
        </row>
        <row r="162">
          <cell r="B162" t="str">
            <v>103vr</v>
          </cell>
          <cell r="C162" t="str">
            <v>VR17</v>
          </cell>
          <cell r="D162" t="str">
            <v>Mano de obra - Arquitectura</v>
          </cell>
          <cell r="P162">
            <v>1662.18</v>
          </cell>
          <cell r="Q162">
            <v>1665.9</v>
          </cell>
          <cell r="R162">
            <v>1668.49</v>
          </cell>
          <cell r="S162">
            <v>1678.52</v>
          </cell>
          <cell r="T162">
            <v>1931.91</v>
          </cell>
          <cell r="U162">
            <v>1975.67</v>
          </cell>
          <cell r="V162">
            <v>1987.77</v>
          </cell>
          <cell r="W162">
            <v>1988.81</v>
          </cell>
          <cell r="X162">
            <v>2041.17</v>
          </cell>
          <cell r="Y162">
            <v>2037.86</v>
          </cell>
          <cell r="Z162">
            <v>2185.19</v>
          </cell>
          <cell r="AA162">
            <v>2205.0700000000002</v>
          </cell>
          <cell r="AB162">
            <v>2208.37</v>
          </cell>
          <cell r="AC162">
            <v>2309.36</v>
          </cell>
          <cell r="AD162">
            <v>2314.3200000000002</v>
          </cell>
          <cell r="AE162">
            <v>2317.63</v>
          </cell>
          <cell r="AF162">
            <v>2481.5300000000002</v>
          </cell>
          <cell r="AG162">
            <v>2517.9499999999998</v>
          </cell>
          <cell r="AH162">
            <v>2537.81</v>
          </cell>
          <cell r="AI162">
            <v>2761.29</v>
          </cell>
          <cell r="AJ162">
            <v>2777.85</v>
          </cell>
          <cell r="AK162">
            <v>2799.37</v>
          </cell>
          <cell r="AL162">
            <v>2799.37</v>
          </cell>
          <cell r="AM162">
            <v>2801.03</v>
          </cell>
          <cell r="AN162">
            <v>2850.69</v>
          </cell>
          <cell r="AO162">
            <v>2849.04</v>
          </cell>
          <cell r="AP162">
            <v>2867.25</v>
          </cell>
          <cell r="AQ162">
            <v>2918.56</v>
          </cell>
          <cell r="AR162">
            <v>3138.74</v>
          </cell>
          <cell r="AS162">
            <v>3170.19</v>
          </cell>
          <cell r="AT162">
            <v>3196.68</v>
          </cell>
          <cell r="AU162">
            <v>3226.47</v>
          </cell>
          <cell r="AV162">
            <v>3345.67</v>
          </cell>
          <cell r="AW162">
            <v>3458.24</v>
          </cell>
          <cell r="AX162">
            <v>3486.39</v>
          </cell>
          <cell r="AY162">
            <v>3577.43</v>
          </cell>
          <cell r="AZ162">
            <v>3834.02</v>
          </cell>
          <cell r="BA162">
            <v>3878.73</v>
          </cell>
          <cell r="BB162">
            <v>3928.39</v>
          </cell>
          <cell r="BC162">
            <v>4009.51</v>
          </cell>
          <cell r="BD162">
            <v>4027.72</v>
          </cell>
          <cell r="BE162">
            <v>4433.3</v>
          </cell>
          <cell r="BF162">
            <v>4509.45</v>
          </cell>
          <cell r="BG162">
            <v>4678.3100000000004</v>
          </cell>
          <cell r="BH162">
            <v>4971.33</v>
          </cell>
          <cell r="BI162">
            <v>5004.43</v>
          </cell>
          <cell r="BJ162">
            <v>5292.48</v>
          </cell>
          <cell r="BK162">
            <v>5583.84</v>
          </cell>
          <cell r="BL162">
            <v>5633.51</v>
          </cell>
          <cell r="BM162">
            <v>6257.62</v>
          </cell>
          <cell r="BN162">
            <v>6782.39</v>
          </cell>
          <cell r="BO162">
            <v>6840.33</v>
          </cell>
          <cell r="BP162">
            <v>6772.46</v>
          </cell>
          <cell r="BQ162">
            <v>6343.7</v>
          </cell>
          <cell r="BR162">
            <v>6348.66</v>
          </cell>
          <cell r="BS162">
            <v>6292.37</v>
          </cell>
          <cell r="BT162">
            <v>6302.31</v>
          </cell>
          <cell r="BU162">
            <v>6358.59</v>
          </cell>
          <cell r="BV162">
            <v>6337.08</v>
          </cell>
          <cell r="BW162">
            <v>7429.67</v>
          </cell>
          <cell r="BX162">
            <v>7461.13</v>
          </cell>
          <cell r="BY162">
            <v>7505.82</v>
          </cell>
          <cell r="BZ162">
            <v>8043.85</v>
          </cell>
          <cell r="CA162">
            <v>8057.09</v>
          </cell>
          <cell r="CB162">
            <v>8790.4599999999991</v>
          </cell>
          <cell r="CC162">
            <v>8909.64</v>
          </cell>
          <cell r="CD162">
            <v>9061.9500000000007</v>
          </cell>
          <cell r="CE162">
            <v>9712.5400000000009</v>
          </cell>
          <cell r="CF162">
            <v>9785.3799999999992</v>
          </cell>
          <cell r="CG162">
            <v>10121.44</v>
          </cell>
          <cell r="CH162">
            <v>10637.94</v>
          </cell>
          <cell r="CI162">
            <v>10717.4</v>
          </cell>
          <cell r="CJ162">
            <v>10772.03</v>
          </cell>
          <cell r="CK162">
            <v>11141.2</v>
          </cell>
          <cell r="CL162">
            <v>11617.97</v>
          </cell>
          <cell r="CM162">
            <v>12182.48</v>
          </cell>
          <cell r="CN162">
            <v>12247.03</v>
          </cell>
          <cell r="CO162">
            <v>13382.68</v>
          </cell>
          <cell r="CP162">
            <v>14332.91</v>
          </cell>
          <cell r="CQ162">
            <v>14710.35</v>
          </cell>
          <cell r="CR162">
            <v>15587.74</v>
          </cell>
          <cell r="CS162">
            <v>16931.97</v>
          </cell>
          <cell r="CT162">
            <v>18266.259999999998</v>
          </cell>
          <cell r="CU162">
            <v>19925.03</v>
          </cell>
          <cell r="CV162">
            <v>22040.7</v>
          </cell>
          <cell r="CW162">
            <v>22239.35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</row>
        <row r="168">
          <cell r="B168" t="str">
            <v>CS1</v>
          </cell>
          <cell r="C168" t="str">
            <v>T1</v>
          </cell>
          <cell r="D168" t="str">
            <v>D.M.T. 0.001,00 Km</v>
          </cell>
          <cell r="E168">
            <v>6.2160000000000002</v>
          </cell>
          <cell r="F168">
            <v>6.1840000000000002</v>
          </cell>
          <cell r="G168">
            <v>6.2869999999999999</v>
          </cell>
          <cell r="H168">
            <v>6.8630000000000004</v>
          </cell>
          <cell r="I168">
            <v>6.9269999999999996</v>
          </cell>
          <cell r="J168">
            <v>7.0049999999999999</v>
          </cell>
          <cell r="K168">
            <v>6.976</v>
          </cell>
          <cell r="L168">
            <v>7.3979999999999997</v>
          </cell>
          <cell r="M168">
            <v>7.444</v>
          </cell>
          <cell r="N168">
            <v>7.49</v>
          </cell>
          <cell r="O168">
            <v>7.5670000000000002</v>
          </cell>
          <cell r="P168">
            <v>7.8049999999999997</v>
          </cell>
          <cell r="Q168">
            <v>8.2959999999999994</v>
          </cell>
          <cell r="R168">
            <v>8.5150000000000006</v>
          </cell>
          <cell r="S168">
            <v>8.5709999999999997</v>
          </cell>
          <cell r="T168">
            <v>9.4440000000000008</v>
          </cell>
          <cell r="U168">
            <v>9.6310000000000002</v>
          </cell>
          <cell r="V168">
            <v>9.6210000000000004</v>
          </cell>
          <cell r="W168">
            <v>9.6980000000000004</v>
          </cell>
          <cell r="X168">
            <v>9.7200000000000006</v>
          </cell>
          <cell r="Y168">
            <v>9.7360000000000007</v>
          </cell>
          <cell r="Z168">
            <v>10.3</v>
          </cell>
          <cell r="AA168">
            <v>10.321</v>
          </cell>
          <cell r="AB168">
            <v>10.369</v>
          </cell>
          <cell r="AC168">
            <v>10.585000000000001</v>
          </cell>
          <cell r="AD168">
            <v>10.753</v>
          </cell>
          <cell r="AE168">
            <v>10.897</v>
          </cell>
          <cell r="AF168">
            <v>11.414999999999999</v>
          </cell>
          <cell r="AG168">
            <v>11.478</v>
          </cell>
          <cell r="AH168">
            <v>11.554</v>
          </cell>
          <cell r="AI168">
            <v>12.242000000000001</v>
          </cell>
          <cell r="AJ168">
            <v>12.335000000000001</v>
          </cell>
          <cell r="AK168">
            <v>12.375</v>
          </cell>
          <cell r="AL168">
            <v>12.433</v>
          </cell>
          <cell r="AM168">
            <v>12.635999999999999</v>
          </cell>
          <cell r="AN168">
            <v>12.805999999999999</v>
          </cell>
          <cell r="AO168">
            <v>13.045999999999999</v>
          </cell>
          <cell r="AP168">
            <v>13.451000000000001</v>
          </cell>
          <cell r="AQ168">
            <v>13.651</v>
          </cell>
          <cell r="AR168">
            <v>14.39</v>
          </cell>
          <cell r="AS168">
            <v>14.711</v>
          </cell>
          <cell r="AT168">
            <v>15.420999999999999</v>
          </cell>
          <cell r="AU168">
            <v>16.053000000000001</v>
          </cell>
          <cell r="AV168">
            <v>16.773</v>
          </cell>
          <cell r="AW168">
            <v>18.896000000000001</v>
          </cell>
          <cell r="AX168">
            <v>19.579999999999998</v>
          </cell>
          <cell r="AY168">
            <v>20.283000000000001</v>
          </cell>
          <cell r="AZ168">
            <v>20.652999999999999</v>
          </cell>
          <cell r="BA168">
            <v>20.981999999999999</v>
          </cell>
          <cell r="BB168">
            <v>21.225999999999999</v>
          </cell>
          <cell r="BC168">
            <v>22.209</v>
          </cell>
          <cell r="BD168">
            <v>22.814</v>
          </cell>
          <cell r="BE168">
            <v>24.791</v>
          </cell>
          <cell r="BF168">
            <v>25.103999999999999</v>
          </cell>
          <cell r="BG168">
            <v>25.632000000000001</v>
          </cell>
          <cell r="BH168">
            <v>27.658000000000001</v>
          </cell>
          <cell r="BI168">
            <v>28.084</v>
          </cell>
          <cell r="BJ168">
            <v>29.638000000000002</v>
          </cell>
          <cell r="BK168">
            <v>31.173999999999999</v>
          </cell>
          <cell r="BL168">
            <v>32.823999999999998</v>
          </cell>
          <cell r="BM168">
            <v>33.936999999999998</v>
          </cell>
          <cell r="BN168">
            <v>34.546999999999997</v>
          </cell>
          <cell r="BO168">
            <v>34.566000000000003</v>
          </cell>
          <cell r="BP168">
            <v>34.874000000000002</v>
          </cell>
          <cell r="BQ168">
            <v>35.134999999999998</v>
          </cell>
          <cell r="BR168">
            <v>35.402000000000001</v>
          </cell>
          <cell r="BS168">
            <v>35.758000000000003</v>
          </cell>
          <cell r="BT168">
            <v>36.418999999999997</v>
          </cell>
          <cell r="BU168">
            <v>37.265999999999998</v>
          </cell>
          <cell r="BV168">
            <v>38.357999999999997</v>
          </cell>
          <cell r="BW168">
            <v>42.658999999999999</v>
          </cell>
          <cell r="BX168">
            <v>43.771000000000001</v>
          </cell>
          <cell r="BY168">
            <v>45.405999999999999</v>
          </cell>
          <cell r="BZ168">
            <v>48.268999999999998</v>
          </cell>
          <cell r="CA168">
            <v>49.372</v>
          </cell>
          <cell r="CB168">
            <v>53.018000000000001</v>
          </cell>
          <cell r="CC168">
            <v>54.668999999999997</v>
          </cell>
          <cell r="CD168">
            <v>56.101999999999997</v>
          </cell>
          <cell r="CE168">
            <v>58.808999999999997</v>
          </cell>
          <cell r="CF168">
            <v>59.914999999999999</v>
          </cell>
          <cell r="CG168">
            <v>62.003999999999998</v>
          </cell>
          <cell r="CH168">
            <v>64.412999999999997</v>
          </cell>
          <cell r="CI168">
            <v>65.790999999999997</v>
          </cell>
          <cell r="CJ168">
            <v>67.210999999999999</v>
          </cell>
          <cell r="CK168">
            <v>69.498000000000005</v>
          </cell>
          <cell r="CL168">
            <v>74.007999999999996</v>
          </cell>
          <cell r="CM168">
            <v>78.227999999999994</v>
          </cell>
          <cell r="CN168">
            <v>80.188000000000002</v>
          </cell>
          <cell r="CO168">
            <v>86.343000000000004</v>
          </cell>
          <cell r="CP168">
            <v>92.406000000000006</v>
          </cell>
          <cell r="CQ168">
            <v>96.965000000000003</v>
          </cell>
          <cell r="CR168">
            <v>102.294</v>
          </cell>
          <cell r="CS168">
            <v>108.64700000000001</v>
          </cell>
          <cell r="CT168">
            <v>116.81100000000001</v>
          </cell>
          <cell r="CU168">
            <v>123.989</v>
          </cell>
          <cell r="CV168">
            <v>131.62200000000001</v>
          </cell>
          <cell r="CW168">
            <v>145.23400000000001</v>
          </cell>
        </row>
        <row r="169">
          <cell r="B169" t="str">
            <v>CS2</v>
          </cell>
          <cell r="C169" t="str">
            <v>T2</v>
          </cell>
          <cell r="D169" t="str">
            <v>D.M.T. 0.001,50 Km</v>
          </cell>
          <cell r="E169">
            <v>5.093</v>
          </cell>
          <cell r="F169">
            <v>5.07</v>
          </cell>
          <cell r="G169">
            <v>5.1529999999999996</v>
          </cell>
          <cell r="H169">
            <v>5.6020000000000003</v>
          </cell>
          <cell r="I169">
            <v>5.657</v>
          </cell>
          <cell r="J169">
            <v>5.7229999999999999</v>
          </cell>
          <cell r="K169">
            <v>5.6929999999999996</v>
          </cell>
          <cell r="L169">
            <v>6.04</v>
          </cell>
          <cell r="M169">
            <v>6.077</v>
          </cell>
          <cell r="N169">
            <v>6.1109999999999998</v>
          </cell>
          <cell r="O169">
            <v>6.1749999999999998</v>
          </cell>
          <cell r="P169">
            <v>6.37</v>
          </cell>
          <cell r="Q169">
            <v>6.76</v>
          </cell>
          <cell r="R169">
            <v>6.9649999999999999</v>
          </cell>
          <cell r="S169">
            <v>7.01</v>
          </cell>
          <cell r="T169">
            <v>7.7030000000000003</v>
          </cell>
          <cell r="U169">
            <v>7.8810000000000002</v>
          </cell>
          <cell r="V169">
            <v>7.8680000000000003</v>
          </cell>
          <cell r="W169">
            <v>7.9329999999999998</v>
          </cell>
          <cell r="X169">
            <v>7.9509999999999996</v>
          </cell>
          <cell r="Y169">
            <v>7.9640000000000004</v>
          </cell>
          <cell r="Z169">
            <v>8.4019999999999992</v>
          </cell>
          <cell r="AA169">
            <v>8.4190000000000005</v>
          </cell>
          <cell r="AB169">
            <v>8.4580000000000002</v>
          </cell>
          <cell r="AC169">
            <v>8.625</v>
          </cell>
          <cell r="AD169">
            <v>8.7850000000000001</v>
          </cell>
          <cell r="AE169">
            <v>8.8970000000000002</v>
          </cell>
          <cell r="AF169">
            <v>9.2899999999999991</v>
          </cell>
          <cell r="AG169">
            <v>9.34</v>
          </cell>
          <cell r="AH169">
            <v>9.4</v>
          </cell>
          <cell r="AI169">
            <v>9.9550000000000001</v>
          </cell>
          <cell r="AJ169">
            <v>10.029</v>
          </cell>
          <cell r="AK169">
            <v>10.061</v>
          </cell>
          <cell r="AL169">
            <v>10.106999999999999</v>
          </cell>
          <cell r="AM169">
            <v>10.298</v>
          </cell>
          <cell r="AN169">
            <v>10.461</v>
          </cell>
          <cell r="AO169">
            <v>10.651</v>
          </cell>
          <cell r="AP169">
            <v>11.003</v>
          </cell>
          <cell r="AQ169">
            <v>11.159000000000001</v>
          </cell>
          <cell r="AR169">
            <v>11.743</v>
          </cell>
          <cell r="AS169">
            <v>11.997999999999999</v>
          </cell>
          <cell r="AT169">
            <v>12.581</v>
          </cell>
          <cell r="AU169">
            <v>13.125999999999999</v>
          </cell>
          <cell r="AV169">
            <v>13.718999999999999</v>
          </cell>
          <cell r="AW169">
            <v>15.473000000000001</v>
          </cell>
          <cell r="AX169">
            <v>16.074000000000002</v>
          </cell>
          <cell r="AY169">
            <v>16.646000000000001</v>
          </cell>
          <cell r="AZ169">
            <v>16.966000000000001</v>
          </cell>
          <cell r="BA169">
            <v>17.216000000000001</v>
          </cell>
          <cell r="BB169">
            <v>17.423999999999999</v>
          </cell>
          <cell r="BC169">
            <v>18.213000000000001</v>
          </cell>
          <cell r="BD169">
            <v>18.736000000000001</v>
          </cell>
          <cell r="BE169">
            <v>20.314</v>
          </cell>
          <cell r="BF169">
            <v>20.577999999999999</v>
          </cell>
          <cell r="BG169">
            <v>21.004000000000001</v>
          </cell>
          <cell r="BH169">
            <v>22.61</v>
          </cell>
          <cell r="BI169">
            <v>22.952000000000002</v>
          </cell>
          <cell r="BJ169">
            <v>24.198</v>
          </cell>
          <cell r="BK169">
            <v>25.454000000000001</v>
          </cell>
          <cell r="BL169">
            <v>26.875</v>
          </cell>
          <cell r="BM169">
            <v>27.742000000000001</v>
          </cell>
          <cell r="BN169">
            <v>28.216000000000001</v>
          </cell>
          <cell r="BO169">
            <v>28.234999999999999</v>
          </cell>
          <cell r="BP169">
            <v>28.486999999999998</v>
          </cell>
          <cell r="BQ169">
            <v>28.696000000000002</v>
          </cell>
          <cell r="BR169">
            <v>28.91</v>
          </cell>
          <cell r="BS169">
            <v>29.196000000000002</v>
          </cell>
          <cell r="BT169">
            <v>29.725000000000001</v>
          </cell>
          <cell r="BU169">
            <v>30.45</v>
          </cell>
          <cell r="BV169">
            <v>31.366</v>
          </cell>
          <cell r="BW169">
            <v>34.76</v>
          </cell>
          <cell r="BX169">
            <v>35.69</v>
          </cell>
          <cell r="BY169">
            <v>37.122</v>
          </cell>
          <cell r="BZ169">
            <v>39.503</v>
          </cell>
          <cell r="CA169">
            <v>40.383000000000003</v>
          </cell>
          <cell r="CB169">
            <v>43.338999999999999</v>
          </cell>
          <cell r="CC169">
            <v>44.75</v>
          </cell>
          <cell r="CD169">
            <v>45.982999999999997</v>
          </cell>
          <cell r="CE169">
            <v>48.098999999999997</v>
          </cell>
          <cell r="CF169">
            <v>48.984000000000002</v>
          </cell>
          <cell r="CG169">
            <v>50.628</v>
          </cell>
          <cell r="CH169">
            <v>52.518999999999998</v>
          </cell>
          <cell r="CI169">
            <v>53.618000000000002</v>
          </cell>
          <cell r="CJ169">
            <v>54.753</v>
          </cell>
          <cell r="CK169">
            <v>56.557000000000002</v>
          </cell>
          <cell r="CL169">
            <v>60.286000000000001</v>
          </cell>
          <cell r="CM169">
            <v>63.835000000000001</v>
          </cell>
          <cell r="CN169">
            <v>65.406999999999996</v>
          </cell>
          <cell r="CO169">
            <v>70.480999999999995</v>
          </cell>
          <cell r="CP169">
            <v>75.3</v>
          </cell>
          <cell r="CQ169">
            <v>79.268000000000001</v>
          </cell>
          <cell r="CR169">
            <v>83.486999999999995</v>
          </cell>
          <cell r="CS169">
            <v>88.688000000000002</v>
          </cell>
          <cell r="CT169">
            <v>95.37</v>
          </cell>
          <cell r="CU169">
            <v>101.28700000000001</v>
          </cell>
          <cell r="CV169">
            <v>107.467</v>
          </cell>
          <cell r="CW169">
            <v>119.41500000000001</v>
          </cell>
        </row>
        <row r="170">
          <cell r="B170" t="str">
            <v>CS3</v>
          </cell>
          <cell r="C170" t="str">
            <v>T3</v>
          </cell>
          <cell r="D170" t="str">
            <v>D.M.T. 0.002,00 Km</v>
          </cell>
          <cell r="E170">
            <v>4.5449999999999999</v>
          </cell>
          <cell r="F170">
            <v>4.5270000000000001</v>
          </cell>
          <cell r="G170">
            <v>4.601</v>
          </cell>
          <cell r="H170">
            <v>4.9870000000000001</v>
          </cell>
          <cell r="I170">
            <v>5.0380000000000003</v>
          </cell>
          <cell r="J170">
            <v>5.0979999999999999</v>
          </cell>
          <cell r="K170">
            <v>5.0670000000000002</v>
          </cell>
          <cell r="L170">
            <v>5.3780000000000001</v>
          </cell>
          <cell r="M170">
            <v>5.4109999999999996</v>
          </cell>
          <cell r="N170">
            <v>5.4379999999999997</v>
          </cell>
          <cell r="O170">
            <v>5.4969999999999999</v>
          </cell>
          <cell r="P170">
            <v>5.6710000000000003</v>
          </cell>
          <cell r="Q170">
            <v>6.0119999999999996</v>
          </cell>
          <cell r="R170">
            <v>6.21</v>
          </cell>
          <cell r="S170">
            <v>6.2489999999999997</v>
          </cell>
          <cell r="T170">
            <v>6.8550000000000004</v>
          </cell>
          <cell r="U170">
            <v>7.0270000000000001</v>
          </cell>
          <cell r="V170">
            <v>7.0129999999999999</v>
          </cell>
          <cell r="W170">
            <v>7.0720000000000001</v>
          </cell>
          <cell r="X170">
            <v>7.0890000000000004</v>
          </cell>
          <cell r="Y170">
            <v>7.1</v>
          </cell>
          <cell r="Z170">
            <v>7.476</v>
          </cell>
          <cell r="AA170">
            <v>7.4909999999999997</v>
          </cell>
          <cell r="AB170">
            <v>7.5259999999999998</v>
          </cell>
          <cell r="AC170">
            <v>7.6689999999999996</v>
          </cell>
          <cell r="AD170">
            <v>7.8250000000000002</v>
          </cell>
          <cell r="AE170">
            <v>7.9210000000000003</v>
          </cell>
          <cell r="AF170">
            <v>8.2539999999999996</v>
          </cell>
          <cell r="AG170">
            <v>8.298</v>
          </cell>
          <cell r="AH170">
            <v>8.35</v>
          </cell>
          <cell r="AI170">
            <v>8.84</v>
          </cell>
          <cell r="AJ170">
            <v>8.9049999999999994</v>
          </cell>
          <cell r="AK170">
            <v>8.9329999999999998</v>
          </cell>
          <cell r="AL170">
            <v>8.9730000000000008</v>
          </cell>
          <cell r="AM170">
            <v>9.1579999999999995</v>
          </cell>
          <cell r="AN170">
            <v>9.3170000000000002</v>
          </cell>
          <cell r="AO170">
            <v>9.4830000000000005</v>
          </cell>
          <cell r="AP170">
            <v>9.8089999999999993</v>
          </cell>
          <cell r="AQ170">
            <v>9.9440000000000008</v>
          </cell>
          <cell r="AR170">
            <v>10.452999999999999</v>
          </cell>
          <cell r="AS170">
            <v>10.676</v>
          </cell>
          <cell r="AT170">
            <v>11.196999999999999</v>
          </cell>
          <cell r="AU170">
            <v>11.699</v>
          </cell>
          <cell r="AV170">
            <v>12.23</v>
          </cell>
          <cell r="AW170">
            <v>13.805</v>
          </cell>
          <cell r="AX170">
            <v>14.365</v>
          </cell>
          <cell r="AY170">
            <v>14.872999999999999</v>
          </cell>
          <cell r="AZ170">
            <v>15.17</v>
          </cell>
          <cell r="BA170">
            <v>15.381</v>
          </cell>
          <cell r="BB170">
            <v>15.571999999999999</v>
          </cell>
          <cell r="BC170">
            <v>16.265999999999998</v>
          </cell>
          <cell r="BD170">
            <v>16.748000000000001</v>
          </cell>
          <cell r="BE170">
            <v>18.132000000000001</v>
          </cell>
          <cell r="BF170">
            <v>18.373000000000001</v>
          </cell>
          <cell r="BG170">
            <v>18.748999999999999</v>
          </cell>
          <cell r="BH170">
            <v>20.149000000000001</v>
          </cell>
          <cell r="BI170">
            <v>20.451000000000001</v>
          </cell>
          <cell r="BJ170">
            <v>21.547000000000001</v>
          </cell>
          <cell r="BK170">
            <v>22.667000000000002</v>
          </cell>
          <cell r="BL170">
            <v>23.975999999999999</v>
          </cell>
          <cell r="BM170">
            <v>24.724</v>
          </cell>
          <cell r="BN170">
            <v>25.131</v>
          </cell>
          <cell r="BO170">
            <v>25.149000000000001</v>
          </cell>
          <cell r="BP170">
            <v>25.373999999999999</v>
          </cell>
          <cell r="BQ170">
            <v>25.559000000000001</v>
          </cell>
          <cell r="BR170">
            <v>25.745999999999999</v>
          </cell>
          <cell r="BS170">
            <v>25.998000000000001</v>
          </cell>
          <cell r="BT170">
            <v>26.463999999999999</v>
          </cell>
          <cell r="BU170">
            <v>27.129000000000001</v>
          </cell>
          <cell r="BV170">
            <v>27.959</v>
          </cell>
          <cell r="BW170">
            <v>30.91</v>
          </cell>
          <cell r="BX170">
            <v>31.751999999999999</v>
          </cell>
          <cell r="BY170">
            <v>33.085000000000001</v>
          </cell>
          <cell r="BZ170">
            <v>35.231000000000002</v>
          </cell>
          <cell r="CA170">
            <v>36.003</v>
          </cell>
          <cell r="CB170">
            <v>38.622999999999998</v>
          </cell>
          <cell r="CC170">
            <v>39.917000000000002</v>
          </cell>
          <cell r="CD170">
            <v>41.052</v>
          </cell>
          <cell r="CE170">
            <v>42.881</v>
          </cell>
          <cell r="CF170">
            <v>43.658999999999999</v>
          </cell>
          <cell r="CG170">
            <v>45.085000000000001</v>
          </cell>
          <cell r="CH170">
            <v>46.723999999999997</v>
          </cell>
          <cell r="CI170">
            <v>47.686</v>
          </cell>
          <cell r="CJ170">
            <v>48.683999999999997</v>
          </cell>
          <cell r="CK170">
            <v>50.252000000000002</v>
          </cell>
          <cell r="CL170">
            <v>53.600999999999999</v>
          </cell>
          <cell r="CM170">
            <v>56.823</v>
          </cell>
          <cell r="CN170">
            <v>58.206000000000003</v>
          </cell>
          <cell r="CO170">
            <v>62.753</v>
          </cell>
          <cell r="CP170">
            <v>66.965999999999994</v>
          </cell>
          <cell r="CQ170">
            <v>70.647000000000006</v>
          </cell>
          <cell r="CR170">
            <v>74.325000000000003</v>
          </cell>
          <cell r="CS170">
            <v>78.963999999999999</v>
          </cell>
          <cell r="CT170">
            <v>84.923000000000002</v>
          </cell>
          <cell r="CU170">
            <v>90.224999999999994</v>
          </cell>
          <cell r="CV170">
            <v>95.697999999999993</v>
          </cell>
          <cell r="CW170">
            <v>106.834</v>
          </cell>
        </row>
        <row r="171">
          <cell r="B171" t="str">
            <v>CS4</v>
          </cell>
          <cell r="C171" t="str">
            <v>T4</v>
          </cell>
          <cell r="D171" t="str">
            <v>D.M.T. 0.002,50 Km</v>
          </cell>
          <cell r="E171">
            <v>4.109</v>
          </cell>
          <cell r="F171">
            <v>4.0940000000000003</v>
          </cell>
          <cell r="G171">
            <v>4.16</v>
          </cell>
          <cell r="H171">
            <v>4.4980000000000002</v>
          </cell>
          <cell r="I171">
            <v>4.5449999999999999</v>
          </cell>
          <cell r="J171">
            <v>4.5999999999999996</v>
          </cell>
          <cell r="K171">
            <v>4.569</v>
          </cell>
          <cell r="L171">
            <v>4.8520000000000003</v>
          </cell>
          <cell r="M171">
            <v>4.88</v>
          </cell>
          <cell r="N171">
            <v>4.9029999999999996</v>
          </cell>
          <cell r="O171">
            <v>4.9560000000000004</v>
          </cell>
          <cell r="P171">
            <v>5.1130000000000004</v>
          </cell>
          <cell r="Q171">
            <v>5.4139999999999997</v>
          </cell>
          <cell r="R171">
            <v>5.6059999999999999</v>
          </cell>
          <cell r="S171">
            <v>5.641</v>
          </cell>
          <cell r="T171">
            <v>6.1779999999999999</v>
          </cell>
          <cell r="U171">
            <v>6.3460000000000001</v>
          </cell>
          <cell r="V171">
            <v>6.3319999999999999</v>
          </cell>
          <cell r="W171">
            <v>6.3860000000000001</v>
          </cell>
          <cell r="X171">
            <v>6.4009999999999998</v>
          </cell>
          <cell r="Y171">
            <v>6.4109999999999996</v>
          </cell>
          <cell r="Z171">
            <v>6.7380000000000004</v>
          </cell>
          <cell r="AA171">
            <v>6.7519999999999998</v>
          </cell>
          <cell r="AB171">
            <v>6.7830000000000004</v>
          </cell>
          <cell r="AC171">
            <v>6.907</v>
          </cell>
          <cell r="AD171">
            <v>7.06</v>
          </cell>
          <cell r="AE171">
            <v>7.1429999999999998</v>
          </cell>
          <cell r="AF171">
            <v>7.4279999999999999</v>
          </cell>
          <cell r="AG171">
            <v>7.4669999999999996</v>
          </cell>
          <cell r="AH171">
            <v>7.5129999999999999</v>
          </cell>
          <cell r="AI171">
            <v>7.952</v>
          </cell>
          <cell r="AJ171">
            <v>8.01</v>
          </cell>
          <cell r="AK171">
            <v>8.0340000000000007</v>
          </cell>
          <cell r="AL171">
            <v>8.07</v>
          </cell>
          <cell r="AM171">
            <v>8.2509999999999994</v>
          </cell>
          <cell r="AN171">
            <v>8.4060000000000006</v>
          </cell>
          <cell r="AO171">
            <v>8.5519999999999996</v>
          </cell>
          <cell r="AP171">
            <v>8.8580000000000005</v>
          </cell>
          <cell r="AQ171">
            <v>8.9749999999999996</v>
          </cell>
          <cell r="AR171">
            <v>9.4250000000000007</v>
          </cell>
          <cell r="AS171">
            <v>9.6210000000000004</v>
          </cell>
          <cell r="AT171">
            <v>10.090999999999999</v>
          </cell>
          <cell r="AU171">
            <v>10.558999999999999</v>
          </cell>
          <cell r="AV171">
            <v>11.041</v>
          </cell>
          <cell r="AW171">
            <v>12.47</v>
          </cell>
          <cell r="AX171">
            <v>12.996</v>
          </cell>
          <cell r="AY171">
            <v>13.454000000000001</v>
          </cell>
          <cell r="AZ171">
            <v>13.731</v>
          </cell>
          <cell r="BA171">
            <v>13.91</v>
          </cell>
          <cell r="BB171">
            <v>14.087</v>
          </cell>
          <cell r="BC171">
            <v>14.707000000000001</v>
          </cell>
          <cell r="BD171">
            <v>15.156000000000001</v>
          </cell>
          <cell r="BE171">
            <v>16.385999999999999</v>
          </cell>
          <cell r="BF171">
            <v>16.606999999999999</v>
          </cell>
          <cell r="BG171">
            <v>16.945</v>
          </cell>
          <cell r="BH171">
            <v>18.178999999999998</v>
          </cell>
          <cell r="BI171">
            <v>18.446000000000002</v>
          </cell>
          <cell r="BJ171">
            <v>19.423999999999999</v>
          </cell>
          <cell r="BK171">
            <v>20.434000000000001</v>
          </cell>
          <cell r="BL171">
            <v>21.652000000000001</v>
          </cell>
          <cell r="BM171">
            <v>22.305</v>
          </cell>
          <cell r="BN171">
            <v>22.661000000000001</v>
          </cell>
          <cell r="BO171">
            <v>22.678000000000001</v>
          </cell>
          <cell r="BP171">
            <v>22.88</v>
          </cell>
          <cell r="BQ171">
            <v>23.045000000000002</v>
          </cell>
          <cell r="BR171">
            <v>23.210999999999999</v>
          </cell>
          <cell r="BS171">
            <v>23.434999999999999</v>
          </cell>
          <cell r="BT171">
            <v>23.847000000000001</v>
          </cell>
          <cell r="BU171">
            <v>24.463999999999999</v>
          </cell>
          <cell r="BV171">
            <v>25.222999999999999</v>
          </cell>
          <cell r="BW171">
            <v>27.827000000000002</v>
          </cell>
          <cell r="BX171">
            <v>28.596</v>
          </cell>
          <cell r="BY171">
            <v>29.847999999999999</v>
          </cell>
          <cell r="BZ171">
            <v>31.806000000000001</v>
          </cell>
          <cell r="CA171">
            <v>32.488999999999997</v>
          </cell>
          <cell r="CB171">
            <v>34.841999999999999</v>
          </cell>
          <cell r="CC171">
            <v>36.040999999999997</v>
          </cell>
          <cell r="CD171">
            <v>37.094999999999999</v>
          </cell>
          <cell r="CE171">
            <v>38.695999999999998</v>
          </cell>
          <cell r="CF171">
            <v>39.386000000000003</v>
          </cell>
          <cell r="CG171">
            <v>40.637999999999998</v>
          </cell>
          <cell r="CH171">
            <v>42.076000000000001</v>
          </cell>
          <cell r="CI171">
            <v>42.926000000000002</v>
          </cell>
          <cell r="CJ171">
            <v>43.81</v>
          </cell>
          <cell r="CK171">
            <v>45.189</v>
          </cell>
          <cell r="CL171">
            <v>48.231000000000002</v>
          </cell>
          <cell r="CM171">
            <v>51.192</v>
          </cell>
          <cell r="CN171">
            <v>52.417999999999999</v>
          </cell>
          <cell r="CO171">
            <v>56.545999999999999</v>
          </cell>
          <cell r="CP171">
            <v>60.274000000000001</v>
          </cell>
          <cell r="CQ171">
            <v>63.718000000000004</v>
          </cell>
          <cell r="CR171">
            <v>66.962999999999994</v>
          </cell>
          <cell r="CS171">
            <v>71.158000000000001</v>
          </cell>
          <cell r="CT171">
            <v>76.540000000000006</v>
          </cell>
          <cell r="CU171">
            <v>81.352000000000004</v>
          </cell>
          <cell r="CV171">
            <v>86.254999999999995</v>
          </cell>
          <cell r="CW171">
            <v>96.741</v>
          </cell>
        </row>
        <row r="172">
          <cell r="B172" t="str">
            <v>CS5</v>
          </cell>
          <cell r="C172" t="str">
            <v>T5</v>
          </cell>
          <cell r="D172" t="str">
            <v>D.M.T. 0.003,00 Km</v>
          </cell>
          <cell r="E172">
            <v>3.7869999999999999</v>
          </cell>
          <cell r="F172">
            <v>3.7749999999999999</v>
          </cell>
          <cell r="G172">
            <v>3.835</v>
          </cell>
          <cell r="H172">
            <v>4.1369999999999996</v>
          </cell>
          <cell r="I172">
            <v>4.1820000000000004</v>
          </cell>
          <cell r="J172">
            <v>4.234</v>
          </cell>
          <cell r="K172">
            <v>4.202</v>
          </cell>
          <cell r="L172">
            <v>4.4640000000000004</v>
          </cell>
          <cell r="M172">
            <v>4.4889999999999999</v>
          </cell>
          <cell r="N172">
            <v>4.5090000000000003</v>
          </cell>
          <cell r="O172">
            <v>4.5579999999999998</v>
          </cell>
          <cell r="P172">
            <v>4.702</v>
          </cell>
          <cell r="Q172">
            <v>4.9729999999999999</v>
          </cell>
          <cell r="R172">
            <v>5.1609999999999996</v>
          </cell>
          <cell r="S172">
            <v>5.1920000000000002</v>
          </cell>
          <cell r="T172">
            <v>5.6790000000000003</v>
          </cell>
          <cell r="U172">
            <v>5.8449999999999998</v>
          </cell>
          <cell r="V172">
            <v>5.83</v>
          </cell>
          <cell r="W172">
            <v>5.88</v>
          </cell>
          <cell r="X172">
            <v>5.8940000000000001</v>
          </cell>
          <cell r="Y172">
            <v>5.9029999999999996</v>
          </cell>
          <cell r="Z172">
            <v>6.1950000000000003</v>
          </cell>
          <cell r="AA172">
            <v>6.2069999999999999</v>
          </cell>
          <cell r="AB172">
            <v>6.2359999999999998</v>
          </cell>
          <cell r="AC172">
            <v>6.3460000000000001</v>
          </cell>
          <cell r="AD172">
            <v>6.4969999999999999</v>
          </cell>
          <cell r="AE172">
            <v>6.57</v>
          </cell>
          <cell r="AF172">
            <v>6.82</v>
          </cell>
          <cell r="AG172">
            <v>6.8559999999999999</v>
          </cell>
          <cell r="AH172">
            <v>6.8970000000000002</v>
          </cell>
          <cell r="AI172">
            <v>7.2990000000000004</v>
          </cell>
          <cell r="AJ172">
            <v>7.351</v>
          </cell>
          <cell r="AK172">
            <v>7.3730000000000002</v>
          </cell>
          <cell r="AL172">
            <v>7.4050000000000002</v>
          </cell>
          <cell r="AM172">
            <v>7.5819999999999999</v>
          </cell>
          <cell r="AN172">
            <v>7.7350000000000003</v>
          </cell>
          <cell r="AO172">
            <v>7.8659999999999997</v>
          </cell>
          <cell r="AP172">
            <v>8.157</v>
          </cell>
          <cell r="AQ172">
            <v>8.2609999999999992</v>
          </cell>
          <cell r="AR172">
            <v>8.6679999999999993</v>
          </cell>
          <cell r="AS172">
            <v>8.8450000000000006</v>
          </cell>
          <cell r="AT172">
            <v>9.2769999999999992</v>
          </cell>
          <cell r="AU172">
            <v>9.7189999999999994</v>
          </cell>
          <cell r="AV172">
            <v>10.164999999999999</v>
          </cell>
          <cell r="AW172">
            <v>11.484999999999999</v>
          </cell>
          <cell r="AX172">
            <v>11.987</v>
          </cell>
          <cell r="AY172">
            <v>12.407</v>
          </cell>
          <cell r="AZ172">
            <v>12.67</v>
          </cell>
          <cell r="BA172">
            <v>12.827</v>
          </cell>
          <cell r="BB172">
            <v>12.993</v>
          </cell>
          <cell r="BC172">
            <v>13.558</v>
          </cell>
          <cell r="BD172">
            <v>13.981999999999999</v>
          </cell>
          <cell r="BE172">
            <v>15.1</v>
          </cell>
          <cell r="BF172">
            <v>15.307</v>
          </cell>
          <cell r="BG172">
            <v>15.616</v>
          </cell>
          <cell r="BH172">
            <v>16.725999999999999</v>
          </cell>
          <cell r="BI172">
            <v>16.968</v>
          </cell>
          <cell r="BJ172">
            <v>17.859000000000002</v>
          </cell>
          <cell r="BK172">
            <v>18.789000000000001</v>
          </cell>
          <cell r="BL172">
            <v>19.939</v>
          </cell>
          <cell r="BM172">
            <v>20.521000000000001</v>
          </cell>
          <cell r="BN172">
            <v>20.838999999999999</v>
          </cell>
          <cell r="BO172">
            <v>20.856000000000002</v>
          </cell>
          <cell r="BP172">
            <v>21.042000000000002</v>
          </cell>
          <cell r="BQ172">
            <v>21.190999999999999</v>
          </cell>
          <cell r="BR172">
            <v>21.341000000000001</v>
          </cell>
          <cell r="BS172">
            <v>21.544</v>
          </cell>
          <cell r="BT172">
            <v>21.917999999999999</v>
          </cell>
          <cell r="BU172">
            <v>22.498999999999999</v>
          </cell>
          <cell r="BV172">
            <v>23.204999999999998</v>
          </cell>
          <cell r="BW172">
            <v>25.555</v>
          </cell>
          <cell r="BX172">
            <v>26.268999999999998</v>
          </cell>
          <cell r="BY172">
            <v>27.460999999999999</v>
          </cell>
          <cell r="BZ172">
            <v>29.280999999999999</v>
          </cell>
          <cell r="CA172">
            <v>29.896999999999998</v>
          </cell>
          <cell r="CB172">
            <v>32.055</v>
          </cell>
          <cell r="CC172">
            <v>33.182000000000002</v>
          </cell>
          <cell r="CD172">
            <v>34.177</v>
          </cell>
          <cell r="CE172">
            <v>35.610999999999997</v>
          </cell>
          <cell r="CF172">
            <v>36.234999999999999</v>
          </cell>
          <cell r="CG172">
            <v>37.357999999999997</v>
          </cell>
          <cell r="CH172">
            <v>38.648000000000003</v>
          </cell>
          <cell r="CI172">
            <v>39.414999999999999</v>
          </cell>
          <cell r="CJ172">
            <v>40.215000000000003</v>
          </cell>
          <cell r="CK172">
            <v>41.453000000000003</v>
          </cell>
          <cell r="CL172">
            <v>44.268999999999998</v>
          </cell>
          <cell r="CM172">
            <v>47.036999999999999</v>
          </cell>
          <cell r="CN172">
            <v>48.148000000000003</v>
          </cell>
          <cell r="CO172">
            <v>51.966999999999999</v>
          </cell>
          <cell r="CP172">
            <v>55.337000000000003</v>
          </cell>
          <cell r="CQ172">
            <v>58.606000000000002</v>
          </cell>
          <cell r="CR172">
            <v>61.530999999999999</v>
          </cell>
          <cell r="CS172">
            <v>65.400000000000006</v>
          </cell>
          <cell r="CT172">
            <v>70.356999999999999</v>
          </cell>
          <cell r="CU172">
            <v>74.808999999999997</v>
          </cell>
          <cell r="CV172">
            <v>79.290000000000006</v>
          </cell>
          <cell r="CW172">
            <v>89.296999999999997</v>
          </cell>
        </row>
        <row r="173">
          <cell r="B173" t="str">
            <v>CS6</v>
          </cell>
          <cell r="C173" t="str">
            <v>T6</v>
          </cell>
          <cell r="D173" t="str">
            <v>D.M.T. 0.003,50 Km</v>
          </cell>
          <cell r="E173">
            <v>3.5369999999999999</v>
          </cell>
          <cell r="F173">
            <v>3.5270000000000001</v>
          </cell>
          <cell r="G173">
            <v>3.5819999999999999</v>
          </cell>
          <cell r="H173">
            <v>3.8570000000000002</v>
          </cell>
          <cell r="I173">
            <v>3.9</v>
          </cell>
          <cell r="J173">
            <v>3.948</v>
          </cell>
          <cell r="K173">
            <v>3.9159999999999999</v>
          </cell>
          <cell r="L173">
            <v>4.1619999999999999</v>
          </cell>
          <cell r="M173">
            <v>4.1849999999999996</v>
          </cell>
          <cell r="N173">
            <v>4.202</v>
          </cell>
          <cell r="O173">
            <v>4.2480000000000002</v>
          </cell>
          <cell r="P173">
            <v>4.3819999999999997</v>
          </cell>
          <cell r="Q173">
            <v>4.63</v>
          </cell>
          <cell r="R173">
            <v>4.8140000000000001</v>
          </cell>
          <cell r="S173">
            <v>4.843</v>
          </cell>
          <cell r="T173">
            <v>5.2910000000000004</v>
          </cell>
          <cell r="U173">
            <v>5.4550000000000001</v>
          </cell>
          <cell r="V173">
            <v>5.4390000000000001</v>
          </cell>
          <cell r="W173">
            <v>5.4870000000000001</v>
          </cell>
          <cell r="X173">
            <v>5.4989999999999997</v>
          </cell>
          <cell r="Y173">
            <v>5.508</v>
          </cell>
          <cell r="Z173">
            <v>5.7720000000000002</v>
          </cell>
          <cell r="AA173">
            <v>5.7830000000000004</v>
          </cell>
          <cell r="AB173">
            <v>5.81</v>
          </cell>
          <cell r="AC173">
            <v>5.9089999999999998</v>
          </cell>
          <cell r="AD173">
            <v>6.0579999999999998</v>
          </cell>
          <cell r="AE173">
            <v>6.1239999999999997</v>
          </cell>
          <cell r="AF173">
            <v>6.3479999999999999</v>
          </cell>
          <cell r="AG173">
            <v>6.38</v>
          </cell>
          <cell r="AH173">
            <v>6.4180000000000001</v>
          </cell>
          <cell r="AI173">
            <v>6.7910000000000004</v>
          </cell>
          <cell r="AJ173">
            <v>6.8380000000000001</v>
          </cell>
          <cell r="AK173">
            <v>6.859</v>
          </cell>
          <cell r="AL173">
            <v>6.8879999999999999</v>
          </cell>
          <cell r="AM173">
            <v>7.0620000000000003</v>
          </cell>
          <cell r="AN173">
            <v>7.2140000000000004</v>
          </cell>
          <cell r="AO173">
            <v>7.3330000000000002</v>
          </cell>
          <cell r="AP173">
            <v>7.6120000000000001</v>
          </cell>
          <cell r="AQ173">
            <v>7.7060000000000004</v>
          </cell>
          <cell r="AR173">
            <v>8.0790000000000006</v>
          </cell>
          <cell r="AS173">
            <v>8.2409999999999997</v>
          </cell>
          <cell r="AT173">
            <v>8.6430000000000007</v>
          </cell>
          <cell r="AU173">
            <v>9.0640000000000001</v>
          </cell>
          <cell r="AV173">
            <v>9.4819999999999993</v>
          </cell>
          <cell r="AW173">
            <v>10.718</v>
          </cell>
          <cell r="AX173">
            <v>11.201000000000001</v>
          </cell>
          <cell r="AY173">
            <v>11.592000000000001</v>
          </cell>
          <cell r="AZ173">
            <v>11.843</v>
          </cell>
          <cell r="BA173">
            <v>11.981999999999999</v>
          </cell>
          <cell r="BB173">
            <v>12.141</v>
          </cell>
          <cell r="BC173">
            <v>12.663</v>
          </cell>
          <cell r="BD173">
            <v>13.067</v>
          </cell>
          <cell r="BE173">
            <v>14.097</v>
          </cell>
          <cell r="BF173">
            <v>14.292999999999999</v>
          </cell>
          <cell r="BG173">
            <v>14.58</v>
          </cell>
          <cell r="BH173">
            <v>15.593999999999999</v>
          </cell>
          <cell r="BI173">
            <v>15.817</v>
          </cell>
          <cell r="BJ173">
            <v>16.638999999999999</v>
          </cell>
          <cell r="BK173">
            <v>17.506</v>
          </cell>
          <cell r="BL173">
            <v>18.603000000000002</v>
          </cell>
          <cell r="BM173">
            <v>19.132000000000001</v>
          </cell>
          <cell r="BN173">
            <v>19.420000000000002</v>
          </cell>
          <cell r="BO173">
            <v>19.437000000000001</v>
          </cell>
          <cell r="BP173">
            <v>19.61</v>
          </cell>
          <cell r="BQ173">
            <v>19.747</v>
          </cell>
          <cell r="BR173">
            <v>19.884</v>
          </cell>
          <cell r="BS173">
            <v>20.071000000000002</v>
          </cell>
          <cell r="BT173">
            <v>20.414000000000001</v>
          </cell>
          <cell r="BU173">
            <v>20.966000000000001</v>
          </cell>
          <cell r="BV173">
            <v>21.631</v>
          </cell>
          <cell r="BW173">
            <v>23.783999999999999</v>
          </cell>
          <cell r="BX173">
            <v>24.456</v>
          </cell>
          <cell r="BY173">
            <v>25.600999999999999</v>
          </cell>
          <cell r="BZ173">
            <v>27.312000000000001</v>
          </cell>
          <cell r="CA173">
            <v>27.876999999999999</v>
          </cell>
          <cell r="CB173">
            <v>29.882999999999999</v>
          </cell>
          <cell r="CC173">
            <v>30.954000000000001</v>
          </cell>
          <cell r="CD173">
            <v>31.902000000000001</v>
          </cell>
          <cell r="CE173">
            <v>33.206000000000003</v>
          </cell>
          <cell r="CF173">
            <v>33.777999999999999</v>
          </cell>
          <cell r="CG173">
            <v>34.802</v>
          </cell>
          <cell r="CH173">
            <v>35.975999999999999</v>
          </cell>
          <cell r="CI173">
            <v>36.677999999999997</v>
          </cell>
          <cell r="CJ173">
            <v>37.411000000000001</v>
          </cell>
          <cell r="CK173">
            <v>38.540999999999997</v>
          </cell>
          <cell r="CL173">
            <v>41.179000000000002</v>
          </cell>
          <cell r="CM173">
            <v>43.798000000000002</v>
          </cell>
          <cell r="CN173">
            <v>44.817999999999998</v>
          </cell>
          <cell r="CO173">
            <v>48.396999999999998</v>
          </cell>
          <cell r="CP173">
            <v>51.488</v>
          </cell>
          <cell r="CQ173">
            <v>54.619</v>
          </cell>
          <cell r="CR173">
            <v>57.293999999999997</v>
          </cell>
          <cell r="CS173">
            <v>60.91</v>
          </cell>
          <cell r="CT173">
            <v>65.537000000000006</v>
          </cell>
          <cell r="CU173">
            <v>69.707999999999998</v>
          </cell>
          <cell r="CV173">
            <v>73.86</v>
          </cell>
          <cell r="CW173">
            <v>83.494</v>
          </cell>
        </row>
        <row r="174">
          <cell r="B174" t="str">
            <v>CS7</v>
          </cell>
          <cell r="C174" t="str">
            <v>T7</v>
          </cell>
          <cell r="D174" t="str">
            <v>D.M.T. 0.004,00 Km</v>
          </cell>
          <cell r="E174">
            <v>3.3849999999999998</v>
          </cell>
          <cell r="F174">
            <v>3.3759999999999999</v>
          </cell>
          <cell r="G174">
            <v>3.4289999999999998</v>
          </cell>
          <cell r="H174">
            <v>3.6869999999999998</v>
          </cell>
          <cell r="I174">
            <v>3.7290000000000001</v>
          </cell>
          <cell r="J174">
            <v>3.7749999999999999</v>
          </cell>
          <cell r="K174">
            <v>3.7429999999999999</v>
          </cell>
          <cell r="L174">
            <v>3.9790000000000001</v>
          </cell>
          <cell r="M174">
            <v>4.0010000000000003</v>
          </cell>
          <cell r="N174">
            <v>4.016</v>
          </cell>
          <cell r="O174">
            <v>4.0609999999999999</v>
          </cell>
          <cell r="P174">
            <v>4.1890000000000001</v>
          </cell>
          <cell r="Q174">
            <v>4.4219999999999997</v>
          </cell>
          <cell r="R174">
            <v>4.6050000000000004</v>
          </cell>
          <cell r="S174">
            <v>4.6319999999999997</v>
          </cell>
          <cell r="T174">
            <v>5.056</v>
          </cell>
          <cell r="U174">
            <v>5.2190000000000003</v>
          </cell>
          <cell r="V174">
            <v>5.202</v>
          </cell>
          <cell r="W174">
            <v>5.2480000000000002</v>
          </cell>
          <cell r="X174">
            <v>5.2610000000000001</v>
          </cell>
          <cell r="Y174">
            <v>5.2690000000000001</v>
          </cell>
          <cell r="Z174">
            <v>5.516</v>
          </cell>
          <cell r="AA174">
            <v>5.5259999999999998</v>
          </cell>
          <cell r="AB174">
            <v>5.5519999999999996</v>
          </cell>
          <cell r="AC174">
            <v>5.6449999999999996</v>
          </cell>
          <cell r="AD174">
            <v>5.7930000000000001</v>
          </cell>
          <cell r="AE174">
            <v>5.8540000000000001</v>
          </cell>
          <cell r="AF174">
            <v>6.0609999999999999</v>
          </cell>
          <cell r="AG174">
            <v>6.0919999999999996</v>
          </cell>
          <cell r="AH174">
            <v>6.1280000000000001</v>
          </cell>
          <cell r="AI174">
            <v>6.4829999999999997</v>
          </cell>
          <cell r="AJ174">
            <v>6.5270000000000001</v>
          </cell>
          <cell r="AK174">
            <v>6.5469999999999997</v>
          </cell>
          <cell r="AL174">
            <v>6.5739999999999998</v>
          </cell>
          <cell r="AM174">
            <v>6.7469999999999999</v>
          </cell>
          <cell r="AN174">
            <v>6.8970000000000002</v>
          </cell>
          <cell r="AO174">
            <v>7.01</v>
          </cell>
          <cell r="AP174">
            <v>7.2809999999999997</v>
          </cell>
          <cell r="AQ174">
            <v>7.37</v>
          </cell>
          <cell r="AR174">
            <v>7.7220000000000004</v>
          </cell>
          <cell r="AS174">
            <v>7.875</v>
          </cell>
          <cell r="AT174">
            <v>8.26</v>
          </cell>
          <cell r="AU174">
            <v>8.6690000000000005</v>
          </cell>
          <cell r="AV174">
            <v>9.0690000000000008</v>
          </cell>
          <cell r="AW174">
            <v>10.255000000000001</v>
          </cell>
          <cell r="AX174">
            <v>10.726000000000001</v>
          </cell>
          <cell r="AY174">
            <v>11.099</v>
          </cell>
          <cell r="AZ174">
            <v>11.343999999999999</v>
          </cell>
          <cell r="BA174">
            <v>11.472</v>
          </cell>
          <cell r="BB174">
            <v>11.625999999999999</v>
          </cell>
          <cell r="BC174">
            <v>12.122</v>
          </cell>
          <cell r="BD174">
            <v>12.513999999999999</v>
          </cell>
          <cell r="BE174">
            <v>13.492000000000001</v>
          </cell>
          <cell r="BF174">
            <v>13.680999999999999</v>
          </cell>
          <cell r="BG174">
            <v>13.954000000000001</v>
          </cell>
          <cell r="BH174">
            <v>14.91</v>
          </cell>
          <cell r="BI174">
            <v>15.121</v>
          </cell>
          <cell r="BJ174">
            <v>15.901999999999999</v>
          </cell>
          <cell r="BK174">
            <v>16.731999999999999</v>
          </cell>
          <cell r="BL174">
            <v>17.797000000000001</v>
          </cell>
          <cell r="BM174">
            <v>18.292000000000002</v>
          </cell>
          <cell r="BN174">
            <v>18.562999999999999</v>
          </cell>
          <cell r="BO174">
            <v>18.579000000000001</v>
          </cell>
          <cell r="BP174">
            <v>18.744</v>
          </cell>
          <cell r="BQ174">
            <v>18.873999999999999</v>
          </cell>
          <cell r="BR174">
            <v>19.004999999999999</v>
          </cell>
          <cell r="BS174">
            <v>19.181999999999999</v>
          </cell>
          <cell r="BT174">
            <v>19.506</v>
          </cell>
          <cell r="BU174">
            <v>20.042000000000002</v>
          </cell>
          <cell r="BV174">
            <v>20.681999999999999</v>
          </cell>
          <cell r="BW174">
            <v>22.713999999999999</v>
          </cell>
          <cell r="BX174">
            <v>23.361000000000001</v>
          </cell>
          <cell r="BY174">
            <v>24.478000000000002</v>
          </cell>
          <cell r="BZ174">
            <v>26.123999999999999</v>
          </cell>
          <cell r="CA174">
            <v>26.657</v>
          </cell>
          <cell r="CB174">
            <v>28.571000000000002</v>
          </cell>
          <cell r="CC174">
            <v>29.609000000000002</v>
          </cell>
          <cell r="CD174">
            <v>30.53</v>
          </cell>
          <cell r="CE174">
            <v>31.754000000000001</v>
          </cell>
          <cell r="CF174">
            <v>32.295999999999999</v>
          </cell>
          <cell r="CG174">
            <v>33.259</v>
          </cell>
          <cell r="CH174">
            <v>34.363999999999997</v>
          </cell>
          <cell r="CI174">
            <v>35.027000000000001</v>
          </cell>
          <cell r="CJ174">
            <v>35.72</v>
          </cell>
          <cell r="CK174">
            <v>36.784999999999997</v>
          </cell>
          <cell r="CL174">
            <v>39.317</v>
          </cell>
          <cell r="CM174">
            <v>41.844000000000001</v>
          </cell>
          <cell r="CN174">
            <v>42.81</v>
          </cell>
          <cell r="CO174">
            <v>46.244</v>
          </cell>
          <cell r="CP174">
            <v>49.167000000000002</v>
          </cell>
          <cell r="CQ174">
            <v>52.215000000000003</v>
          </cell>
          <cell r="CR174">
            <v>54.74</v>
          </cell>
          <cell r="CS174">
            <v>58.201999999999998</v>
          </cell>
          <cell r="CT174">
            <v>62.628999999999998</v>
          </cell>
          <cell r="CU174">
            <v>66.63</v>
          </cell>
          <cell r="CV174">
            <v>70.584000000000003</v>
          </cell>
          <cell r="CW174">
            <v>79.992000000000004</v>
          </cell>
        </row>
        <row r="175">
          <cell r="B175" t="str">
            <v>CS8</v>
          </cell>
          <cell r="C175" t="str">
            <v>T8</v>
          </cell>
          <cell r="D175" t="str">
            <v>D.M.T. 0.004,50 Km</v>
          </cell>
          <cell r="E175">
            <v>3.2109999999999999</v>
          </cell>
          <cell r="F175">
            <v>3.2040000000000002</v>
          </cell>
          <cell r="G175">
            <v>3.2530000000000001</v>
          </cell>
          <cell r="H175">
            <v>3.492</v>
          </cell>
          <cell r="I175">
            <v>3.532</v>
          </cell>
          <cell r="J175">
            <v>3.577</v>
          </cell>
          <cell r="K175">
            <v>3.544</v>
          </cell>
          <cell r="L175">
            <v>3.7690000000000001</v>
          </cell>
          <cell r="M175">
            <v>3.79</v>
          </cell>
          <cell r="N175">
            <v>3.8029999999999999</v>
          </cell>
          <cell r="O175">
            <v>3.8450000000000002</v>
          </cell>
          <cell r="P175">
            <v>3.9660000000000002</v>
          </cell>
          <cell r="Q175">
            <v>4.1829999999999998</v>
          </cell>
          <cell r="R175">
            <v>4.3630000000000004</v>
          </cell>
          <cell r="S175">
            <v>4.3890000000000002</v>
          </cell>
          <cell r="T175">
            <v>4.7869999999999999</v>
          </cell>
          <cell r="U175">
            <v>4.9480000000000004</v>
          </cell>
          <cell r="V175">
            <v>4.93</v>
          </cell>
          <cell r="W175">
            <v>4.9749999999999996</v>
          </cell>
          <cell r="X175">
            <v>4.9859999999999998</v>
          </cell>
          <cell r="Y175">
            <v>4.9939999999999998</v>
          </cell>
          <cell r="Z175">
            <v>5.2220000000000004</v>
          </cell>
          <cell r="AA175">
            <v>5.2320000000000002</v>
          </cell>
          <cell r="AB175">
            <v>5.2560000000000002</v>
          </cell>
          <cell r="AC175">
            <v>5.3410000000000002</v>
          </cell>
          <cell r="AD175">
            <v>5.4880000000000004</v>
          </cell>
          <cell r="AE175">
            <v>5.5439999999999996</v>
          </cell>
          <cell r="AF175">
            <v>5.7320000000000002</v>
          </cell>
          <cell r="AG175">
            <v>5.7610000000000001</v>
          </cell>
          <cell r="AH175">
            <v>5.7939999999999996</v>
          </cell>
          <cell r="AI175">
            <v>6.13</v>
          </cell>
          <cell r="AJ175">
            <v>6.1710000000000003</v>
          </cell>
          <cell r="AK175">
            <v>6.1890000000000001</v>
          </cell>
          <cell r="AL175">
            <v>6.2149999999999999</v>
          </cell>
          <cell r="AM175">
            <v>6.3860000000000001</v>
          </cell>
          <cell r="AN175">
            <v>6.5350000000000001</v>
          </cell>
          <cell r="AO175">
            <v>6.6390000000000002</v>
          </cell>
          <cell r="AP175">
            <v>6.9020000000000001</v>
          </cell>
          <cell r="AQ175">
            <v>6.984</v>
          </cell>
          <cell r="AR175">
            <v>7.3129999999999997</v>
          </cell>
          <cell r="AS175">
            <v>7.4550000000000001</v>
          </cell>
          <cell r="AT175">
            <v>7.819</v>
          </cell>
          <cell r="AU175">
            <v>8.2129999999999992</v>
          </cell>
          <cell r="AV175">
            <v>8.5950000000000006</v>
          </cell>
          <cell r="AW175">
            <v>9.7200000000000006</v>
          </cell>
          <cell r="AX175">
            <v>10.178000000000001</v>
          </cell>
          <cell r="AY175">
            <v>10.532</v>
          </cell>
          <cell r="AZ175">
            <v>10.768000000000001</v>
          </cell>
          <cell r="BA175">
            <v>10.884</v>
          </cell>
          <cell r="BB175">
            <v>11.032</v>
          </cell>
          <cell r="BC175">
            <v>11.497999999999999</v>
          </cell>
          <cell r="BD175">
            <v>11.877000000000001</v>
          </cell>
          <cell r="BE175">
            <v>12.794</v>
          </cell>
          <cell r="BF175">
            <v>12.975</v>
          </cell>
          <cell r="BG175">
            <v>13.234</v>
          </cell>
          <cell r="BH175">
            <v>14.122</v>
          </cell>
          <cell r="BI175">
            <v>14.319000000000001</v>
          </cell>
          <cell r="BJ175">
            <v>15.053000000000001</v>
          </cell>
          <cell r="BK175">
            <v>15.839</v>
          </cell>
          <cell r="BL175">
            <v>16.866</v>
          </cell>
          <cell r="BM175">
            <v>17.324000000000002</v>
          </cell>
          <cell r="BN175">
            <v>17.574999999999999</v>
          </cell>
          <cell r="BO175">
            <v>17.591000000000001</v>
          </cell>
          <cell r="BP175">
            <v>17.747</v>
          </cell>
          <cell r="BQ175">
            <v>17.867999999999999</v>
          </cell>
          <cell r="BR175">
            <v>17.989999999999998</v>
          </cell>
          <cell r="BS175">
            <v>18.155000000000001</v>
          </cell>
          <cell r="BT175">
            <v>18.457999999999998</v>
          </cell>
          <cell r="BU175">
            <v>18.974</v>
          </cell>
          <cell r="BV175">
            <v>19.585000000000001</v>
          </cell>
          <cell r="BW175">
            <v>21.481000000000002</v>
          </cell>
          <cell r="BX175">
            <v>22.097999999999999</v>
          </cell>
          <cell r="BY175">
            <v>23.181999999999999</v>
          </cell>
          <cell r="BZ175">
            <v>24.753</v>
          </cell>
          <cell r="CA175">
            <v>25.248999999999999</v>
          </cell>
          <cell r="CB175">
            <v>27.058</v>
          </cell>
          <cell r="CC175">
            <v>28.056999999999999</v>
          </cell>
          <cell r="CD175">
            <v>28.943999999999999</v>
          </cell>
          <cell r="CE175">
            <v>30.079000000000001</v>
          </cell>
          <cell r="CF175">
            <v>30.584</v>
          </cell>
          <cell r="CG175">
            <v>31.477</v>
          </cell>
          <cell r="CH175">
            <v>32.502000000000002</v>
          </cell>
          <cell r="CI175">
            <v>33.119</v>
          </cell>
          <cell r="CJ175">
            <v>33.765999999999998</v>
          </cell>
          <cell r="CK175">
            <v>34.753999999999998</v>
          </cell>
          <cell r="CL175">
            <v>37.162999999999997</v>
          </cell>
          <cell r="CM175">
            <v>39.585999999999999</v>
          </cell>
          <cell r="CN175">
            <v>40.488</v>
          </cell>
          <cell r="CO175">
            <v>43.753999999999998</v>
          </cell>
          <cell r="CP175">
            <v>46.482999999999997</v>
          </cell>
          <cell r="CQ175">
            <v>49.435000000000002</v>
          </cell>
          <cell r="CR175">
            <v>51.786999999999999</v>
          </cell>
          <cell r="CS175">
            <v>55.073</v>
          </cell>
          <cell r="CT175">
            <v>59.268999999999998</v>
          </cell>
          <cell r="CU175">
            <v>63.076000000000001</v>
          </cell>
          <cell r="CV175">
            <v>66.8</v>
          </cell>
          <cell r="CW175">
            <v>75.948999999999998</v>
          </cell>
        </row>
        <row r="176">
          <cell r="B176" t="str">
            <v>CS9</v>
          </cell>
          <cell r="C176" t="str">
            <v>T9</v>
          </cell>
          <cell r="D176" t="str">
            <v>D.M.T. 0.005,00 Km</v>
          </cell>
          <cell r="E176">
            <v>3.0640000000000001</v>
          </cell>
          <cell r="F176">
            <v>3.0579999999999998</v>
          </cell>
          <cell r="G176">
            <v>3.1040000000000001</v>
          </cell>
          <cell r="H176">
            <v>3.327</v>
          </cell>
          <cell r="I176">
            <v>3.3660000000000001</v>
          </cell>
          <cell r="J176">
            <v>3.4089999999999998</v>
          </cell>
          <cell r="K176">
            <v>3.3759999999999999</v>
          </cell>
          <cell r="L176">
            <v>3.5920000000000001</v>
          </cell>
          <cell r="M176">
            <v>3.6110000000000002</v>
          </cell>
          <cell r="N176">
            <v>3.6219999999999999</v>
          </cell>
          <cell r="O176">
            <v>3.6629999999999998</v>
          </cell>
          <cell r="P176">
            <v>3.778</v>
          </cell>
          <cell r="Q176">
            <v>3.9809999999999999</v>
          </cell>
          <cell r="R176">
            <v>4.1589999999999998</v>
          </cell>
          <cell r="S176">
            <v>4.1829999999999998</v>
          </cell>
          <cell r="T176">
            <v>4.5579999999999998</v>
          </cell>
          <cell r="U176">
            <v>4.718</v>
          </cell>
          <cell r="V176">
            <v>4.7</v>
          </cell>
          <cell r="W176">
            <v>4.7430000000000003</v>
          </cell>
          <cell r="X176">
            <v>4.7539999999999996</v>
          </cell>
          <cell r="Y176">
            <v>4.7610000000000001</v>
          </cell>
          <cell r="Z176">
            <v>4.9729999999999999</v>
          </cell>
          <cell r="AA176">
            <v>4.9820000000000002</v>
          </cell>
          <cell r="AB176">
            <v>5.0060000000000002</v>
          </cell>
          <cell r="AC176">
            <v>5.0839999999999996</v>
          </cell>
          <cell r="AD176">
            <v>5.23</v>
          </cell>
          <cell r="AE176">
            <v>5.2809999999999997</v>
          </cell>
          <cell r="AF176">
            <v>5.4539999999999997</v>
          </cell>
          <cell r="AG176">
            <v>5.4809999999999999</v>
          </cell>
          <cell r="AH176">
            <v>5.5119999999999996</v>
          </cell>
          <cell r="AI176">
            <v>5.8310000000000004</v>
          </cell>
          <cell r="AJ176">
            <v>5.87</v>
          </cell>
          <cell r="AK176">
            <v>5.8869999999999996</v>
          </cell>
          <cell r="AL176">
            <v>5.91</v>
          </cell>
          <cell r="AM176">
            <v>6.08</v>
          </cell>
          <cell r="AN176">
            <v>6.2279999999999998</v>
          </cell>
          <cell r="AO176">
            <v>6.3250000000000002</v>
          </cell>
          <cell r="AP176">
            <v>6.5810000000000004</v>
          </cell>
          <cell r="AQ176">
            <v>6.657</v>
          </cell>
          <cell r="AR176">
            <v>6.9669999999999996</v>
          </cell>
          <cell r="AS176">
            <v>7.0990000000000002</v>
          </cell>
          <cell r="AT176">
            <v>7.4450000000000003</v>
          </cell>
          <cell r="AU176">
            <v>7.8280000000000003</v>
          </cell>
          <cell r="AV176">
            <v>8.1929999999999996</v>
          </cell>
          <cell r="AW176">
            <v>9.2680000000000007</v>
          </cell>
          <cell r="AX176">
            <v>9.7140000000000004</v>
          </cell>
          <cell r="AY176">
            <v>10.051</v>
          </cell>
          <cell r="AZ176">
            <v>10.281000000000001</v>
          </cell>
          <cell r="BA176">
            <v>10.385999999999999</v>
          </cell>
          <cell r="BB176">
            <v>10.529</v>
          </cell>
          <cell r="BC176">
            <v>10.97</v>
          </cell>
          <cell r="BD176">
            <v>11.337</v>
          </cell>
          <cell r="BE176">
            <v>12.202999999999999</v>
          </cell>
          <cell r="BF176">
            <v>12.378</v>
          </cell>
          <cell r="BG176">
            <v>12.622999999999999</v>
          </cell>
          <cell r="BH176">
            <v>13.454000000000001</v>
          </cell>
          <cell r="BI176">
            <v>13.64</v>
          </cell>
          <cell r="BJ176">
            <v>14.333</v>
          </cell>
          <cell r="BK176">
            <v>15.082000000000001</v>
          </cell>
          <cell r="BL176">
            <v>16.077999999999999</v>
          </cell>
          <cell r="BM176">
            <v>16.504000000000001</v>
          </cell>
          <cell r="BN176">
            <v>16.738</v>
          </cell>
          <cell r="BO176">
            <v>16.754000000000001</v>
          </cell>
          <cell r="BP176">
            <v>16.902000000000001</v>
          </cell>
          <cell r="BQ176">
            <v>17.015999999999998</v>
          </cell>
          <cell r="BR176">
            <v>17.13</v>
          </cell>
          <cell r="BS176">
            <v>17.286000000000001</v>
          </cell>
          <cell r="BT176">
            <v>17.57</v>
          </cell>
          <cell r="BU176">
            <v>18.068999999999999</v>
          </cell>
          <cell r="BV176">
            <v>18.655999999999999</v>
          </cell>
          <cell r="BW176">
            <v>20.436</v>
          </cell>
          <cell r="BX176">
            <v>21.027999999999999</v>
          </cell>
          <cell r="BY176">
            <v>22.082999999999998</v>
          </cell>
          <cell r="BZ176">
            <v>23.591000000000001</v>
          </cell>
          <cell r="CA176">
            <v>24.056999999999999</v>
          </cell>
          <cell r="CB176">
            <v>25.777000000000001</v>
          </cell>
          <cell r="CC176">
            <v>26.742000000000001</v>
          </cell>
          <cell r="CD176">
            <v>27.600999999999999</v>
          </cell>
          <cell r="CE176">
            <v>28.658999999999999</v>
          </cell>
          <cell r="CF176">
            <v>29.134</v>
          </cell>
          <cell r="CG176">
            <v>29.968</v>
          </cell>
          <cell r="CH176">
            <v>30.925000000000001</v>
          </cell>
          <cell r="CI176">
            <v>31.503</v>
          </cell>
          <cell r="CJ176">
            <v>32.11</v>
          </cell>
          <cell r="CK176">
            <v>33.033999999999999</v>
          </cell>
          <cell r="CL176">
            <v>35.338000000000001</v>
          </cell>
          <cell r="CM176">
            <v>37.673000000000002</v>
          </cell>
          <cell r="CN176">
            <v>38.520000000000003</v>
          </cell>
          <cell r="CO176">
            <v>41.645000000000003</v>
          </cell>
          <cell r="CP176">
            <v>44.21</v>
          </cell>
          <cell r="CQ176">
            <v>47.08</v>
          </cell>
          <cell r="CR176">
            <v>49.283999999999999</v>
          </cell>
          <cell r="CS176">
            <v>52.421999999999997</v>
          </cell>
          <cell r="CT176">
            <v>56.423999999999999</v>
          </cell>
          <cell r="CU176">
            <v>60.066000000000003</v>
          </cell>
          <cell r="CV176">
            <v>63.594999999999999</v>
          </cell>
          <cell r="CW176">
            <v>72.522999999999996</v>
          </cell>
        </row>
        <row r="177">
          <cell r="B177" t="str">
            <v>CS10</v>
          </cell>
          <cell r="C177" t="str">
            <v>T10</v>
          </cell>
          <cell r="D177" t="str">
            <v>D.M.T. 0.006,00 Km</v>
          </cell>
          <cell r="E177">
            <v>3.0470000000000002</v>
          </cell>
          <cell r="F177">
            <v>3.0409999999999999</v>
          </cell>
          <cell r="G177">
            <v>3.0870000000000002</v>
          </cell>
          <cell r="H177">
            <v>3.3090000000000002</v>
          </cell>
          <cell r="I177">
            <v>3.347</v>
          </cell>
          <cell r="J177">
            <v>3.39</v>
          </cell>
          <cell r="K177">
            <v>3.3570000000000002</v>
          </cell>
          <cell r="L177">
            <v>3.5720000000000001</v>
          </cell>
          <cell r="M177">
            <v>3.5910000000000002</v>
          </cell>
          <cell r="N177">
            <v>3.6019999999999999</v>
          </cell>
          <cell r="O177">
            <v>3.6419999999999999</v>
          </cell>
          <cell r="P177">
            <v>3.7570000000000001</v>
          </cell>
          <cell r="Q177">
            <v>3.9569999999999999</v>
          </cell>
          <cell r="R177">
            <v>4.1349999999999998</v>
          </cell>
          <cell r="S177">
            <v>4.1589999999999998</v>
          </cell>
          <cell r="T177">
            <v>4.532</v>
          </cell>
          <cell r="U177">
            <v>4.6920000000000002</v>
          </cell>
          <cell r="V177">
            <v>4.6740000000000004</v>
          </cell>
          <cell r="W177">
            <v>4.7160000000000002</v>
          </cell>
          <cell r="X177">
            <v>4.7270000000000003</v>
          </cell>
          <cell r="Y177">
            <v>4.734</v>
          </cell>
          <cell r="Z177">
            <v>4.9450000000000003</v>
          </cell>
          <cell r="AA177">
            <v>4.9539999999999997</v>
          </cell>
          <cell r="AB177">
            <v>4.9770000000000003</v>
          </cell>
          <cell r="AC177">
            <v>5.0549999999999997</v>
          </cell>
          <cell r="AD177">
            <v>5.2</v>
          </cell>
          <cell r="AE177">
            <v>5.2510000000000003</v>
          </cell>
          <cell r="AF177">
            <v>5.423</v>
          </cell>
          <cell r="AG177">
            <v>5.4489999999999998</v>
          </cell>
          <cell r="AH177">
            <v>5.48</v>
          </cell>
          <cell r="AI177">
            <v>5.7969999999999997</v>
          </cell>
          <cell r="AJ177">
            <v>5.835</v>
          </cell>
          <cell r="AK177">
            <v>5.8520000000000003</v>
          </cell>
          <cell r="AL177">
            <v>5.8760000000000003</v>
          </cell>
          <cell r="AM177">
            <v>6.0449999999999999</v>
          </cell>
          <cell r="AN177">
            <v>6.1929999999999996</v>
          </cell>
          <cell r="AO177">
            <v>6.2889999999999997</v>
          </cell>
          <cell r="AP177">
            <v>6.5439999999999996</v>
          </cell>
          <cell r="AQ177">
            <v>6.6189999999999998</v>
          </cell>
          <cell r="AR177">
            <v>6.9269999999999996</v>
          </cell>
          <cell r="AS177">
            <v>7.0590000000000002</v>
          </cell>
          <cell r="AT177">
            <v>7.4020000000000001</v>
          </cell>
          <cell r="AU177">
            <v>7.7830000000000004</v>
          </cell>
          <cell r="AV177">
            <v>8.1460000000000008</v>
          </cell>
          <cell r="AW177">
            <v>9.2140000000000004</v>
          </cell>
          <cell r="AX177">
            <v>9.6579999999999995</v>
          </cell>
          <cell r="AY177">
            <v>9.9939999999999998</v>
          </cell>
          <cell r="AZ177">
            <v>10.222</v>
          </cell>
          <cell r="BA177">
            <v>10.327</v>
          </cell>
          <cell r="BB177">
            <v>10.468999999999999</v>
          </cell>
          <cell r="BC177">
            <v>10.907</v>
          </cell>
          <cell r="BD177">
            <v>11.273</v>
          </cell>
          <cell r="BE177">
            <v>12.134</v>
          </cell>
          <cell r="BF177">
            <v>12.307</v>
          </cell>
          <cell r="BG177">
            <v>12.552</v>
          </cell>
          <cell r="BH177">
            <v>13.374000000000001</v>
          </cell>
          <cell r="BI177">
            <v>13.558</v>
          </cell>
          <cell r="BJ177">
            <v>14.247999999999999</v>
          </cell>
          <cell r="BK177">
            <v>14.993</v>
          </cell>
          <cell r="BL177">
            <v>15.983000000000001</v>
          </cell>
          <cell r="BM177">
            <v>16.405999999999999</v>
          </cell>
          <cell r="BN177">
            <v>16.638000000000002</v>
          </cell>
          <cell r="BO177">
            <v>16.654</v>
          </cell>
          <cell r="BP177">
            <v>16.800999999999998</v>
          </cell>
          <cell r="BQ177">
            <v>16.914000000000001</v>
          </cell>
          <cell r="BR177">
            <v>17.027000000000001</v>
          </cell>
          <cell r="BS177">
            <v>17.181999999999999</v>
          </cell>
          <cell r="BT177">
            <v>17.463000000000001</v>
          </cell>
          <cell r="BU177">
            <v>17.96</v>
          </cell>
          <cell r="BV177">
            <v>18.542999999999999</v>
          </cell>
          <cell r="BW177">
            <v>20.312000000000001</v>
          </cell>
          <cell r="BX177">
            <v>20.9</v>
          </cell>
          <cell r="BY177">
            <v>21.951000000000001</v>
          </cell>
          <cell r="BZ177">
            <v>23.451000000000001</v>
          </cell>
          <cell r="CA177">
            <v>23.913</v>
          </cell>
          <cell r="CB177">
            <v>25.623000000000001</v>
          </cell>
          <cell r="CC177">
            <v>26.582999999999998</v>
          </cell>
          <cell r="CD177">
            <v>27.439</v>
          </cell>
          <cell r="CE177">
            <v>28.489000000000001</v>
          </cell>
          <cell r="CF177">
            <v>28.959</v>
          </cell>
          <cell r="CG177">
            <v>29.786000000000001</v>
          </cell>
          <cell r="CH177">
            <v>30.734999999999999</v>
          </cell>
          <cell r="CI177">
            <v>31.306999999999999</v>
          </cell>
          <cell r="CJ177">
            <v>31.908999999999999</v>
          </cell>
          <cell r="CK177">
            <v>32.825000000000003</v>
          </cell>
          <cell r="CL177">
            <v>35.116</v>
          </cell>
          <cell r="CM177">
            <v>37.44</v>
          </cell>
          <cell r="CN177">
            <v>38.28</v>
          </cell>
          <cell r="CO177">
            <v>41.387999999999998</v>
          </cell>
          <cell r="CP177">
            <v>43.933999999999997</v>
          </cell>
          <cell r="CQ177">
            <v>46.792000000000002</v>
          </cell>
          <cell r="CR177">
            <v>48.978000000000002</v>
          </cell>
          <cell r="CS177">
            <v>52.100999999999999</v>
          </cell>
          <cell r="CT177">
            <v>56.08</v>
          </cell>
          <cell r="CU177">
            <v>59.703000000000003</v>
          </cell>
          <cell r="CV177">
            <v>63.207999999999998</v>
          </cell>
          <cell r="CW177">
            <v>72.11</v>
          </cell>
        </row>
        <row r="178">
          <cell r="B178" t="str">
            <v>CS11</v>
          </cell>
          <cell r="C178" t="str">
            <v>T11</v>
          </cell>
          <cell r="D178" t="str">
            <v>D.M.T. 0.007,00 Km</v>
          </cell>
          <cell r="E178">
            <v>2.8929999999999998</v>
          </cell>
          <cell r="F178">
            <v>2.8879999999999999</v>
          </cell>
          <cell r="G178">
            <v>2.9319999999999999</v>
          </cell>
          <cell r="H178">
            <v>3.1360000000000001</v>
          </cell>
          <cell r="I178">
            <v>3.1739999999999999</v>
          </cell>
          <cell r="J178">
            <v>3.214</v>
          </cell>
          <cell r="K178">
            <v>3.181</v>
          </cell>
          <cell r="L178">
            <v>3.3860000000000001</v>
          </cell>
          <cell r="M178">
            <v>3.4039999999999999</v>
          </cell>
          <cell r="N178">
            <v>3.4129999999999998</v>
          </cell>
          <cell r="O178">
            <v>3.452</v>
          </cell>
          <cell r="P178">
            <v>3.56</v>
          </cell>
          <cell r="Q178">
            <v>3.746</v>
          </cell>
          <cell r="R178">
            <v>3.9220000000000002</v>
          </cell>
          <cell r="S178">
            <v>3.944</v>
          </cell>
          <cell r="T178">
            <v>4.2939999999999996</v>
          </cell>
          <cell r="U178">
            <v>4.452</v>
          </cell>
          <cell r="V178">
            <v>4.4340000000000002</v>
          </cell>
          <cell r="W178">
            <v>4.4740000000000002</v>
          </cell>
          <cell r="X178">
            <v>4.4850000000000003</v>
          </cell>
          <cell r="Y178">
            <v>4.4909999999999997</v>
          </cell>
          <cell r="Z178">
            <v>4.6849999999999996</v>
          </cell>
          <cell r="AA178">
            <v>4.6929999999999996</v>
          </cell>
          <cell r="AB178">
            <v>4.7149999999999999</v>
          </cell>
          <cell r="AC178">
            <v>4.7859999999999996</v>
          </cell>
          <cell r="AD178">
            <v>4.931</v>
          </cell>
          <cell r="AE178">
            <v>4.9770000000000003</v>
          </cell>
          <cell r="AF178">
            <v>5.1319999999999997</v>
          </cell>
          <cell r="AG178">
            <v>5.157</v>
          </cell>
          <cell r="AH178">
            <v>5.1849999999999996</v>
          </cell>
          <cell r="AI178">
            <v>5.484</v>
          </cell>
          <cell r="AJ178">
            <v>5.52</v>
          </cell>
          <cell r="AK178">
            <v>5.5359999999999996</v>
          </cell>
          <cell r="AL178">
            <v>5.5570000000000004</v>
          </cell>
          <cell r="AM178">
            <v>5.7249999999999996</v>
          </cell>
          <cell r="AN178">
            <v>5.8719999999999999</v>
          </cell>
          <cell r="AO178">
            <v>5.9610000000000003</v>
          </cell>
          <cell r="AP178">
            <v>6.2089999999999996</v>
          </cell>
          <cell r="AQ178">
            <v>6.2779999999999996</v>
          </cell>
          <cell r="AR178">
            <v>6.5650000000000004</v>
          </cell>
          <cell r="AS178">
            <v>6.6870000000000003</v>
          </cell>
          <cell r="AT178">
            <v>7.0119999999999996</v>
          </cell>
          <cell r="AU178">
            <v>7.3810000000000002</v>
          </cell>
          <cell r="AV178">
            <v>7.726</v>
          </cell>
          <cell r="AW178">
            <v>8.7420000000000009</v>
          </cell>
          <cell r="AX178">
            <v>9.1739999999999995</v>
          </cell>
          <cell r="AY178">
            <v>9.4920000000000009</v>
          </cell>
          <cell r="AZ178">
            <v>9.7140000000000004</v>
          </cell>
          <cell r="BA178">
            <v>9.8070000000000004</v>
          </cell>
          <cell r="BB178">
            <v>9.9440000000000008</v>
          </cell>
          <cell r="BC178">
            <v>10.356999999999999</v>
          </cell>
          <cell r="BD178">
            <v>10.71</v>
          </cell>
          <cell r="BE178">
            <v>11.516999999999999</v>
          </cell>
          <cell r="BF178">
            <v>11.683999999999999</v>
          </cell>
          <cell r="BG178">
            <v>11.914999999999999</v>
          </cell>
          <cell r="BH178">
            <v>12.678000000000001</v>
          </cell>
          <cell r="BI178">
            <v>12.85</v>
          </cell>
          <cell r="BJ178">
            <v>13.497</v>
          </cell>
          <cell r="BK178">
            <v>14.204000000000001</v>
          </cell>
          <cell r="BL178">
            <v>15.162000000000001</v>
          </cell>
          <cell r="BM178">
            <v>15.552</v>
          </cell>
          <cell r="BN178">
            <v>15.765000000000001</v>
          </cell>
          <cell r="BO178">
            <v>15.781000000000001</v>
          </cell>
          <cell r="BP178">
            <v>15.92</v>
          </cell>
          <cell r="BQ178">
            <v>16.026</v>
          </cell>
          <cell r="BR178">
            <v>16.131</v>
          </cell>
          <cell r="BS178">
            <v>16.274999999999999</v>
          </cell>
          <cell r="BT178">
            <v>16.538</v>
          </cell>
          <cell r="BU178">
            <v>17.016999999999999</v>
          </cell>
          <cell r="BV178">
            <v>17.574999999999999</v>
          </cell>
          <cell r="BW178">
            <v>19.222999999999999</v>
          </cell>
          <cell r="BX178">
            <v>19.785</v>
          </cell>
          <cell r="BY178">
            <v>20.806999999999999</v>
          </cell>
          <cell r="BZ178">
            <v>22.241</v>
          </cell>
          <cell r="CA178">
            <v>22.67</v>
          </cell>
          <cell r="CB178">
            <v>24.286999999999999</v>
          </cell>
          <cell r="CC178">
            <v>25.213000000000001</v>
          </cell>
          <cell r="CD178">
            <v>26.04</v>
          </cell>
          <cell r="CE178">
            <v>27.01</v>
          </cell>
          <cell r="CF178">
            <v>27.448</v>
          </cell>
          <cell r="CG178">
            <v>28.213999999999999</v>
          </cell>
          <cell r="CH178">
            <v>29.091999999999999</v>
          </cell>
          <cell r="CI178">
            <v>29.623999999999999</v>
          </cell>
          <cell r="CJ178">
            <v>30.184999999999999</v>
          </cell>
          <cell r="CK178">
            <v>31.033999999999999</v>
          </cell>
          <cell r="CL178">
            <v>33.215000000000003</v>
          </cell>
          <cell r="CM178">
            <v>35.447000000000003</v>
          </cell>
          <cell r="CN178">
            <v>36.231000000000002</v>
          </cell>
          <cell r="CO178">
            <v>39.192</v>
          </cell>
          <cell r="CP178">
            <v>41.567</v>
          </cell>
          <cell r="CQ178">
            <v>44.34</v>
          </cell>
          <cell r="CR178">
            <v>46.372999999999998</v>
          </cell>
          <cell r="CS178">
            <v>49.338999999999999</v>
          </cell>
          <cell r="CT178">
            <v>53.115000000000002</v>
          </cell>
          <cell r="CU178">
            <v>56.566000000000003</v>
          </cell>
          <cell r="CV178">
            <v>59.868000000000002</v>
          </cell>
          <cell r="CW178">
            <v>68.540999999999997</v>
          </cell>
        </row>
        <row r="179">
          <cell r="B179" t="str">
            <v>CS12</v>
          </cell>
          <cell r="C179" t="str">
            <v>T12</v>
          </cell>
          <cell r="D179" t="str">
            <v>D.M.T. 0.008,00 Km</v>
          </cell>
          <cell r="E179">
            <v>2.7669999999999999</v>
          </cell>
          <cell r="F179">
            <v>2.7629999999999999</v>
          </cell>
          <cell r="G179">
            <v>2.8039999999999998</v>
          </cell>
          <cell r="H179">
            <v>2.9950000000000001</v>
          </cell>
          <cell r="I179">
            <v>3.0310000000000001</v>
          </cell>
          <cell r="J179">
            <v>3.0710000000000002</v>
          </cell>
          <cell r="K179">
            <v>3.0369999999999999</v>
          </cell>
          <cell r="L179">
            <v>3.234</v>
          </cell>
          <cell r="M179">
            <v>3.2509999999999999</v>
          </cell>
          <cell r="N179">
            <v>3.258</v>
          </cell>
          <cell r="O179">
            <v>3.2959999999999998</v>
          </cell>
          <cell r="P179">
            <v>3.3980000000000001</v>
          </cell>
          <cell r="Q179">
            <v>3.573</v>
          </cell>
          <cell r="R179">
            <v>3.7469999999999999</v>
          </cell>
          <cell r="S179">
            <v>3.7679999999999998</v>
          </cell>
          <cell r="T179">
            <v>4.0979999999999999</v>
          </cell>
          <cell r="U179">
            <v>4.2549999999999999</v>
          </cell>
          <cell r="V179">
            <v>4.2359999999999998</v>
          </cell>
          <cell r="W179">
            <v>4.2750000000000004</v>
          </cell>
          <cell r="X179">
            <v>4.2859999999999996</v>
          </cell>
          <cell r="Y179">
            <v>4.2919999999999998</v>
          </cell>
          <cell r="Z179">
            <v>4.4720000000000004</v>
          </cell>
          <cell r="AA179">
            <v>4.4790000000000001</v>
          </cell>
          <cell r="AB179">
            <v>4.5</v>
          </cell>
          <cell r="AC179">
            <v>4.5659999999999998</v>
          </cell>
          <cell r="AD179">
            <v>4.71</v>
          </cell>
          <cell r="AE179">
            <v>4.7519999999999998</v>
          </cell>
          <cell r="AF179">
            <v>4.8929999999999998</v>
          </cell>
          <cell r="AG179">
            <v>4.9169999999999998</v>
          </cell>
          <cell r="AH179">
            <v>4.9429999999999996</v>
          </cell>
          <cell r="AI179">
            <v>5.2279999999999998</v>
          </cell>
          <cell r="AJ179">
            <v>5.2619999999999996</v>
          </cell>
          <cell r="AK179">
            <v>5.2759999999999998</v>
          </cell>
          <cell r="AL179">
            <v>5.2969999999999997</v>
          </cell>
          <cell r="AM179">
            <v>5.4630000000000001</v>
          </cell>
          <cell r="AN179">
            <v>5.609</v>
          </cell>
          <cell r="AO179">
            <v>5.6920000000000002</v>
          </cell>
          <cell r="AP179">
            <v>5.9340000000000002</v>
          </cell>
          <cell r="AQ179">
            <v>5.9969999999999999</v>
          </cell>
          <cell r="AR179">
            <v>6.2679999999999998</v>
          </cell>
          <cell r="AS179">
            <v>6.3819999999999997</v>
          </cell>
          <cell r="AT179">
            <v>6.6920000000000002</v>
          </cell>
          <cell r="AU179">
            <v>7.05</v>
          </cell>
          <cell r="AV179">
            <v>7.3819999999999997</v>
          </cell>
          <cell r="AW179">
            <v>8.3550000000000004</v>
          </cell>
          <cell r="AX179">
            <v>8.7769999999999992</v>
          </cell>
          <cell r="AY179">
            <v>9.0809999999999995</v>
          </cell>
          <cell r="AZ179">
            <v>9.2970000000000006</v>
          </cell>
          <cell r="BA179">
            <v>9.3810000000000002</v>
          </cell>
          <cell r="BB179">
            <v>9.5139999999999993</v>
          </cell>
          <cell r="BC179">
            <v>9.9049999999999994</v>
          </cell>
          <cell r="BD179">
            <v>10.247999999999999</v>
          </cell>
          <cell r="BE179">
            <v>11.010999999999999</v>
          </cell>
          <cell r="BF179">
            <v>11.172000000000001</v>
          </cell>
          <cell r="BG179">
            <v>11.391999999999999</v>
          </cell>
          <cell r="BH179">
            <v>12.106999999999999</v>
          </cell>
          <cell r="BI179">
            <v>12.269</v>
          </cell>
          <cell r="BJ179">
            <v>12.882</v>
          </cell>
          <cell r="BK179">
            <v>13.557</v>
          </cell>
          <cell r="BL179">
            <v>14.488</v>
          </cell>
          <cell r="BM179">
            <v>14.85</v>
          </cell>
          <cell r="BN179">
            <v>15.048999999999999</v>
          </cell>
          <cell r="BO179">
            <v>15.064</v>
          </cell>
          <cell r="BP179">
            <v>15.196999999999999</v>
          </cell>
          <cell r="BQ179">
            <v>15.297000000000001</v>
          </cell>
          <cell r="BR179">
            <v>15.396000000000001</v>
          </cell>
          <cell r="BS179">
            <v>15.532</v>
          </cell>
          <cell r="BT179">
            <v>15.779</v>
          </cell>
          <cell r="BU179">
            <v>16.242999999999999</v>
          </cell>
          <cell r="BV179">
            <v>16.78</v>
          </cell>
          <cell r="BW179">
            <v>18.329000000000001</v>
          </cell>
          <cell r="BX179">
            <v>18.869</v>
          </cell>
          <cell r="BY179">
            <v>19.867999999999999</v>
          </cell>
          <cell r="BZ179">
            <v>21.247</v>
          </cell>
          <cell r="CA179">
            <v>21.65</v>
          </cell>
          <cell r="CB179">
            <v>23.190999999999999</v>
          </cell>
          <cell r="CC179">
            <v>24.088000000000001</v>
          </cell>
          <cell r="CD179">
            <v>24.890999999999998</v>
          </cell>
          <cell r="CE179">
            <v>25.795999999999999</v>
          </cell>
          <cell r="CF179">
            <v>26.207999999999998</v>
          </cell>
          <cell r="CG179">
            <v>26.922999999999998</v>
          </cell>
          <cell r="CH179">
            <v>27.742999999999999</v>
          </cell>
          <cell r="CI179">
            <v>28.242000000000001</v>
          </cell>
          <cell r="CJ179">
            <v>28.768999999999998</v>
          </cell>
          <cell r="CK179">
            <v>29.562999999999999</v>
          </cell>
          <cell r="CL179">
            <v>31.655000000000001</v>
          </cell>
          <cell r="CM179">
            <v>33.811</v>
          </cell>
          <cell r="CN179">
            <v>34.549999999999997</v>
          </cell>
          <cell r="CO179">
            <v>37.389000000000003</v>
          </cell>
          <cell r="CP179">
            <v>39.622999999999998</v>
          </cell>
          <cell r="CQ179">
            <v>42.326000000000001</v>
          </cell>
          <cell r="CR179">
            <v>44.234000000000002</v>
          </cell>
          <cell r="CS179">
            <v>47.073</v>
          </cell>
          <cell r="CT179">
            <v>50.680999999999997</v>
          </cell>
          <cell r="CU179">
            <v>53.991</v>
          </cell>
          <cell r="CV179">
            <v>57.127000000000002</v>
          </cell>
          <cell r="CW179">
            <v>65.611000000000004</v>
          </cell>
        </row>
        <row r="180">
          <cell r="B180" t="str">
            <v>CS13</v>
          </cell>
          <cell r="C180" t="str">
            <v>T13</v>
          </cell>
          <cell r="D180" t="str">
            <v>D.M.T. 0.009,00 Km</v>
          </cell>
          <cell r="E180">
            <v>2.66</v>
          </cell>
          <cell r="F180">
            <v>2.657</v>
          </cell>
          <cell r="G180">
            <v>2.6970000000000001</v>
          </cell>
          <cell r="H180">
            <v>2.8759999999999999</v>
          </cell>
          <cell r="I180">
            <v>2.911</v>
          </cell>
          <cell r="J180">
            <v>2.9489999999999998</v>
          </cell>
          <cell r="K180">
            <v>2.9159999999999999</v>
          </cell>
          <cell r="L180">
            <v>3.1059999999999999</v>
          </cell>
          <cell r="M180">
            <v>3.121</v>
          </cell>
          <cell r="N180">
            <v>3.1280000000000001</v>
          </cell>
          <cell r="O180">
            <v>3.1640000000000001</v>
          </cell>
          <cell r="P180">
            <v>3.2629999999999999</v>
          </cell>
          <cell r="Q180">
            <v>3.427</v>
          </cell>
          <cell r="R180">
            <v>3.6</v>
          </cell>
          <cell r="S180">
            <v>3.6190000000000002</v>
          </cell>
          <cell r="T180">
            <v>3.9329999999999998</v>
          </cell>
          <cell r="U180">
            <v>4.0890000000000004</v>
          </cell>
          <cell r="V180">
            <v>4.07</v>
          </cell>
          <cell r="W180">
            <v>4.1079999999999997</v>
          </cell>
          <cell r="X180">
            <v>4.1180000000000003</v>
          </cell>
          <cell r="Y180">
            <v>4.1239999999999997</v>
          </cell>
          <cell r="Z180">
            <v>4.2919999999999998</v>
          </cell>
          <cell r="AA180">
            <v>4.2990000000000004</v>
          </cell>
          <cell r="AB180">
            <v>4.319</v>
          </cell>
          <cell r="AC180">
            <v>4.3810000000000002</v>
          </cell>
          <cell r="AD180">
            <v>4.5229999999999997</v>
          </cell>
          <cell r="AE180">
            <v>4.5620000000000003</v>
          </cell>
          <cell r="AF180">
            <v>4.6929999999999996</v>
          </cell>
          <cell r="AG180">
            <v>4.7149999999999999</v>
          </cell>
          <cell r="AH180">
            <v>4.74</v>
          </cell>
          <cell r="AI180">
            <v>5.0119999999999996</v>
          </cell>
          <cell r="AJ180">
            <v>5.0439999999999996</v>
          </cell>
          <cell r="AK180">
            <v>5.0579999999999998</v>
          </cell>
          <cell r="AL180">
            <v>5.077</v>
          </cell>
          <cell r="AM180">
            <v>5.242</v>
          </cell>
          <cell r="AN180">
            <v>5.3869999999999996</v>
          </cell>
          <cell r="AO180">
            <v>5.4649999999999999</v>
          </cell>
          <cell r="AP180">
            <v>5.702</v>
          </cell>
          <cell r="AQ180">
            <v>5.7619999999999996</v>
          </cell>
          <cell r="AR180">
            <v>6.0179999999999998</v>
          </cell>
          <cell r="AS180">
            <v>6.125</v>
          </cell>
          <cell r="AT180">
            <v>6.423</v>
          </cell>
          <cell r="AU180">
            <v>6.7720000000000002</v>
          </cell>
          <cell r="AV180">
            <v>7.0919999999999996</v>
          </cell>
          <cell r="AW180">
            <v>8.0289999999999999</v>
          </cell>
          <cell r="AX180">
            <v>8.4429999999999996</v>
          </cell>
          <cell r="AY180">
            <v>8.734</v>
          </cell>
          <cell r="AZ180">
            <v>8.9450000000000003</v>
          </cell>
          <cell r="BA180">
            <v>9.0220000000000002</v>
          </cell>
          <cell r="BB180">
            <v>9.1509999999999998</v>
          </cell>
          <cell r="BC180">
            <v>9.5239999999999991</v>
          </cell>
          <cell r="BD180">
            <v>9.859</v>
          </cell>
          <cell r="BE180">
            <v>10.585000000000001</v>
          </cell>
          <cell r="BF180">
            <v>10.741</v>
          </cell>
          <cell r="BG180">
            <v>10.952</v>
          </cell>
          <cell r="BH180">
            <v>11.625</v>
          </cell>
          <cell r="BI180">
            <v>11.779</v>
          </cell>
          <cell r="BJ180">
            <v>12.363</v>
          </cell>
          <cell r="BK180">
            <v>13.010999999999999</v>
          </cell>
          <cell r="BL180">
            <v>13.919</v>
          </cell>
          <cell r="BM180">
            <v>14.259</v>
          </cell>
          <cell r="BN180">
            <v>14.445</v>
          </cell>
          <cell r="BO180">
            <v>14.46</v>
          </cell>
          <cell r="BP180">
            <v>14.587</v>
          </cell>
          <cell r="BQ180">
            <v>14.682</v>
          </cell>
          <cell r="BR180">
            <v>14.775</v>
          </cell>
          <cell r="BS180">
            <v>14.904999999999999</v>
          </cell>
          <cell r="BT180">
            <v>15.138999999999999</v>
          </cell>
          <cell r="BU180">
            <v>15.590999999999999</v>
          </cell>
          <cell r="BV180">
            <v>16.11</v>
          </cell>
          <cell r="BW180">
            <v>17.576000000000001</v>
          </cell>
          <cell r="BX180">
            <v>18.097999999999999</v>
          </cell>
          <cell r="BY180">
            <v>19.076000000000001</v>
          </cell>
          <cell r="BZ180">
            <v>20.408999999999999</v>
          </cell>
          <cell r="CA180">
            <v>20.79</v>
          </cell>
          <cell r="CB180">
            <v>22.265999999999998</v>
          </cell>
          <cell r="CC180">
            <v>23.138999999999999</v>
          </cell>
          <cell r="CD180">
            <v>23.922999999999998</v>
          </cell>
          <cell r="CE180">
            <v>24.771999999999998</v>
          </cell>
          <cell r="CF180">
            <v>25.161999999999999</v>
          </cell>
          <cell r="CG180">
            <v>25.834</v>
          </cell>
          <cell r="CH180">
            <v>26.605</v>
          </cell>
          <cell r="CI180">
            <v>27.076000000000001</v>
          </cell>
          <cell r="CJ180">
            <v>27.574999999999999</v>
          </cell>
          <cell r="CK180">
            <v>28.323</v>
          </cell>
          <cell r="CL180">
            <v>30.34</v>
          </cell>
          <cell r="CM180">
            <v>32.432000000000002</v>
          </cell>
          <cell r="CN180">
            <v>33.131</v>
          </cell>
          <cell r="CO180">
            <v>35.869</v>
          </cell>
          <cell r="CP180">
            <v>37.984000000000002</v>
          </cell>
          <cell r="CQ180">
            <v>40.628</v>
          </cell>
          <cell r="CR180">
            <v>42.429000000000002</v>
          </cell>
          <cell r="CS180">
            <v>45.161000000000001</v>
          </cell>
          <cell r="CT180">
            <v>48.628999999999998</v>
          </cell>
          <cell r="CU180">
            <v>51.82</v>
          </cell>
          <cell r="CV180">
            <v>54.814999999999998</v>
          </cell>
          <cell r="CW180">
            <v>63.140999999999998</v>
          </cell>
        </row>
        <row r="181">
          <cell r="B181" t="str">
            <v>CS14</v>
          </cell>
          <cell r="C181" t="str">
            <v>T14</v>
          </cell>
          <cell r="D181" t="str">
            <v>D.M.T. 0.010,00 Km</v>
          </cell>
          <cell r="E181">
            <v>2.5950000000000002</v>
          </cell>
          <cell r="F181">
            <v>2.593</v>
          </cell>
          <cell r="G181">
            <v>2.6309999999999998</v>
          </cell>
          <cell r="H181">
            <v>2.802</v>
          </cell>
          <cell r="I181">
            <v>2.8380000000000001</v>
          </cell>
          <cell r="J181">
            <v>2.875</v>
          </cell>
          <cell r="K181">
            <v>2.8420000000000001</v>
          </cell>
          <cell r="L181">
            <v>3.0270000000000001</v>
          </cell>
          <cell r="M181">
            <v>3.0419999999999998</v>
          </cell>
          <cell r="N181">
            <v>3.048</v>
          </cell>
          <cell r="O181">
            <v>3.0830000000000002</v>
          </cell>
          <cell r="P181">
            <v>3.1789999999999998</v>
          </cell>
          <cell r="Q181">
            <v>3.3380000000000001</v>
          </cell>
          <cell r="R181">
            <v>3.5089999999999999</v>
          </cell>
          <cell r="S181">
            <v>3.528</v>
          </cell>
          <cell r="T181">
            <v>3.8319999999999999</v>
          </cell>
          <cell r="U181">
            <v>3.9870000000000001</v>
          </cell>
          <cell r="V181">
            <v>3.968</v>
          </cell>
          <cell r="W181">
            <v>4.0060000000000002</v>
          </cell>
          <cell r="X181">
            <v>4.0149999999999997</v>
          </cell>
          <cell r="Y181">
            <v>4.0209999999999999</v>
          </cell>
          <cell r="Z181">
            <v>4.1820000000000004</v>
          </cell>
          <cell r="AA181">
            <v>4.1890000000000001</v>
          </cell>
          <cell r="AB181">
            <v>4.2080000000000002</v>
          </cell>
          <cell r="AC181">
            <v>4.2670000000000003</v>
          </cell>
          <cell r="AD181">
            <v>4.4089999999999998</v>
          </cell>
          <cell r="AE181">
            <v>4.4459999999999997</v>
          </cell>
          <cell r="AF181">
            <v>4.569</v>
          </cell>
          <cell r="AG181">
            <v>4.5910000000000002</v>
          </cell>
          <cell r="AH181">
            <v>4.6150000000000002</v>
          </cell>
          <cell r="AI181">
            <v>4.88</v>
          </cell>
          <cell r="AJ181">
            <v>4.91</v>
          </cell>
          <cell r="AK181">
            <v>4.923</v>
          </cell>
          <cell r="AL181">
            <v>4.9420000000000002</v>
          </cell>
          <cell r="AM181">
            <v>5.1070000000000002</v>
          </cell>
          <cell r="AN181">
            <v>5.2510000000000003</v>
          </cell>
          <cell r="AO181">
            <v>5.3259999999999996</v>
          </cell>
          <cell r="AP181">
            <v>5.56</v>
          </cell>
          <cell r="AQ181">
            <v>5.617</v>
          </cell>
          <cell r="AR181">
            <v>5.8650000000000002</v>
          </cell>
          <cell r="AS181">
            <v>5.968</v>
          </cell>
          <cell r="AT181">
            <v>6.258</v>
          </cell>
          <cell r="AU181">
            <v>6.6020000000000003</v>
          </cell>
          <cell r="AV181">
            <v>6.9139999999999997</v>
          </cell>
          <cell r="AW181">
            <v>7.8289999999999997</v>
          </cell>
          <cell r="AX181">
            <v>8.2379999999999995</v>
          </cell>
          <cell r="AY181">
            <v>8.5220000000000002</v>
          </cell>
          <cell r="AZ181">
            <v>8.73</v>
          </cell>
          <cell r="BA181">
            <v>8.8019999999999996</v>
          </cell>
          <cell r="BB181">
            <v>8.9290000000000003</v>
          </cell>
          <cell r="BC181">
            <v>9.2910000000000004</v>
          </cell>
          <cell r="BD181">
            <v>9.6210000000000004</v>
          </cell>
          <cell r="BE181">
            <v>10.324</v>
          </cell>
          <cell r="BF181">
            <v>10.477</v>
          </cell>
          <cell r="BG181">
            <v>10.682</v>
          </cell>
          <cell r="BH181">
            <v>11.33</v>
          </cell>
          <cell r="BI181">
            <v>11.478999999999999</v>
          </cell>
          <cell r="BJ181">
            <v>12.045</v>
          </cell>
          <cell r="BK181">
            <v>12.677</v>
          </cell>
          <cell r="BL181">
            <v>13.571999999999999</v>
          </cell>
          <cell r="BM181">
            <v>13.897</v>
          </cell>
          <cell r="BN181">
            <v>14.074999999999999</v>
          </cell>
          <cell r="BO181">
            <v>14.090999999999999</v>
          </cell>
          <cell r="BP181">
            <v>14.214</v>
          </cell>
          <cell r="BQ181">
            <v>14.305999999999999</v>
          </cell>
          <cell r="BR181">
            <v>14.396000000000001</v>
          </cell>
          <cell r="BS181">
            <v>14.521000000000001</v>
          </cell>
          <cell r="BT181">
            <v>14.747</v>
          </cell>
          <cell r="BU181">
            <v>15.192</v>
          </cell>
          <cell r="BV181">
            <v>15.701000000000001</v>
          </cell>
          <cell r="BW181">
            <v>17.114000000000001</v>
          </cell>
          <cell r="BX181">
            <v>17.626000000000001</v>
          </cell>
          <cell r="BY181">
            <v>18.591999999999999</v>
          </cell>
          <cell r="BZ181">
            <v>19.896999999999998</v>
          </cell>
          <cell r="CA181">
            <v>20.263999999999999</v>
          </cell>
          <cell r="CB181">
            <v>21.701000000000001</v>
          </cell>
          <cell r="CC181">
            <v>22.559000000000001</v>
          </cell>
          <cell r="CD181">
            <v>23.331</v>
          </cell>
          <cell r="CE181">
            <v>24.146000000000001</v>
          </cell>
          <cell r="CF181">
            <v>24.523</v>
          </cell>
          <cell r="CG181">
            <v>25.169</v>
          </cell>
          <cell r="CH181">
            <v>25.91</v>
          </cell>
          <cell r="CI181">
            <v>26.364000000000001</v>
          </cell>
          <cell r="CJ181">
            <v>26.846</v>
          </cell>
          <cell r="CK181">
            <v>27.565000000000001</v>
          </cell>
          <cell r="CL181">
            <v>29.536000000000001</v>
          </cell>
          <cell r="CM181">
            <v>31.588999999999999</v>
          </cell>
          <cell r="CN181">
            <v>32.265000000000001</v>
          </cell>
          <cell r="CO181">
            <v>34.94</v>
          </cell>
          <cell r="CP181">
            <v>36.982999999999997</v>
          </cell>
          <cell r="CQ181">
            <v>39.591000000000001</v>
          </cell>
          <cell r="CR181">
            <v>41.326999999999998</v>
          </cell>
          <cell r="CS181">
            <v>43.993000000000002</v>
          </cell>
          <cell r="CT181">
            <v>47.375</v>
          </cell>
          <cell r="CU181">
            <v>50.493000000000002</v>
          </cell>
          <cell r="CV181">
            <v>53.402000000000001</v>
          </cell>
          <cell r="CW181">
            <v>61.63</v>
          </cell>
        </row>
        <row r="182">
          <cell r="B182" t="str">
            <v>CS15</v>
          </cell>
          <cell r="C182" t="str">
            <v>T15</v>
          </cell>
          <cell r="D182" t="str">
            <v>D.M.T. 0.012,00 Km</v>
          </cell>
          <cell r="E182">
            <v>2.4870000000000001</v>
          </cell>
          <cell r="F182">
            <v>2.4860000000000002</v>
          </cell>
          <cell r="G182">
            <v>2.5219999999999998</v>
          </cell>
          <cell r="H182">
            <v>2.6819999999999999</v>
          </cell>
          <cell r="I182">
            <v>2.7160000000000002</v>
          </cell>
          <cell r="J182">
            <v>2.7519999999999998</v>
          </cell>
          <cell r="K182">
            <v>2.718</v>
          </cell>
          <cell r="L182">
            <v>2.8969999999999998</v>
          </cell>
          <cell r="M182">
            <v>2.911</v>
          </cell>
          <cell r="N182">
            <v>2.9159999999999999</v>
          </cell>
          <cell r="O182">
            <v>2.95</v>
          </cell>
          <cell r="P182">
            <v>3.0409999999999999</v>
          </cell>
          <cell r="Q182">
            <v>3.19</v>
          </cell>
          <cell r="R182">
            <v>3.36</v>
          </cell>
          <cell r="S182">
            <v>3.3780000000000001</v>
          </cell>
          <cell r="T182">
            <v>3.665</v>
          </cell>
          <cell r="U182">
            <v>3.819</v>
          </cell>
          <cell r="V182">
            <v>3.8</v>
          </cell>
          <cell r="W182">
            <v>3.8359999999999999</v>
          </cell>
          <cell r="X182">
            <v>3.8450000000000002</v>
          </cell>
          <cell r="Y182">
            <v>3.851</v>
          </cell>
          <cell r="Z182">
            <v>3.9990000000000001</v>
          </cell>
          <cell r="AA182">
            <v>4.0060000000000002</v>
          </cell>
          <cell r="AB182">
            <v>4.0250000000000004</v>
          </cell>
          <cell r="AC182">
            <v>4.0789999999999997</v>
          </cell>
          <cell r="AD182">
            <v>4.22</v>
          </cell>
          <cell r="AE182">
            <v>4.2539999999999996</v>
          </cell>
          <cell r="AF182">
            <v>4.3650000000000002</v>
          </cell>
          <cell r="AG182">
            <v>4.3860000000000001</v>
          </cell>
          <cell r="AH182">
            <v>4.4080000000000004</v>
          </cell>
          <cell r="AI182">
            <v>4.6609999999999996</v>
          </cell>
          <cell r="AJ182">
            <v>4.6890000000000001</v>
          </cell>
          <cell r="AK182">
            <v>4.702</v>
          </cell>
          <cell r="AL182">
            <v>4.7190000000000003</v>
          </cell>
          <cell r="AM182">
            <v>4.883</v>
          </cell>
          <cell r="AN182">
            <v>5.0259999999999998</v>
          </cell>
          <cell r="AO182">
            <v>5.0960000000000001</v>
          </cell>
          <cell r="AP182">
            <v>5.3250000000000002</v>
          </cell>
          <cell r="AQ182">
            <v>5.3769999999999998</v>
          </cell>
          <cell r="AR182">
            <v>5.6109999999999998</v>
          </cell>
          <cell r="AS182">
            <v>5.7080000000000002</v>
          </cell>
          <cell r="AT182">
            <v>5.9850000000000003</v>
          </cell>
          <cell r="AU182">
            <v>6.32</v>
          </cell>
          <cell r="AV182">
            <v>6.62</v>
          </cell>
          <cell r="AW182">
            <v>7.4989999999999997</v>
          </cell>
          <cell r="AX182">
            <v>7.899</v>
          </cell>
          <cell r="AY182">
            <v>8.17</v>
          </cell>
          <cell r="AZ182">
            <v>8.3729999999999993</v>
          </cell>
          <cell r="BA182">
            <v>8.4380000000000006</v>
          </cell>
          <cell r="BB182">
            <v>8.5619999999999994</v>
          </cell>
          <cell r="BC182">
            <v>8.9049999999999994</v>
          </cell>
          <cell r="BD182">
            <v>9.2260000000000009</v>
          </cell>
          <cell r="BE182">
            <v>9.8919999999999995</v>
          </cell>
          <cell r="BF182">
            <v>10.039999999999999</v>
          </cell>
          <cell r="BG182">
            <v>10.236000000000001</v>
          </cell>
          <cell r="BH182">
            <v>10.843</v>
          </cell>
          <cell r="BI182">
            <v>10.983000000000001</v>
          </cell>
          <cell r="BJ182">
            <v>11.52</v>
          </cell>
          <cell r="BK182">
            <v>12.125</v>
          </cell>
          <cell r="BL182">
            <v>12.996</v>
          </cell>
          <cell r="BM182">
            <v>13.298</v>
          </cell>
          <cell r="BN182">
            <v>13.464</v>
          </cell>
          <cell r="BO182">
            <v>13.478999999999999</v>
          </cell>
          <cell r="BP182">
            <v>13.597</v>
          </cell>
          <cell r="BQ182">
            <v>13.683999999999999</v>
          </cell>
          <cell r="BR182">
            <v>13.769</v>
          </cell>
          <cell r="BS182">
            <v>13.887</v>
          </cell>
          <cell r="BT182">
            <v>14.099</v>
          </cell>
          <cell r="BU182">
            <v>14.532</v>
          </cell>
          <cell r="BV182">
            <v>15.023</v>
          </cell>
          <cell r="BW182">
            <v>16.352</v>
          </cell>
          <cell r="BX182">
            <v>16.844999999999999</v>
          </cell>
          <cell r="BY182">
            <v>17.79</v>
          </cell>
          <cell r="BZ182">
            <v>19.048999999999999</v>
          </cell>
          <cell r="CA182">
            <v>19.393999999999998</v>
          </cell>
          <cell r="CB182">
            <v>20.765000000000001</v>
          </cell>
          <cell r="CC182">
            <v>21.6</v>
          </cell>
          <cell r="CD182">
            <v>22.350999999999999</v>
          </cell>
          <cell r="CE182">
            <v>23.11</v>
          </cell>
          <cell r="CF182">
            <v>23.465</v>
          </cell>
          <cell r="CG182">
            <v>24.068000000000001</v>
          </cell>
          <cell r="CH182">
            <v>24.759</v>
          </cell>
          <cell r="CI182">
            <v>25.184999999999999</v>
          </cell>
          <cell r="CJ182">
            <v>25.638000000000002</v>
          </cell>
          <cell r="CK182">
            <v>26.311</v>
          </cell>
          <cell r="CL182">
            <v>28.204999999999998</v>
          </cell>
          <cell r="CM182">
            <v>30.193999999999999</v>
          </cell>
          <cell r="CN182">
            <v>30.83</v>
          </cell>
          <cell r="CO182">
            <v>33.402000000000001</v>
          </cell>
          <cell r="CP182">
            <v>35.325000000000003</v>
          </cell>
          <cell r="CQ182">
            <v>37.874000000000002</v>
          </cell>
          <cell r="CR182">
            <v>39.502000000000002</v>
          </cell>
          <cell r="CS182">
            <v>42.058999999999997</v>
          </cell>
          <cell r="CT182">
            <v>45.298000000000002</v>
          </cell>
          <cell r="CU182">
            <v>48.295000000000002</v>
          </cell>
          <cell r="CV182">
            <v>51.063000000000002</v>
          </cell>
          <cell r="CW182">
            <v>59.131</v>
          </cell>
        </row>
        <row r="183">
          <cell r="B183" t="str">
            <v>CS16</v>
          </cell>
          <cell r="C183" t="str">
            <v>T16</v>
          </cell>
          <cell r="D183" t="str">
            <v>D.M.T. 0.015,00 Km</v>
          </cell>
          <cell r="E183">
            <v>2.3839999999999999</v>
          </cell>
          <cell r="F183">
            <v>2.383</v>
          </cell>
          <cell r="G183">
            <v>2.4180000000000001</v>
          </cell>
          <cell r="H183">
            <v>2.5659999999999998</v>
          </cell>
          <cell r="I183">
            <v>2.5990000000000002</v>
          </cell>
          <cell r="J183">
            <v>2.6339999999999999</v>
          </cell>
          <cell r="K183">
            <v>2.6</v>
          </cell>
          <cell r="L183">
            <v>2.7730000000000001</v>
          </cell>
          <cell r="M183">
            <v>2.786</v>
          </cell>
          <cell r="N183">
            <v>2.7890000000000001</v>
          </cell>
          <cell r="O183">
            <v>2.8220000000000001</v>
          </cell>
          <cell r="P183">
            <v>2.9089999999999998</v>
          </cell>
          <cell r="Q183">
            <v>3.048</v>
          </cell>
          <cell r="R183">
            <v>3.2170000000000001</v>
          </cell>
          <cell r="S183">
            <v>3.2330000000000001</v>
          </cell>
          <cell r="T183">
            <v>3.504</v>
          </cell>
          <cell r="U183">
            <v>3.6579999999999999</v>
          </cell>
          <cell r="V183">
            <v>3.6389999999999998</v>
          </cell>
          <cell r="W183">
            <v>3.673</v>
          </cell>
          <cell r="X183">
            <v>3.6819999999999999</v>
          </cell>
          <cell r="Y183">
            <v>3.6869999999999998</v>
          </cell>
          <cell r="Z183">
            <v>3.8250000000000002</v>
          </cell>
          <cell r="AA183">
            <v>3.831</v>
          </cell>
          <cell r="AB183">
            <v>3.8490000000000002</v>
          </cell>
          <cell r="AC183">
            <v>3.8980000000000001</v>
          </cell>
          <cell r="AD183">
            <v>4.0389999999999997</v>
          </cell>
          <cell r="AE183">
            <v>4.07</v>
          </cell>
          <cell r="AF183">
            <v>4.17</v>
          </cell>
          <cell r="AG183">
            <v>4.1890000000000001</v>
          </cell>
          <cell r="AH183">
            <v>4.21</v>
          </cell>
          <cell r="AI183">
            <v>4.45</v>
          </cell>
          <cell r="AJ183">
            <v>4.4770000000000003</v>
          </cell>
          <cell r="AK183">
            <v>4.4889999999999999</v>
          </cell>
          <cell r="AL183">
            <v>4.5049999999999999</v>
          </cell>
          <cell r="AM183">
            <v>4.6680000000000001</v>
          </cell>
          <cell r="AN183">
            <v>4.8099999999999996</v>
          </cell>
          <cell r="AO183">
            <v>4.875</v>
          </cell>
          <cell r="AP183">
            <v>5.0990000000000002</v>
          </cell>
          <cell r="AQ183">
            <v>5.1479999999999997</v>
          </cell>
          <cell r="AR183">
            <v>5.367</v>
          </cell>
          <cell r="AS183">
            <v>5.4580000000000002</v>
          </cell>
          <cell r="AT183">
            <v>5.7229999999999999</v>
          </cell>
          <cell r="AU183">
            <v>6.05</v>
          </cell>
          <cell r="AV183">
            <v>6.3380000000000001</v>
          </cell>
          <cell r="AW183">
            <v>7.1820000000000004</v>
          </cell>
          <cell r="AX183">
            <v>7.5739999999999998</v>
          </cell>
          <cell r="AY183">
            <v>7.8339999999999996</v>
          </cell>
          <cell r="AZ183">
            <v>8.032</v>
          </cell>
          <cell r="BA183">
            <v>8.09</v>
          </cell>
          <cell r="BB183">
            <v>8.2100000000000009</v>
          </cell>
          <cell r="BC183">
            <v>8.5350000000000001</v>
          </cell>
          <cell r="BD183">
            <v>8.8490000000000002</v>
          </cell>
          <cell r="BE183">
            <v>9.4779999999999998</v>
          </cell>
          <cell r="BF183">
            <v>9.6219999999999999</v>
          </cell>
          <cell r="BG183">
            <v>9.8079999999999998</v>
          </cell>
          <cell r="BH183">
            <v>10.375</v>
          </cell>
          <cell r="BI183">
            <v>10.507</v>
          </cell>
          <cell r="BJ183">
            <v>11.016</v>
          </cell>
          <cell r="BK183">
            <v>11.595000000000001</v>
          </cell>
          <cell r="BL183">
            <v>12.445</v>
          </cell>
          <cell r="BM183">
            <v>12.724</v>
          </cell>
          <cell r="BN183">
            <v>12.878</v>
          </cell>
          <cell r="BO183">
            <v>12.893000000000001</v>
          </cell>
          <cell r="BP183">
            <v>13.006</v>
          </cell>
          <cell r="BQ183">
            <v>13.087999999999999</v>
          </cell>
          <cell r="BR183">
            <v>13.167</v>
          </cell>
          <cell r="BS183">
            <v>13.278</v>
          </cell>
          <cell r="BT183">
            <v>13.478</v>
          </cell>
          <cell r="BU183">
            <v>13.9</v>
          </cell>
          <cell r="BV183">
            <v>14.372999999999999</v>
          </cell>
          <cell r="BW183">
            <v>15.62</v>
          </cell>
          <cell r="BX183">
            <v>16.096</v>
          </cell>
          <cell r="BY183">
            <v>17.021999999999998</v>
          </cell>
          <cell r="BZ183">
            <v>18.236000000000001</v>
          </cell>
          <cell r="CA183">
            <v>18.559999999999999</v>
          </cell>
          <cell r="CB183">
            <v>19.867999999999999</v>
          </cell>
          <cell r="CC183">
            <v>20.68</v>
          </cell>
          <cell r="CD183">
            <v>21.411999999999999</v>
          </cell>
          <cell r="CE183">
            <v>22.117000000000001</v>
          </cell>
          <cell r="CF183">
            <v>22.451000000000001</v>
          </cell>
          <cell r="CG183">
            <v>23.012</v>
          </cell>
          <cell r="CH183">
            <v>23.655999999999999</v>
          </cell>
          <cell r="CI183">
            <v>24.055</v>
          </cell>
          <cell r="CJ183">
            <v>24.481000000000002</v>
          </cell>
          <cell r="CK183">
            <v>25.109000000000002</v>
          </cell>
          <cell r="CL183">
            <v>26.93</v>
          </cell>
          <cell r="CM183">
            <v>28.856999999999999</v>
          </cell>
          <cell r="CN183">
            <v>29.456</v>
          </cell>
          <cell r="CO183">
            <v>31.928000000000001</v>
          </cell>
          <cell r="CP183">
            <v>33.735999999999997</v>
          </cell>
          <cell r="CQ183">
            <v>36.228000000000002</v>
          </cell>
          <cell r="CR183">
            <v>37.753999999999998</v>
          </cell>
          <cell r="CS183">
            <v>40.206000000000003</v>
          </cell>
          <cell r="CT183">
            <v>43.308999999999997</v>
          </cell>
          <cell r="CU183">
            <v>46.19</v>
          </cell>
          <cell r="CV183">
            <v>48.822000000000003</v>
          </cell>
          <cell r="CW183">
            <v>56.734999999999999</v>
          </cell>
        </row>
        <row r="184">
          <cell r="B184" t="str">
            <v>CS17</v>
          </cell>
          <cell r="C184" t="str">
            <v>T17</v>
          </cell>
          <cell r="D184" t="str">
            <v>D.M.T. 0.017,00 Km</v>
          </cell>
          <cell r="E184">
            <v>2.335</v>
          </cell>
          <cell r="F184">
            <v>2.335</v>
          </cell>
          <cell r="G184">
            <v>2.3690000000000002</v>
          </cell>
          <cell r="H184">
            <v>2.5110000000000001</v>
          </cell>
          <cell r="I184">
            <v>2.544</v>
          </cell>
          <cell r="J184">
            <v>2.5790000000000002</v>
          </cell>
          <cell r="K184">
            <v>2.5449999999999999</v>
          </cell>
          <cell r="L184">
            <v>2.714</v>
          </cell>
          <cell r="M184">
            <v>2.7269999999999999</v>
          </cell>
          <cell r="N184">
            <v>2.7290000000000001</v>
          </cell>
          <cell r="O184">
            <v>2.762</v>
          </cell>
          <cell r="P184">
            <v>2.847</v>
          </cell>
          <cell r="Q184">
            <v>2.9809999999999999</v>
          </cell>
          <cell r="R184">
            <v>3.15</v>
          </cell>
          <cell r="S184">
            <v>3.1659999999999999</v>
          </cell>
          <cell r="T184">
            <v>3.4289999999999998</v>
          </cell>
          <cell r="U184">
            <v>3.5819999999999999</v>
          </cell>
          <cell r="V184">
            <v>3.5630000000000002</v>
          </cell>
          <cell r="W184">
            <v>3.597</v>
          </cell>
          <cell r="X184">
            <v>3.6059999999999999</v>
          </cell>
          <cell r="Y184">
            <v>3.6110000000000002</v>
          </cell>
          <cell r="Z184">
            <v>3.7429999999999999</v>
          </cell>
          <cell r="AA184">
            <v>3.7490000000000001</v>
          </cell>
          <cell r="AB184">
            <v>3.766</v>
          </cell>
          <cell r="AC184">
            <v>3.8140000000000001</v>
          </cell>
          <cell r="AD184">
            <v>3.9540000000000002</v>
          </cell>
          <cell r="AE184">
            <v>3.9830000000000001</v>
          </cell>
          <cell r="AF184">
            <v>4.0780000000000003</v>
          </cell>
          <cell r="AG184">
            <v>4.0970000000000004</v>
          </cell>
          <cell r="AH184">
            <v>4.117</v>
          </cell>
          <cell r="AI184">
            <v>4.3520000000000003</v>
          </cell>
          <cell r="AJ184">
            <v>4.3780000000000001</v>
          </cell>
          <cell r="AK184">
            <v>4.3890000000000002</v>
          </cell>
          <cell r="AL184">
            <v>4.4050000000000002</v>
          </cell>
          <cell r="AM184">
            <v>4.5670000000000002</v>
          </cell>
          <cell r="AN184">
            <v>4.7089999999999996</v>
          </cell>
          <cell r="AO184">
            <v>4.7720000000000002</v>
          </cell>
          <cell r="AP184">
            <v>4.9939999999999998</v>
          </cell>
          <cell r="AQ184">
            <v>5.04</v>
          </cell>
          <cell r="AR184">
            <v>5.2530000000000001</v>
          </cell>
          <cell r="AS184">
            <v>5.3410000000000002</v>
          </cell>
          <cell r="AT184">
            <v>5.6</v>
          </cell>
          <cell r="AU184">
            <v>5.923</v>
          </cell>
          <cell r="AV184">
            <v>6.2060000000000004</v>
          </cell>
          <cell r="AW184">
            <v>7.0330000000000004</v>
          </cell>
          <cell r="AX184">
            <v>7.4219999999999997</v>
          </cell>
          <cell r="AY184">
            <v>7.6760000000000002</v>
          </cell>
          <cell r="AZ184">
            <v>7.8719999999999999</v>
          </cell>
          <cell r="BA184">
            <v>7.9260000000000002</v>
          </cell>
          <cell r="BB184">
            <v>8.0440000000000005</v>
          </cell>
          <cell r="BC184">
            <v>8.3620000000000001</v>
          </cell>
          <cell r="BD184">
            <v>8.6709999999999994</v>
          </cell>
          <cell r="BE184">
            <v>9.2840000000000007</v>
          </cell>
          <cell r="BF184">
            <v>9.4250000000000007</v>
          </cell>
          <cell r="BG184">
            <v>9.6080000000000005</v>
          </cell>
          <cell r="BH184">
            <v>10.156000000000001</v>
          </cell>
          <cell r="BI184">
            <v>10.284000000000001</v>
          </cell>
          <cell r="BJ184">
            <v>10.78</v>
          </cell>
          <cell r="BK184">
            <v>11.347</v>
          </cell>
          <cell r="BL184">
            <v>12.186</v>
          </cell>
          <cell r="BM184">
            <v>12.455</v>
          </cell>
          <cell r="BN184">
            <v>12.603</v>
          </cell>
          <cell r="BO184">
            <v>12.618</v>
          </cell>
          <cell r="BP184">
            <v>12.728</v>
          </cell>
          <cell r="BQ184">
            <v>12.808</v>
          </cell>
          <cell r="BR184">
            <v>12.885</v>
          </cell>
          <cell r="BS184">
            <v>12.993</v>
          </cell>
          <cell r="BT184">
            <v>13.186999999999999</v>
          </cell>
          <cell r="BU184">
            <v>13.603</v>
          </cell>
          <cell r="BV184">
            <v>14.068</v>
          </cell>
          <cell r="BW184">
            <v>15.276999999999999</v>
          </cell>
          <cell r="BX184">
            <v>15.744</v>
          </cell>
          <cell r="BY184">
            <v>16.661999999999999</v>
          </cell>
          <cell r="BZ184">
            <v>17.855</v>
          </cell>
          <cell r="CA184">
            <v>18.167999999999999</v>
          </cell>
          <cell r="CB184">
            <v>19.446999999999999</v>
          </cell>
          <cell r="CC184">
            <v>20.248000000000001</v>
          </cell>
          <cell r="CD184">
            <v>20.971</v>
          </cell>
          <cell r="CE184">
            <v>21.651</v>
          </cell>
          <cell r="CF184">
            <v>21.975000000000001</v>
          </cell>
          <cell r="CG184">
            <v>22.516999999999999</v>
          </cell>
          <cell r="CH184">
            <v>23.138000000000002</v>
          </cell>
          <cell r="CI184">
            <v>23.524999999999999</v>
          </cell>
          <cell r="CJ184">
            <v>23.937999999999999</v>
          </cell>
          <cell r="CK184">
            <v>24.544</v>
          </cell>
          <cell r="CL184">
            <v>26.332000000000001</v>
          </cell>
          <cell r="CM184">
            <v>28.228999999999999</v>
          </cell>
          <cell r="CN184">
            <v>28.811</v>
          </cell>
          <cell r="CO184">
            <v>31.236000000000001</v>
          </cell>
          <cell r="CP184">
            <v>32.99</v>
          </cell>
          <cell r="CQ184">
            <v>35.456000000000003</v>
          </cell>
          <cell r="CR184">
            <v>36.933999999999997</v>
          </cell>
          <cell r="CS184">
            <v>39.335999999999999</v>
          </cell>
          <cell r="CT184">
            <v>42.375</v>
          </cell>
          <cell r="CU184">
            <v>45.201999999999998</v>
          </cell>
          <cell r="CV184">
            <v>47.77</v>
          </cell>
          <cell r="CW184">
            <v>55.610999999999997</v>
          </cell>
        </row>
        <row r="185">
          <cell r="B185" t="str">
            <v>CS18</v>
          </cell>
          <cell r="C185" t="str">
            <v>T18</v>
          </cell>
          <cell r="D185" t="str">
            <v>D.M.T. 0.019,00 Km</v>
          </cell>
          <cell r="E185">
            <v>2.2730000000000001</v>
          </cell>
          <cell r="F185">
            <v>2.2730000000000001</v>
          </cell>
          <cell r="G185">
            <v>2.306</v>
          </cell>
          <cell r="H185">
            <v>2.4420000000000002</v>
          </cell>
          <cell r="I185">
            <v>2.4740000000000002</v>
          </cell>
          <cell r="J185">
            <v>2.508</v>
          </cell>
          <cell r="K185">
            <v>2.4740000000000002</v>
          </cell>
          <cell r="L185">
            <v>2.6389999999999998</v>
          </cell>
          <cell r="M185">
            <v>2.6509999999999998</v>
          </cell>
          <cell r="N185">
            <v>2.653</v>
          </cell>
          <cell r="O185">
            <v>2.6850000000000001</v>
          </cell>
          <cell r="P185">
            <v>2.7679999999999998</v>
          </cell>
          <cell r="Q185">
            <v>2.8959999999999999</v>
          </cell>
          <cell r="R185">
            <v>3.0630000000000002</v>
          </cell>
          <cell r="S185">
            <v>3.0790000000000002</v>
          </cell>
          <cell r="T185">
            <v>3.3330000000000002</v>
          </cell>
          <cell r="U185">
            <v>3.4849999999999999</v>
          </cell>
          <cell r="V185">
            <v>3.4660000000000002</v>
          </cell>
          <cell r="W185">
            <v>3.4990000000000001</v>
          </cell>
          <cell r="X185">
            <v>3.508</v>
          </cell>
          <cell r="Y185">
            <v>3.5129999999999999</v>
          </cell>
          <cell r="Z185">
            <v>3.6379999999999999</v>
          </cell>
          <cell r="AA185">
            <v>3.6440000000000001</v>
          </cell>
          <cell r="AB185">
            <v>3.66</v>
          </cell>
          <cell r="AC185">
            <v>3.7050000000000001</v>
          </cell>
          <cell r="AD185">
            <v>3.8450000000000002</v>
          </cell>
          <cell r="AE185">
            <v>3.8730000000000002</v>
          </cell>
          <cell r="AF185">
            <v>3.9609999999999999</v>
          </cell>
          <cell r="AG185">
            <v>3.9790000000000001</v>
          </cell>
          <cell r="AH185">
            <v>3.9980000000000002</v>
          </cell>
          <cell r="AI185">
            <v>4.226</v>
          </cell>
          <cell r="AJ185">
            <v>4.2510000000000003</v>
          </cell>
          <cell r="AK185">
            <v>4.2619999999999996</v>
          </cell>
          <cell r="AL185">
            <v>4.2770000000000001</v>
          </cell>
          <cell r="AM185">
            <v>4.4379999999999997</v>
          </cell>
          <cell r="AN185">
            <v>4.58</v>
          </cell>
          <cell r="AO185">
            <v>4.6399999999999997</v>
          </cell>
          <cell r="AP185">
            <v>4.8579999999999997</v>
          </cell>
          <cell r="AQ185">
            <v>4.9029999999999996</v>
          </cell>
          <cell r="AR185">
            <v>5.1070000000000002</v>
          </cell>
          <cell r="AS185">
            <v>5.1909999999999998</v>
          </cell>
          <cell r="AT185">
            <v>5.4429999999999996</v>
          </cell>
          <cell r="AU185">
            <v>5.76</v>
          </cell>
          <cell r="AV185">
            <v>6.0359999999999996</v>
          </cell>
          <cell r="AW185">
            <v>6.8419999999999996</v>
          </cell>
          <cell r="AX185">
            <v>7.226</v>
          </cell>
          <cell r="AY185">
            <v>7.4729999999999999</v>
          </cell>
          <cell r="AZ185">
            <v>7.6660000000000004</v>
          </cell>
          <cell r="BA185">
            <v>7.7160000000000002</v>
          </cell>
          <cell r="BB185">
            <v>7.8319999999999999</v>
          </cell>
          <cell r="BC185">
            <v>8.1389999999999993</v>
          </cell>
          <cell r="BD185">
            <v>8.4440000000000008</v>
          </cell>
          <cell r="BE185">
            <v>9.0350000000000001</v>
          </cell>
          <cell r="BF185">
            <v>9.173</v>
          </cell>
          <cell r="BG185">
            <v>9.35</v>
          </cell>
          <cell r="BH185">
            <v>9.8740000000000006</v>
          </cell>
          <cell r="BI185">
            <v>9.9969999999999999</v>
          </cell>
          <cell r="BJ185">
            <v>10.476000000000001</v>
          </cell>
          <cell r="BK185">
            <v>11.028</v>
          </cell>
          <cell r="BL185">
            <v>11.853</v>
          </cell>
          <cell r="BM185">
            <v>12.109</v>
          </cell>
          <cell r="BN185">
            <v>12.25</v>
          </cell>
          <cell r="BO185">
            <v>12.265000000000001</v>
          </cell>
          <cell r="BP185">
            <v>12.371</v>
          </cell>
          <cell r="BQ185">
            <v>12.448</v>
          </cell>
          <cell r="BR185">
            <v>12.522</v>
          </cell>
          <cell r="BS185">
            <v>12.625999999999999</v>
          </cell>
          <cell r="BT185">
            <v>12.811999999999999</v>
          </cell>
          <cell r="BU185">
            <v>13.221</v>
          </cell>
          <cell r="BV185">
            <v>13.676</v>
          </cell>
          <cell r="BW185">
            <v>14.836</v>
          </cell>
          <cell r="BX185">
            <v>15.292999999999999</v>
          </cell>
          <cell r="BY185">
            <v>16.198</v>
          </cell>
          <cell r="BZ185">
            <v>17.364000000000001</v>
          </cell>
          <cell r="CA185">
            <v>17.664999999999999</v>
          </cell>
          <cell r="CB185">
            <v>18.905999999999999</v>
          </cell>
          <cell r="CC185">
            <v>19.693000000000001</v>
          </cell>
          <cell r="CD185">
            <v>20.404</v>
          </cell>
          <cell r="CE185">
            <v>21.052</v>
          </cell>
          <cell r="CF185">
            <v>21.361999999999998</v>
          </cell>
          <cell r="CG185">
            <v>21.88</v>
          </cell>
          <cell r="CH185">
            <v>22.472999999999999</v>
          </cell>
          <cell r="CI185">
            <v>22.841999999999999</v>
          </cell>
          <cell r="CJ185">
            <v>23.239000000000001</v>
          </cell>
          <cell r="CK185">
            <v>23.818000000000001</v>
          </cell>
          <cell r="CL185">
            <v>25.561</v>
          </cell>
          <cell r="CM185">
            <v>27.420999999999999</v>
          </cell>
          <cell r="CN185">
            <v>27.98</v>
          </cell>
          <cell r="CO185">
            <v>30.346</v>
          </cell>
          <cell r="CP185">
            <v>32.03</v>
          </cell>
          <cell r="CQ185">
            <v>34.460999999999999</v>
          </cell>
          <cell r="CR185">
            <v>35.875999999999998</v>
          </cell>
          <cell r="CS185">
            <v>38.216999999999999</v>
          </cell>
          <cell r="CT185">
            <v>41.173000000000002</v>
          </cell>
          <cell r="CU185">
            <v>43.930999999999997</v>
          </cell>
          <cell r="CV185">
            <v>46.417000000000002</v>
          </cell>
          <cell r="CW185">
            <v>54.164999999999999</v>
          </cell>
        </row>
        <row r="186">
          <cell r="B186" t="str">
            <v>CS19</v>
          </cell>
          <cell r="C186" t="str">
            <v>T19</v>
          </cell>
          <cell r="D186" t="str">
            <v>D.M.T. 0.020,00 Km</v>
          </cell>
          <cell r="E186">
            <v>2.226</v>
          </cell>
          <cell r="F186">
            <v>2.2269999999999999</v>
          </cell>
          <cell r="G186">
            <v>2.2589999999999999</v>
          </cell>
          <cell r="H186">
            <v>2.39</v>
          </cell>
          <cell r="I186">
            <v>2.4220000000000002</v>
          </cell>
          <cell r="J186">
            <v>2.4550000000000001</v>
          </cell>
          <cell r="K186">
            <v>2.4209999999999998</v>
          </cell>
          <cell r="L186">
            <v>2.5830000000000002</v>
          </cell>
          <cell r="M186">
            <v>2.5950000000000002</v>
          </cell>
          <cell r="N186">
            <v>2.5960000000000001</v>
          </cell>
          <cell r="O186">
            <v>2.6269999999999998</v>
          </cell>
          <cell r="P186">
            <v>2.7080000000000002</v>
          </cell>
          <cell r="Q186">
            <v>2.8319999999999999</v>
          </cell>
          <cell r="R186">
            <v>2.9980000000000002</v>
          </cell>
          <cell r="S186">
            <v>3.0129999999999999</v>
          </cell>
          <cell r="T186">
            <v>3.2610000000000001</v>
          </cell>
          <cell r="U186">
            <v>3.4129999999999998</v>
          </cell>
          <cell r="V186">
            <v>3.3929999999999998</v>
          </cell>
          <cell r="W186">
            <v>3.4260000000000002</v>
          </cell>
          <cell r="X186">
            <v>3.4340000000000002</v>
          </cell>
          <cell r="Y186">
            <v>3.4390000000000001</v>
          </cell>
          <cell r="Z186">
            <v>3.5590000000000002</v>
          </cell>
          <cell r="AA186">
            <v>3.5649999999999999</v>
          </cell>
          <cell r="AB186">
            <v>3.581</v>
          </cell>
          <cell r="AC186">
            <v>3.6240000000000001</v>
          </cell>
          <cell r="AD186">
            <v>3.7629999999999999</v>
          </cell>
          <cell r="AE186">
            <v>3.7890000000000001</v>
          </cell>
          <cell r="AF186">
            <v>3.8730000000000002</v>
          </cell>
          <cell r="AG186">
            <v>3.89</v>
          </cell>
          <cell r="AH186">
            <v>3.9089999999999998</v>
          </cell>
          <cell r="AI186">
            <v>4.1310000000000002</v>
          </cell>
          <cell r="AJ186">
            <v>4.1559999999999997</v>
          </cell>
          <cell r="AK186">
            <v>4.1660000000000004</v>
          </cell>
          <cell r="AL186">
            <v>4.18</v>
          </cell>
          <cell r="AM186">
            <v>4.3410000000000002</v>
          </cell>
          <cell r="AN186">
            <v>4.4829999999999997</v>
          </cell>
          <cell r="AO186">
            <v>4.54</v>
          </cell>
          <cell r="AP186">
            <v>4.7569999999999997</v>
          </cell>
          <cell r="AQ186">
            <v>4.7990000000000004</v>
          </cell>
          <cell r="AR186">
            <v>4.9980000000000002</v>
          </cell>
          <cell r="AS186">
            <v>5.0780000000000003</v>
          </cell>
          <cell r="AT186">
            <v>5.3239999999999998</v>
          </cell>
          <cell r="AU186">
            <v>5.6379999999999999</v>
          </cell>
          <cell r="AV186">
            <v>5.9089999999999998</v>
          </cell>
          <cell r="AW186">
            <v>6.6980000000000004</v>
          </cell>
          <cell r="AX186">
            <v>7.0780000000000003</v>
          </cell>
          <cell r="AY186">
            <v>7.32</v>
          </cell>
          <cell r="AZ186">
            <v>7.5110000000000001</v>
          </cell>
          <cell r="BA186">
            <v>7.5570000000000004</v>
          </cell>
          <cell r="BB186">
            <v>7.6719999999999997</v>
          </cell>
          <cell r="BC186">
            <v>7.9710000000000001</v>
          </cell>
          <cell r="BD186">
            <v>8.2720000000000002</v>
          </cell>
          <cell r="BE186">
            <v>8.8469999999999995</v>
          </cell>
          <cell r="BF186">
            <v>8.9830000000000005</v>
          </cell>
          <cell r="BG186">
            <v>9.1560000000000006</v>
          </cell>
          <cell r="BH186">
            <v>9.6609999999999996</v>
          </cell>
          <cell r="BI186">
            <v>9.7810000000000006</v>
          </cell>
          <cell r="BJ186">
            <v>10.247</v>
          </cell>
          <cell r="BK186">
            <v>10.787000000000001</v>
          </cell>
          <cell r="BL186">
            <v>11.602</v>
          </cell>
          <cell r="BM186">
            <v>11.848000000000001</v>
          </cell>
          <cell r="BN186">
            <v>11.983000000000001</v>
          </cell>
          <cell r="BO186">
            <v>11.997999999999999</v>
          </cell>
          <cell r="BP186">
            <v>12.102</v>
          </cell>
          <cell r="BQ186">
            <v>12.176</v>
          </cell>
          <cell r="BR186">
            <v>12.247999999999999</v>
          </cell>
          <cell r="BS186">
            <v>12.349</v>
          </cell>
          <cell r="BT186">
            <v>12.529</v>
          </cell>
          <cell r="BU186">
            <v>12.932</v>
          </cell>
          <cell r="BV186">
            <v>13.379</v>
          </cell>
          <cell r="BW186">
            <v>14.504</v>
          </cell>
          <cell r="BX186">
            <v>14.952</v>
          </cell>
          <cell r="BY186">
            <v>15.848000000000001</v>
          </cell>
          <cell r="BZ186">
            <v>16.994</v>
          </cell>
          <cell r="CA186">
            <v>17.283999999999999</v>
          </cell>
          <cell r="CB186">
            <v>18.498000000000001</v>
          </cell>
          <cell r="CC186">
            <v>19.273</v>
          </cell>
          <cell r="CD186">
            <v>19.975000000000001</v>
          </cell>
          <cell r="CE186">
            <v>20.599</v>
          </cell>
          <cell r="CF186">
            <v>20.9</v>
          </cell>
          <cell r="CG186">
            <v>21.398</v>
          </cell>
          <cell r="CH186">
            <v>21.969000000000001</v>
          </cell>
          <cell r="CI186">
            <v>22.326000000000001</v>
          </cell>
          <cell r="CJ186">
            <v>22.71</v>
          </cell>
          <cell r="CK186">
            <v>23.268000000000001</v>
          </cell>
          <cell r="CL186">
            <v>24.978000000000002</v>
          </cell>
          <cell r="CM186">
            <v>26.809000000000001</v>
          </cell>
          <cell r="CN186">
            <v>27.35</v>
          </cell>
          <cell r="CO186">
            <v>29.672000000000001</v>
          </cell>
          <cell r="CP186">
            <v>31.303999999999998</v>
          </cell>
          <cell r="CQ186">
            <v>33.707999999999998</v>
          </cell>
          <cell r="CR186">
            <v>35.076000000000001</v>
          </cell>
          <cell r="CS186">
            <v>37.369999999999997</v>
          </cell>
          <cell r="CT186">
            <v>40.265000000000001</v>
          </cell>
          <cell r="CU186">
            <v>42.97</v>
          </cell>
          <cell r="CV186">
            <v>45.393000000000001</v>
          </cell>
          <cell r="CW186">
            <v>53.070999999999998</v>
          </cell>
        </row>
        <row r="187">
          <cell r="B187" t="str">
            <v>CS20</v>
          </cell>
          <cell r="C187" t="str">
            <v>T20</v>
          </cell>
          <cell r="D187" t="str">
            <v>D.M.T. 0.025,00 Km</v>
          </cell>
          <cell r="E187">
            <v>2.1749999999999998</v>
          </cell>
          <cell r="F187">
            <v>2.1760000000000002</v>
          </cell>
          <cell r="G187">
            <v>2.206</v>
          </cell>
          <cell r="H187">
            <v>2.331</v>
          </cell>
          <cell r="I187">
            <v>2.363</v>
          </cell>
          <cell r="J187">
            <v>2.3959999999999999</v>
          </cell>
          <cell r="K187">
            <v>2.3620000000000001</v>
          </cell>
          <cell r="L187">
            <v>2.5209999999999999</v>
          </cell>
          <cell r="M187">
            <v>2.532</v>
          </cell>
          <cell r="N187">
            <v>2.5329999999999999</v>
          </cell>
          <cell r="O187">
            <v>2.5630000000000002</v>
          </cell>
          <cell r="P187">
            <v>2.6419999999999999</v>
          </cell>
          <cell r="Q187">
            <v>2.7610000000000001</v>
          </cell>
          <cell r="R187">
            <v>2.927</v>
          </cell>
          <cell r="S187">
            <v>2.9409999999999998</v>
          </cell>
          <cell r="T187">
            <v>3.18</v>
          </cell>
          <cell r="U187">
            <v>3.3319999999999999</v>
          </cell>
          <cell r="V187">
            <v>3.3119999999999998</v>
          </cell>
          <cell r="W187">
            <v>3.3439999999999999</v>
          </cell>
          <cell r="X187">
            <v>3.3519999999999999</v>
          </cell>
          <cell r="Y187">
            <v>3.3570000000000002</v>
          </cell>
          <cell r="Z187">
            <v>3.4710000000000001</v>
          </cell>
          <cell r="AA187">
            <v>3.4769999999999999</v>
          </cell>
          <cell r="AB187">
            <v>3.4929999999999999</v>
          </cell>
          <cell r="AC187">
            <v>3.5339999999999998</v>
          </cell>
          <cell r="AD187">
            <v>3.673</v>
          </cell>
          <cell r="AE187">
            <v>3.6970000000000001</v>
          </cell>
          <cell r="AF187">
            <v>3.7749999999999999</v>
          </cell>
          <cell r="AG187">
            <v>3.7909999999999999</v>
          </cell>
          <cell r="AH187">
            <v>3.81</v>
          </cell>
          <cell r="AI187">
            <v>4.0259999999999998</v>
          </cell>
          <cell r="AJ187">
            <v>4.0490000000000004</v>
          </cell>
          <cell r="AK187">
            <v>4.0590000000000002</v>
          </cell>
          <cell r="AL187">
            <v>4.0730000000000004</v>
          </cell>
          <cell r="AM187">
            <v>4.2329999999999997</v>
          </cell>
          <cell r="AN187">
            <v>4.3739999999999997</v>
          </cell>
          <cell r="AO187">
            <v>4.43</v>
          </cell>
          <cell r="AP187">
            <v>4.6440000000000001</v>
          </cell>
          <cell r="AQ187">
            <v>4.6840000000000002</v>
          </cell>
          <cell r="AR187">
            <v>4.8760000000000003</v>
          </cell>
          <cell r="AS187">
            <v>4.9530000000000003</v>
          </cell>
          <cell r="AT187">
            <v>5.1929999999999996</v>
          </cell>
          <cell r="AU187">
            <v>5.5030000000000001</v>
          </cell>
          <cell r="AV187">
            <v>5.7670000000000003</v>
          </cell>
          <cell r="AW187">
            <v>6.54</v>
          </cell>
          <cell r="AX187">
            <v>6.9160000000000004</v>
          </cell>
          <cell r="AY187">
            <v>7.1509999999999998</v>
          </cell>
          <cell r="AZ187">
            <v>7.34</v>
          </cell>
          <cell r="BA187">
            <v>7.383</v>
          </cell>
          <cell r="BB187">
            <v>7.4960000000000004</v>
          </cell>
          <cell r="BC187">
            <v>7.7859999999999996</v>
          </cell>
          <cell r="BD187">
            <v>8.0830000000000002</v>
          </cell>
          <cell r="BE187">
            <v>8.64</v>
          </cell>
          <cell r="BF187">
            <v>8.7739999999999991</v>
          </cell>
          <cell r="BG187">
            <v>8.9420000000000002</v>
          </cell>
          <cell r="BH187">
            <v>9.4269999999999996</v>
          </cell>
          <cell r="BI187">
            <v>9.5429999999999993</v>
          </cell>
          <cell r="BJ187">
            <v>9.9949999999999992</v>
          </cell>
          <cell r="BK187">
            <v>10.522</v>
          </cell>
          <cell r="BL187">
            <v>11.326000000000001</v>
          </cell>
          <cell r="BM187">
            <v>11.56</v>
          </cell>
          <cell r="BN187">
            <v>11.69</v>
          </cell>
          <cell r="BO187">
            <v>11.705</v>
          </cell>
          <cell r="BP187">
            <v>11.805999999999999</v>
          </cell>
          <cell r="BQ187">
            <v>11.878</v>
          </cell>
          <cell r="BR187">
            <v>11.946999999999999</v>
          </cell>
          <cell r="BS187">
            <v>12.044</v>
          </cell>
          <cell r="BT187">
            <v>12.218</v>
          </cell>
          <cell r="BU187">
            <v>12.616</v>
          </cell>
          <cell r="BV187">
            <v>13.054</v>
          </cell>
          <cell r="BW187">
            <v>14.138</v>
          </cell>
          <cell r="BX187">
            <v>14.577</v>
          </cell>
          <cell r="BY187">
            <v>15.464</v>
          </cell>
          <cell r="BZ187">
            <v>16.587</v>
          </cell>
          <cell r="CA187">
            <v>16.867000000000001</v>
          </cell>
          <cell r="CB187">
            <v>18.048999999999999</v>
          </cell>
          <cell r="CC187">
            <v>18.812999999999999</v>
          </cell>
          <cell r="CD187">
            <v>19.504999999999999</v>
          </cell>
          <cell r="CE187">
            <v>20.103000000000002</v>
          </cell>
          <cell r="CF187">
            <v>20.393000000000001</v>
          </cell>
          <cell r="CG187">
            <v>20.87</v>
          </cell>
          <cell r="CH187">
            <v>21.417999999999999</v>
          </cell>
          <cell r="CI187">
            <v>21.760999999999999</v>
          </cell>
          <cell r="CJ187">
            <v>22.132000000000001</v>
          </cell>
          <cell r="CK187">
            <v>22.667999999999999</v>
          </cell>
          <cell r="CL187">
            <v>24.341000000000001</v>
          </cell>
          <cell r="CM187">
            <v>26.140999999999998</v>
          </cell>
          <cell r="CN187">
            <v>26.664000000000001</v>
          </cell>
          <cell r="CO187">
            <v>28.934999999999999</v>
          </cell>
          <cell r="CP187">
            <v>30.51</v>
          </cell>
          <cell r="CQ187">
            <v>32.886000000000003</v>
          </cell>
          <cell r="CR187">
            <v>34.203000000000003</v>
          </cell>
          <cell r="CS187">
            <v>36.444000000000003</v>
          </cell>
          <cell r="CT187">
            <v>39.270000000000003</v>
          </cell>
          <cell r="CU187">
            <v>41.917000000000002</v>
          </cell>
          <cell r="CV187">
            <v>44.273000000000003</v>
          </cell>
          <cell r="CW187">
            <v>51.874000000000002</v>
          </cell>
        </row>
        <row r="188">
          <cell r="B188" t="str">
            <v>CS21</v>
          </cell>
          <cell r="C188" t="str">
            <v>T21</v>
          </cell>
          <cell r="D188" t="str">
            <v>D.M.T. 0.030,00 Km</v>
          </cell>
          <cell r="E188">
            <v>2.1179999999999999</v>
          </cell>
          <cell r="F188">
            <v>2.12</v>
          </cell>
          <cell r="G188">
            <v>2.149</v>
          </cell>
          <cell r="H188">
            <v>2.2679999999999998</v>
          </cell>
          <cell r="I188">
            <v>2.2999999999999998</v>
          </cell>
          <cell r="J188">
            <v>2.3319999999999999</v>
          </cell>
          <cell r="K188">
            <v>2.298</v>
          </cell>
          <cell r="L188">
            <v>2.4529999999999998</v>
          </cell>
          <cell r="M188">
            <v>2.4630000000000001</v>
          </cell>
          <cell r="N188">
            <v>2.464</v>
          </cell>
          <cell r="O188">
            <v>2.4940000000000002</v>
          </cell>
          <cell r="P188">
            <v>2.57</v>
          </cell>
          <cell r="Q188">
            <v>2.6829999999999998</v>
          </cell>
          <cell r="R188">
            <v>2.8490000000000002</v>
          </cell>
          <cell r="S188">
            <v>2.863</v>
          </cell>
          <cell r="T188">
            <v>3.093</v>
          </cell>
          <cell r="U188">
            <v>3.2440000000000002</v>
          </cell>
          <cell r="V188">
            <v>3.2240000000000002</v>
          </cell>
          <cell r="W188">
            <v>3.2559999999999998</v>
          </cell>
          <cell r="X188">
            <v>3.2639999999999998</v>
          </cell>
          <cell r="Y188">
            <v>3.2679999999999998</v>
          </cell>
          <cell r="Z188">
            <v>3.3759999999999999</v>
          </cell>
          <cell r="AA188">
            <v>3.3809999999999998</v>
          </cell>
          <cell r="AB188">
            <v>3.3969999999999998</v>
          </cell>
          <cell r="AC188">
            <v>3.4350000000000001</v>
          </cell>
          <cell r="AD188">
            <v>3.5739999999999998</v>
          </cell>
          <cell r="AE188">
            <v>3.5960000000000001</v>
          </cell>
          <cell r="AF188">
            <v>3.669</v>
          </cell>
          <cell r="AG188">
            <v>3.6840000000000002</v>
          </cell>
          <cell r="AH188">
            <v>3.702</v>
          </cell>
          <cell r="AI188">
            <v>3.9119999999999999</v>
          </cell>
          <cell r="AJ188">
            <v>3.9340000000000002</v>
          </cell>
          <cell r="AK188">
            <v>3.944</v>
          </cell>
          <cell r="AL188">
            <v>3.9569999999999999</v>
          </cell>
          <cell r="AM188">
            <v>4.1159999999999997</v>
          </cell>
          <cell r="AN188">
            <v>4.2569999999999997</v>
          </cell>
          <cell r="AO188">
            <v>4.3099999999999996</v>
          </cell>
          <cell r="AP188">
            <v>4.5209999999999999</v>
          </cell>
          <cell r="AQ188">
            <v>4.5590000000000002</v>
          </cell>
          <cell r="AR188">
            <v>4.7430000000000003</v>
          </cell>
          <cell r="AS188">
            <v>4.8170000000000002</v>
          </cell>
          <cell r="AT188">
            <v>5.05</v>
          </cell>
          <cell r="AU188">
            <v>5.3550000000000004</v>
          </cell>
          <cell r="AV188">
            <v>5.6139999999999999</v>
          </cell>
          <cell r="AW188">
            <v>6.367</v>
          </cell>
          <cell r="AX188">
            <v>6.7380000000000004</v>
          </cell>
          <cell r="AY188">
            <v>6.9669999999999996</v>
          </cell>
          <cell r="AZ188">
            <v>7.1529999999999996</v>
          </cell>
          <cell r="BA188">
            <v>7.1920000000000002</v>
          </cell>
          <cell r="BB188">
            <v>7.3029999999999999</v>
          </cell>
          <cell r="BC188">
            <v>7.5839999999999996</v>
          </cell>
          <cell r="BD188">
            <v>7.8760000000000003</v>
          </cell>
          <cell r="BE188">
            <v>8.4139999999999997</v>
          </cell>
          <cell r="BF188">
            <v>8.5449999999999999</v>
          </cell>
          <cell r="BG188">
            <v>8.7089999999999996</v>
          </cell>
          <cell r="BH188">
            <v>9.1720000000000006</v>
          </cell>
          <cell r="BI188">
            <v>9.2829999999999995</v>
          </cell>
          <cell r="BJ188">
            <v>9.7200000000000006</v>
          </cell>
          <cell r="BK188">
            <v>10.233000000000001</v>
          </cell>
          <cell r="BL188">
            <v>11.025</v>
          </cell>
          <cell r="BM188">
            <v>11.247</v>
          </cell>
          <cell r="BN188">
            <v>11.37</v>
          </cell>
          <cell r="BO188">
            <v>11.385</v>
          </cell>
          <cell r="BP188">
            <v>11.483000000000001</v>
          </cell>
          <cell r="BQ188">
            <v>11.552</v>
          </cell>
          <cell r="BR188">
            <v>11.618</v>
          </cell>
          <cell r="BS188">
            <v>11.712</v>
          </cell>
          <cell r="BT188">
            <v>11.879</v>
          </cell>
          <cell r="BU188">
            <v>12.27</v>
          </cell>
          <cell r="BV188">
            <v>12.699</v>
          </cell>
          <cell r="BW188">
            <v>13.738</v>
          </cell>
          <cell r="BX188">
            <v>14.167999999999999</v>
          </cell>
          <cell r="BY188">
            <v>15.044</v>
          </cell>
          <cell r="BZ188">
            <v>16.143000000000001</v>
          </cell>
          <cell r="CA188">
            <v>16.411000000000001</v>
          </cell>
          <cell r="CB188">
            <v>17.559000000000001</v>
          </cell>
          <cell r="CC188">
            <v>18.309999999999999</v>
          </cell>
          <cell r="CD188">
            <v>18.992000000000001</v>
          </cell>
          <cell r="CE188">
            <v>19.559999999999999</v>
          </cell>
          <cell r="CF188">
            <v>19.838000000000001</v>
          </cell>
          <cell r="CG188">
            <v>20.292999999999999</v>
          </cell>
          <cell r="CH188">
            <v>20.815000000000001</v>
          </cell>
          <cell r="CI188">
            <v>21.143000000000001</v>
          </cell>
          <cell r="CJ188">
            <v>21.498999999999999</v>
          </cell>
          <cell r="CK188">
            <v>22.01</v>
          </cell>
          <cell r="CL188">
            <v>23.643000000000001</v>
          </cell>
          <cell r="CM188">
            <v>25.41</v>
          </cell>
          <cell r="CN188">
            <v>25.911000000000001</v>
          </cell>
          <cell r="CO188">
            <v>28.129000000000001</v>
          </cell>
          <cell r="CP188">
            <v>29.640999999999998</v>
          </cell>
          <cell r="CQ188">
            <v>31.984999999999999</v>
          </cell>
          <cell r="CR188">
            <v>33.246000000000002</v>
          </cell>
          <cell r="CS188">
            <v>35.43</v>
          </cell>
          <cell r="CT188">
            <v>38.182000000000002</v>
          </cell>
          <cell r="CU188">
            <v>40.765999999999998</v>
          </cell>
          <cell r="CV188">
            <v>43.046999999999997</v>
          </cell>
          <cell r="CW188">
            <v>50.564</v>
          </cell>
        </row>
        <row r="189">
          <cell r="B189" t="str">
            <v>CS22</v>
          </cell>
          <cell r="C189" t="str">
            <v>T22</v>
          </cell>
          <cell r="D189" t="str">
            <v>D.M.T. 0.035,00 Km</v>
          </cell>
          <cell r="E189">
            <v>2.0710000000000002</v>
          </cell>
          <cell r="F189">
            <v>2.073</v>
          </cell>
          <cell r="G189">
            <v>2.101</v>
          </cell>
          <cell r="H189">
            <v>2.2149999999999999</v>
          </cell>
          <cell r="I189">
            <v>2.246</v>
          </cell>
          <cell r="J189">
            <v>2.278</v>
          </cell>
          <cell r="K189">
            <v>2.2429999999999999</v>
          </cell>
          <cell r="L189">
            <v>2.3959999999999999</v>
          </cell>
          <cell r="M189">
            <v>2.4060000000000001</v>
          </cell>
          <cell r="N189">
            <v>2.4060000000000001</v>
          </cell>
          <cell r="O189">
            <v>2.4350000000000001</v>
          </cell>
          <cell r="P189">
            <v>2.5089999999999999</v>
          </cell>
          <cell r="Q189">
            <v>2.6179999999999999</v>
          </cell>
          <cell r="R189">
            <v>2.7829999999999999</v>
          </cell>
          <cell r="S189">
            <v>2.7959999999999998</v>
          </cell>
          <cell r="T189">
            <v>3.0190000000000001</v>
          </cell>
          <cell r="U189">
            <v>3.17</v>
          </cell>
          <cell r="V189">
            <v>3.15</v>
          </cell>
          <cell r="W189">
            <v>3.181</v>
          </cell>
          <cell r="X189">
            <v>3.1890000000000001</v>
          </cell>
          <cell r="Y189">
            <v>3.1930000000000001</v>
          </cell>
          <cell r="Z189">
            <v>3.2959999999999998</v>
          </cell>
          <cell r="AA189">
            <v>3.3010000000000002</v>
          </cell>
          <cell r="AB189">
            <v>3.3159999999999998</v>
          </cell>
          <cell r="AC189">
            <v>3.3530000000000002</v>
          </cell>
          <cell r="AD189">
            <v>3.4910000000000001</v>
          </cell>
          <cell r="AE189">
            <v>3.512</v>
          </cell>
          <cell r="AF189">
            <v>3.5790000000000002</v>
          </cell>
          <cell r="AG189">
            <v>3.5939999999999999</v>
          </cell>
          <cell r="AH189">
            <v>3.6110000000000002</v>
          </cell>
          <cell r="AI189">
            <v>3.8159999999999998</v>
          </cell>
          <cell r="AJ189">
            <v>3.8370000000000002</v>
          </cell>
          <cell r="AK189">
            <v>3.8460000000000001</v>
          </cell>
          <cell r="AL189">
            <v>3.859</v>
          </cell>
          <cell r="AM189">
            <v>4.0179999999999998</v>
          </cell>
          <cell r="AN189">
            <v>4.1580000000000004</v>
          </cell>
          <cell r="AO189">
            <v>4.2080000000000002</v>
          </cell>
          <cell r="AP189">
            <v>4.4180000000000001</v>
          </cell>
          <cell r="AQ189">
            <v>4.4539999999999997</v>
          </cell>
          <cell r="AR189">
            <v>4.6319999999999997</v>
          </cell>
          <cell r="AS189">
            <v>4.7030000000000003</v>
          </cell>
          <cell r="AT189">
            <v>4.93</v>
          </cell>
          <cell r="AU189">
            <v>5.2309999999999999</v>
          </cell>
          <cell r="AV189">
            <v>5.484</v>
          </cell>
          <cell r="AW189">
            <v>6.2210000000000001</v>
          </cell>
          <cell r="AX189">
            <v>6.5890000000000004</v>
          </cell>
          <cell r="AY189">
            <v>6.8120000000000003</v>
          </cell>
          <cell r="AZ189">
            <v>6.9960000000000004</v>
          </cell>
          <cell r="BA189">
            <v>7.032</v>
          </cell>
          <cell r="BB189">
            <v>7.141</v>
          </cell>
          <cell r="BC189">
            <v>7.4130000000000003</v>
          </cell>
          <cell r="BD189">
            <v>7.702</v>
          </cell>
          <cell r="BE189">
            <v>8.2230000000000008</v>
          </cell>
          <cell r="BF189">
            <v>8.3529999999999998</v>
          </cell>
          <cell r="BG189">
            <v>8.5120000000000005</v>
          </cell>
          <cell r="BH189">
            <v>8.9570000000000007</v>
          </cell>
          <cell r="BI189">
            <v>9.0640000000000001</v>
          </cell>
          <cell r="BJ189">
            <v>9.4879999999999995</v>
          </cell>
          <cell r="BK189">
            <v>9.9890000000000008</v>
          </cell>
          <cell r="BL189">
            <v>10.771000000000001</v>
          </cell>
          <cell r="BM189">
            <v>10.983000000000001</v>
          </cell>
          <cell r="BN189">
            <v>11.1</v>
          </cell>
          <cell r="BO189">
            <v>11.115</v>
          </cell>
          <cell r="BP189">
            <v>11.211</v>
          </cell>
          <cell r="BQ189">
            <v>11.276999999999999</v>
          </cell>
          <cell r="BR189">
            <v>11.340999999999999</v>
          </cell>
          <cell r="BS189">
            <v>11.430999999999999</v>
          </cell>
          <cell r="BT189">
            <v>11.593</v>
          </cell>
          <cell r="BU189">
            <v>11.978</v>
          </cell>
          <cell r="BV189">
            <v>12.398999999999999</v>
          </cell>
          <cell r="BW189">
            <v>13.401999999999999</v>
          </cell>
          <cell r="BX189">
            <v>13.823</v>
          </cell>
          <cell r="BY189">
            <v>14.69</v>
          </cell>
          <cell r="BZ189">
            <v>15.768000000000001</v>
          </cell>
          <cell r="CA189">
            <v>16.026</v>
          </cell>
          <cell r="CB189">
            <v>17.146000000000001</v>
          </cell>
          <cell r="CC189">
            <v>17.885999999999999</v>
          </cell>
          <cell r="CD189">
            <v>18.559000000000001</v>
          </cell>
          <cell r="CE189">
            <v>19.102</v>
          </cell>
          <cell r="CF189">
            <v>19.37</v>
          </cell>
          <cell r="CG189">
            <v>19.806000000000001</v>
          </cell>
          <cell r="CH189">
            <v>20.306000000000001</v>
          </cell>
          <cell r="CI189">
            <v>20.622</v>
          </cell>
          <cell r="CJ189">
            <v>20.963999999999999</v>
          </cell>
          <cell r="CK189">
            <v>21.454999999999998</v>
          </cell>
          <cell r="CL189">
            <v>23.053999999999998</v>
          </cell>
          <cell r="CM189">
            <v>24.792000000000002</v>
          </cell>
          <cell r="CN189">
            <v>25.276</v>
          </cell>
          <cell r="CO189">
            <v>27.448</v>
          </cell>
          <cell r="CP189">
            <v>28.907</v>
          </cell>
          <cell r="CQ189">
            <v>31.225000000000001</v>
          </cell>
          <cell r="CR189">
            <v>32.438000000000002</v>
          </cell>
          <cell r="CS189">
            <v>34.573999999999998</v>
          </cell>
          <cell r="CT189">
            <v>37.264000000000003</v>
          </cell>
          <cell r="CU189">
            <v>39.795000000000002</v>
          </cell>
          <cell r="CV189">
            <v>42.012999999999998</v>
          </cell>
          <cell r="CW189">
            <v>49.457999999999998</v>
          </cell>
        </row>
        <row r="190">
          <cell r="B190" t="str">
            <v>CS23</v>
          </cell>
          <cell r="C190" t="str">
            <v>T23</v>
          </cell>
          <cell r="D190" t="str">
            <v>D.M.T. 0.040,00 Km</v>
          </cell>
          <cell r="E190">
            <v>2.0299999999999998</v>
          </cell>
          <cell r="F190">
            <v>2.032</v>
          </cell>
          <cell r="G190">
            <v>2.06</v>
          </cell>
          <cell r="H190">
            <v>2.169</v>
          </cell>
          <cell r="I190">
            <v>2.2000000000000002</v>
          </cell>
          <cell r="J190">
            <v>2.2309999999999999</v>
          </cell>
          <cell r="K190">
            <v>2.1960000000000002</v>
          </cell>
          <cell r="L190">
            <v>2.3460000000000001</v>
          </cell>
          <cell r="M190">
            <v>2.3559999999999999</v>
          </cell>
          <cell r="N190">
            <v>2.355</v>
          </cell>
          <cell r="O190">
            <v>2.3839999999999999</v>
          </cell>
          <cell r="P190">
            <v>2.4569999999999999</v>
          </cell>
          <cell r="Q190">
            <v>2.5619999999999998</v>
          </cell>
          <cell r="R190">
            <v>2.726</v>
          </cell>
          <cell r="S190">
            <v>2.738</v>
          </cell>
          <cell r="T190">
            <v>2.9550000000000001</v>
          </cell>
          <cell r="U190">
            <v>3.1059999999999999</v>
          </cell>
          <cell r="V190">
            <v>3.0859999999999999</v>
          </cell>
          <cell r="W190">
            <v>3.1160000000000001</v>
          </cell>
          <cell r="X190">
            <v>3.1240000000000001</v>
          </cell>
          <cell r="Y190">
            <v>3.1280000000000001</v>
          </cell>
          <cell r="Z190">
            <v>3.2269999999999999</v>
          </cell>
          <cell r="AA190">
            <v>3.2309999999999999</v>
          </cell>
          <cell r="AB190">
            <v>3.246</v>
          </cell>
          <cell r="AC190">
            <v>3.2810000000000001</v>
          </cell>
          <cell r="AD190">
            <v>3.419</v>
          </cell>
          <cell r="AE190">
            <v>3.4390000000000001</v>
          </cell>
          <cell r="AF190">
            <v>3.5009999999999999</v>
          </cell>
          <cell r="AG190">
            <v>3.516</v>
          </cell>
          <cell r="AH190">
            <v>3.532</v>
          </cell>
          <cell r="AI190">
            <v>3.7320000000000002</v>
          </cell>
          <cell r="AJ190">
            <v>3.7530000000000001</v>
          </cell>
          <cell r="AK190">
            <v>3.762</v>
          </cell>
          <cell r="AL190">
            <v>3.774</v>
          </cell>
          <cell r="AM190">
            <v>3.9319999999999999</v>
          </cell>
          <cell r="AN190">
            <v>4.0720000000000001</v>
          </cell>
          <cell r="AO190">
            <v>4.1210000000000004</v>
          </cell>
          <cell r="AP190">
            <v>4.3280000000000003</v>
          </cell>
          <cell r="AQ190">
            <v>4.3620000000000001</v>
          </cell>
          <cell r="AR190">
            <v>4.5350000000000001</v>
          </cell>
          <cell r="AS190">
            <v>4.6029999999999998</v>
          </cell>
          <cell r="AT190">
            <v>4.8250000000000002</v>
          </cell>
          <cell r="AU190">
            <v>5.1230000000000002</v>
          </cell>
          <cell r="AV190">
            <v>5.3719999999999999</v>
          </cell>
          <cell r="AW190">
            <v>6.0940000000000003</v>
          </cell>
          <cell r="AX190">
            <v>6.4580000000000002</v>
          </cell>
          <cell r="AY190">
            <v>6.6769999999999996</v>
          </cell>
          <cell r="AZ190">
            <v>6.859</v>
          </cell>
          <cell r="BA190">
            <v>6.8920000000000003</v>
          </cell>
          <cell r="BB190">
            <v>7</v>
          </cell>
          <cell r="BC190">
            <v>7.2649999999999997</v>
          </cell>
          <cell r="BD190">
            <v>7.5510000000000002</v>
          </cell>
          <cell r="BE190">
            <v>8.0579999999999998</v>
          </cell>
          <cell r="BF190">
            <v>8.1850000000000005</v>
          </cell>
          <cell r="BG190">
            <v>8.3409999999999993</v>
          </cell>
          <cell r="BH190">
            <v>8.7690000000000001</v>
          </cell>
          <cell r="BI190">
            <v>8.8729999999999993</v>
          </cell>
          <cell r="BJ190">
            <v>9.2859999999999996</v>
          </cell>
          <cell r="BK190">
            <v>9.7769999999999992</v>
          </cell>
          <cell r="BL190">
            <v>10.548999999999999</v>
          </cell>
          <cell r="BM190">
            <v>10.752000000000001</v>
          </cell>
          <cell r="BN190">
            <v>10.865</v>
          </cell>
          <cell r="BO190">
            <v>10.88</v>
          </cell>
          <cell r="BP190">
            <v>10.974</v>
          </cell>
          <cell r="BQ190">
            <v>11.038</v>
          </cell>
          <cell r="BR190">
            <v>11.1</v>
          </cell>
          <cell r="BS190">
            <v>11.186999999999999</v>
          </cell>
          <cell r="BT190">
            <v>11.343</v>
          </cell>
          <cell r="BU190">
            <v>11.724</v>
          </cell>
          <cell r="BV190">
            <v>12.138</v>
          </cell>
          <cell r="BW190">
            <v>13.109</v>
          </cell>
          <cell r="BX190">
            <v>13.523</v>
          </cell>
          <cell r="BY190">
            <v>14.381</v>
          </cell>
          <cell r="BZ190">
            <v>15.442</v>
          </cell>
          <cell r="CA190">
            <v>15.691000000000001</v>
          </cell>
          <cell r="CB190">
            <v>16.786000000000001</v>
          </cell>
          <cell r="CC190">
            <v>17.516999999999999</v>
          </cell>
          <cell r="CD190">
            <v>18.181000000000001</v>
          </cell>
          <cell r="CE190">
            <v>18.704000000000001</v>
          </cell>
          <cell r="CF190">
            <v>18.963000000000001</v>
          </cell>
          <cell r="CG190">
            <v>19.382999999999999</v>
          </cell>
          <cell r="CH190">
            <v>19.863</v>
          </cell>
          <cell r="CI190">
            <v>20.167999999999999</v>
          </cell>
          <cell r="CJ190">
            <v>20.498999999999999</v>
          </cell>
          <cell r="CK190">
            <v>20.971</v>
          </cell>
          <cell r="CL190">
            <v>22.541</v>
          </cell>
          <cell r="CM190">
            <v>24.254999999999999</v>
          </cell>
          <cell r="CN190">
            <v>24.722999999999999</v>
          </cell>
          <cell r="CO190">
            <v>26.856000000000002</v>
          </cell>
          <cell r="CP190">
            <v>28.268999999999998</v>
          </cell>
          <cell r="CQ190">
            <v>30.562999999999999</v>
          </cell>
          <cell r="CR190">
            <v>31.734999999999999</v>
          </cell>
          <cell r="CS190">
            <v>33.83</v>
          </cell>
          <cell r="CT190">
            <v>36.465000000000003</v>
          </cell>
          <cell r="CU190">
            <v>38.950000000000003</v>
          </cell>
          <cell r="CV190">
            <v>41.113</v>
          </cell>
          <cell r="CW190">
            <v>48.497</v>
          </cell>
        </row>
        <row r="191">
          <cell r="B191" t="str">
            <v>CS24</v>
          </cell>
          <cell r="C191" t="str">
            <v>T24</v>
          </cell>
          <cell r="D191" t="str">
            <v>D.M.T. 0.045,00 Km</v>
          </cell>
          <cell r="E191">
            <v>2.0059999999999998</v>
          </cell>
          <cell r="F191">
            <v>2.0089999999999999</v>
          </cell>
          <cell r="G191">
            <v>2.036</v>
          </cell>
          <cell r="H191">
            <v>2.1429999999999998</v>
          </cell>
          <cell r="I191">
            <v>2.1739999999999999</v>
          </cell>
          <cell r="J191">
            <v>2.2040000000000002</v>
          </cell>
          <cell r="K191">
            <v>2.17</v>
          </cell>
          <cell r="L191">
            <v>2.3180000000000001</v>
          </cell>
          <cell r="M191">
            <v>2.3279999999999998</v>
          </cell>
          <cell r="N191">
            <v>2.327</v>
          </cell>
          <cell r="O191">
            <v>2.355</v>
          </cell>
          <cell r="P191">
            <v>2.427</v>
          </cell>
          <cell r="Q191">
            <v>2.5299999999999998</v>
          </cell>
          <cell r="R191">
            <v>2.6930000000000001</v>
          </cell>
          <cell r="S191">
            <v>2.706</v>
          </cell>
          <cell r="T191">
            <v>2.919</v>
          </cell>
          <cell r="U191">
            <v>3.07</v>
          </cell>
          <cell r="V191">
            <v>3.0489999999999999</v>
          </cell>
          <cell r="W191">
            <v>3.08</v>
          </cell>
          <cell r="X191">
            <v>3.0870000000000002</v>
          </cell>
          <cell r="Y191">
            <v>3.0910000000000002</v>
          </cell>
          <cell r="Z191">
            <v>3.1869999999999998</v>
          </cell>
          <cell r="AA191">
            <v>3.1920000000000002</v>
          </cell>
          <cell r="AB191">
            <v>3.2069999999999999</v>
          </cell>
          <cell r="AC191">
            <v>3.24</v>
          </cell>
          <cell r="AD191">
            <v>3.3780000000000001</v>
          </cell>
          <cell r="AE191">
            <v>3.3969999999999998</v>
          </cell>
          <cell r="AF191">
            <v>3.4580000000000002</v>
          </cell>
          <cell r="AG191">
            <v>3.472</v>
          </cell>
          <cell r="AH191">
            <v>3.488</v>
          </cell>
          <cell r="AI191">
            <v>3.6850000000000001</v>
          </cell>
          <cell r="AJ191">
            <v>3.7050000000000001</v>
          </cell>
          <cell r="AK191">
            <v>3.714</v>
          </cell>
          <cell r="AL191">
            <v>3.726</v>
          </cell>
          <cell r="AM191">
            <v>3.8839999999999999</v>
          </cell>
          <cell r="AN191">
            <v>4.024</v>
          </cell>
          <cell r="AO191">
            <v>4.0709999999999997</v>
          </cell>
          <cell r="AP191">
            <v>4.2770000000000001</v>
          </cell>
          <cell r="AQ191">
            <v>4.3109999999999999</v>
          </cell>
          <cell r="AR191">
            <v>4.4800000000000004</v>
          </cell>
          <cell r="AS191">
            <v>4.5469999999999997</v>
          </cell>
          <cell r="AT191">
            <v>4.766</v>
          </cell>
          <cell r="AU191">
            <v>5.0620000000000003</v>
          </cell>
          <cell r="AV191">
            <v>5.3079999999999998</v>
          </cell>
          <cell r="AW191">
            <v>6.0229999999999997</v>
          </cell>
          <cell r="AX191">
            <v>6.3849999999999998</v>
          </cell>
          <cell r="AY191">
            <v>6.601</v>
          </cell>
          <cell r="AZ191">
            <v>6.782</v>
          </cell>
          <cell r="BA191">
            <v>6.8129999999999997</v>
          </cell>
          <cell r="BB191">
            <v>6.92</v>
          </cell>
          <cell r="BC191">
            <v>7.1820000000000004</v>
          </cell>
          <cell r="BD191">
            <v>7.4660000000000002</v>
          </cell>
          <cell r="BE191">
            <v>7.9649999999999999</v>
          </cell>
          <cell r="BF191">
            <v>8.0909999999999993</v>
          </cell>
          <cell r="BG191">
            <v>8.2449999999999992</v>
          </cell>
          <cell r="BH191">
            <v>8.6639999999999997</v>
          </cell>
          <cell r="BI191">
            <v>8.766</v>
          </cell>
          <cell r="BJ191">
            <v>9.173</v>
          </cell>
          <cell r="BK191">
            <v>9.657</v>
          </cell>
          <cell r="BL191">
            <v>10.425000000000001</v>
          </cell>
          <cell r="BM191">
            <v>10.622999999999999</v>
          </cell>
          <cell r="BN191">
            <v>10.733000000000001</v>
          </cell>
          <cell r="BO191">
            <v>10.747999999999999</v>
          </cell>
          <cell r="BP191">
            <v>10.84</v>
          </cell>
          <cell r="BQ191">
            <v>10.904</v>
          </cell>
          <cell r="BR191">
            <v>10.964</v>
          </cell>
          <cell r="BS191">
            <v>11.05</v>
          </cell>
          <cell r="BT191">
            <v>11.202999999999999</v>
          </cell>
          <cell r="BU191">
            <v>11.581</v>
          </cell>
          <cell r="BV191">
            <v>11.991</v>
          </cell>
          <cell r="BW191">
            <v>12.944000000000001</v>
          </cell>
          <cell r="BX191">
            <v>13.353999999999999</v>
          </cell>
          <cell r="BY191">
            <v>14.208</v>
          </cell>
          <cell r="BZ191">
            <v>15.259</v>
          </cell>
          <cell r="CA191">
            <v>15.503</v>
          </cell>
          <cell r="CB191">
            <v>16.584</v>
          </cell>
          <cell r="CC191">
            <v>17.309000000000001</v>
          </cell>
          <cell r="CD191">
            <v>17.969000000000001</v>
          </cell>
          <cell r="CE191">
            <v>18.48</v>
          </cell>
          <cell r="CF191">
            <v>18.734000000000002</v>
          </cell>
          <cell r="CG191">
            <v>19.143999999999998</v>
          </cell>
          <cell r="CH191">
            <v>19.614000000000001</v>
          </cell>
          <cell r="CI191">
            <v>19.913</v>
          </cell>
          <cell r="CJ191">
            <v>20.238</v>
          </cell>
          <cell r="CK191">
            <v>20.7</v>
          </cell>
          <cell r="CL191">
            <v>22.253</v>
          </cell>
          <cell r="CM191">
            <v>23.952999999999999</v>
          </cell>
          <cell r="CN191">
            <v>24.413</v>
          </cell>
          <cell r="CO191">
            <v>26.523</v>
          </cell>
          <cell r="CP191">
            <v>27.91</v>
          </cell>
          <cell r="CQ191">
            <v>30.190999999999999</v>
          </cell>
          <cell r="CR191">
            <v>31.34</v>
          </cell>
          <cell r="CS191">
            <v>33.411000000000001</v>
          </cell>
          <cell r="CT191">
            <v>36.015000000000001</v>
          </cell>
          <cell r="CU191">
            <v>38.475000000000001</v>
          </cell>
          <cell r="CV191">
            <v>40.606999999999999</v>
          </cell>
          <cell r="CW191">
            <v>47.956000000000003</v>
          </cell>
        </row>
        <row r="192">
          <cell r="B192" t="str">
            <v>CS25</v>
          </cell>
          <cell r="C192" t="str">
            <v>T25</v>
          </cell>
          <cell r="D192" t="str">
            <v>D.M.T. 0.050,00 Km</v>
          </cell>
          <cell r="E192">
            <v>1.9730000000000001</v>
          </cell>
          <cell r="F192">
            <v>1.9750000000000001</v>
          </cell>
          <cell r="G192">
            <v>2.0019999999999998</v>
          </cell>
          <cell r="H192">
            <v>2.105</v>
          </cell>
          <cell r="I192">
            <v>2.1360000000000001</v>
          </cell>
          <cell r="J192">
            <v>2.1659999999999999</v>
          </cell>
          <cell r="K192">
            <v>2.1309999999999998</v>
          </cell>
          <cell r="L192">
            <v>2.2770000000000001</v>
          </cell>
          <cell r="M192">
            <v>2.2869999999999999</v>
          </cell>
          <cell r="N192">
            <v>2.2850000000000001</v>
          </cell>
          <cell r="O192">
            <v>2.3130000000000002</v>
          </cell>
          <cell r="P192">
            <v>2.3839999999999999</v>
          </cell>
          <cell r="Q192">
            <v>2.4830000000000001</v>
          </cell>
          <cell r="R192">
            <v>2.6459999999999999</v>
          </cell>
          <cell r="S192">
            <v>2.6589999999999998</v>
          </cell>
          <cell r="T192">
            <v>2.867</v>
          </cell>
          <cell r="U192">
            <v>3.0169999999999999</v>
          </cell>
          <cell r="V192">
            <v>2.996</v>
          </cell>
          <cell r="W192">
            <v>3.0259999999999998</v>
          </cell>
          <cell r="X192">
            <v>3.0339999999999998</v>
          </cell>
          <cell r="Y192">
            <v>3.0379999999999998</v>
          </cell>
          <cell r="Z192">
            <v>3.13</v>
          </cell>
          <cell r="AA192">
            <v>3.1349999999999998</v>
          </cell>
          <cell r="AB192">
            <v>3.149</v>
          </cell>
          <cell r="AC192">
            <v>3.181</v>
          </cell>
          <cell r="AD192">
            <v>3.319</v>
          </cell>
          <cell r="AE192">
            <v>3.3370000000000002</v>
          </cell>
          <cell r="AF192">
            <v>3.3940000000000001</v>
          </cell>
          <cell r="AG192">
            <v>3.4079999999999999</v>
          </cell>
          <cell r="AH192">
            <v>3.423</v>
          </cell>
          <cell r="AI192">
            <v>3.617</v>
          </cell>
          <cell r="AJ192">
            <v>3.6360000000000001</v>
          </cell>
          <cell r="AK192">
            <v>3.645</v>
          </cell>
          <cell r="AL192">
            <v>3.6560000000000001</v>
          </cell>
          <cell r="AM192">
            <v>3.8140000000000001</v>
          </cell>
          <cell r="AN192">
            <v>3.9540000000000002</v>
          </cell>
          <cell r="AO192">
            <v>3.9990000000000001</v>
          </cell>
          <cell r="AP192">
            <v>4.2039999999999997</v>
          </cell>
          <cell r="AQ192">
            <v>4.2359999999999998</v>
          </cell>
          <cell r="AR192">
            <v>4.4009999999999998</v>
          </cell>
          <cell r="AS192">
            <v>4.4660000000000002</v>
          </cell>
          <cell r="AT192">
            <v>4.681</v>
          </cell>
          <cell r="AU192">
            <v>4.9740000000000002</v>
          </cell>
          <cell r="AV192">
            <v>5.2160000000000002</v>
          </cell>
          <cell r="AW192">
            <v>5.9180000000000001</v>
          </cell>
          <cell r="AX192">
            <v>6.2779999999999996</v>
          </cell>
          <cell r="AY192">
            <v>6.4909999999999997</v>
          </cell>
          <cell r="AZ192">
            <v>6.67</v>
          </cell>
          <cell r="BA192">
            <v>6.6989999999999998</v>
          </cell>
          <cell r="BB192">
            <v>6.8049999999999997</v>
          </cell>
          <cell r="BC192">
            <v>7.06</v>
          </cell>
          <cell r="BD192">
            <v>7.3410000000000002</v>
          </cell>
          <cell r="BE192">
            <v>7.8289999999999997</v>
          </cell>
          <cell r="BF192">
            <v>7.9530000000000003</v>
          </cell>
          <cell r="BG192">
            <v>8.1039999999999992</v>
          </cell>
          <cell r="BH192">
            <v>8.51</v>
          </cell>
          <cell r="BI192">
            <v>8.609</v>
          </cell>
          <cell r="BJ192">
            <v>9.0069999999999997</v>
          </cell>
          <cell r="BK192">
            <v>9.4830000000000005</v>
          </cell>
          <cell r="BL192">
            <v>10.243</v>
          </cell>
          <cell r="BM192">
            <v>10.433999999999999</v>
          </cell>
          <cell r="BN192">
            <v>10.54</v>
          </cell>
          <cell r="BO192">
            <v>10.555</v>
          </cell>
          <cell r="BP192">
            <v>10.646000000000001</v>
          </cell>
          <cell r="BQ192">
            <v>10.707000000000001</v>
          </cell>
          <cell r="BR192">
            <v>10.766</v>
          </cell>
          <cell r="BS192">
            <v>10.85</v>
          </cell>
          <cell r="BT192">
            <v>10.999000000000001</v>
          </cell>
          <cell r="BU192">
            <v>11.372</v>
          </cell>
          <cell r="BV192">
            <v>11.776999999999999</v>
          </cell>
          <cell r="BW192">
            <v>12.702999999999999</v>
          </cell>
          <cell r="BX192">
            <v>13.108000000000001</v>
          </cell>
          <cell r="BY192">
            <v>13.955</v>
          </cell>
          <cell r="BZ192">
            <v>14.991</v>
          </cell>
          <cell r="CA192">
            <v>15.228</v>
          </cell>
          <cell r="CB192">
            <v>16.288</v>
          </cell>
          <cell r="CC192">
            <v>17.006</v>
          </cell>
          <cell r="CD192">
            <v>17.66</v>
          </cell>
          <cell r="CE192">
            <v>18.152999999999999</v>
          </cell>
          <cell r="CF192">
            <v>18.399999999999999</v>
          </cell>
          <cell r="CG192">
            <v>18.795999999999999</v>
          </cell>
          <cell r="CH192">
            <v>19.251000000000001</v>
          </cell>
          <cell r="CI192">
            <v>19.54</v>
          </cell>
          <cell r="CJ192">
            <v>19.856000000000002</v>
          </cell>
          <cell r="CK192">
            <v>20.303000000000001</v>
          </cell>
          <cell r="CL192">
            <v>21.832000000000001</v>
          </cell>
          <cell r="CM192">
            <v>23.510999999999999</v>
          </cell>
          <cell r="CN192">
            <v>23.957999999999998</v>
          </cell>
          <cell r="CO192">
            <v>26.036000000000001</v>
          </cell>
          <cell r="CP192">
            <v>27.385000000000002</v>
          </cell>
          <cell r="CQ192">
            <v>29.646999999999998</v>
          </cell>
          <cell r="CR192">
            <v>30.762</v>
          </cell>
          <cell r="CS192">
            <v>32.799999999999997</v>
          </cell>
          <cell r="CT192">
            <v>35.359000000000002</v>
          </cell>
          <cell r="CU192">
            <v>37.780999999999999</v>
          </cell>
          <cell r="CV192">
            <v>39.868000000000002</v>
          </cell>
          <cell r="CW192">
            <v>47.165999999999997</v>
          </cell>
        </row>
        <row r="193">
          <cell r="B193" t="str">
            <v>CS26</v>
          </cell>
          <cell r="C193" t="str">
            <v>T26</v>
          </cell>
          <cell r="D193" t="str">
            <v>D.M.T. 0.055,00 Km CS</v>
          </cell>
          <cell r="E193">
            <v>1.9419999999999999</v>
          </cell>
          <cell r="F193">
            <v>1.9450000000000001</v>
          </cell>
          <cell r="G193">
            <v>1.9710000000000001</v>
          </cell>
          <cell r="H193">
            <v>2.0710000000000002</v>
          </cell>
          <cell r="I193">
            <v>2.101</v>
          </cell>
          <cell r="J193">
            <v>2.1309999999999998</v>
          </cell>
          <cell r="K193">
            <v>2.0960000000000001</v>
          </cell>
          <cell r="L193">
            <v>2.2400000000000002</v>
          </cell>
          <cell r="M193">
            <v>2.2490000000000001</v>
          </cell>
          <cell r="N193">
            <v>2.2480000000000002</v>
          </cell>
          <cell r="O193">
            <v>2.2749999999999999</v>
          </cell>
          <cell r="P193">
            <v>2.3450000000000002</v>
          </cell>
          <cell r="Q193">
            <v>2.4409999999999998</v>
          </cell>
          <cell r="R193">
            <v>2.6040000000000001</v>
          </cell>
          <cell r="S193">
            <v>2.6160000000000001</v>
          </cell>
          <cell r="T193">
            <v>2.819</v>
          </cell>
          <cell r="U193">
            <v>2.9689999999999999</v>
          </cell>
          <cell r="V193">
            <v>2.948</v>
          </cell>
          <cell r="W193">
            <v>2.9780000000000002</v>
          </cell>
          <cell r="X193">
            <v>2.9849999999999999</v>
          </cell>
          <cell r="Y193">
            <v>2.9889999999999999</v>
          </cell>
          <cell r="Z193">
            <v>3.0779999999999998</v>
          </cell>
          <cell r="AA193">
            <v>3.0830000000000002</v>
          </cell>
          <cell r="AB193">
            <v>3.097</v>
          </cell>
          <cell r="AC193">
            <v>3.1280000000000001</v>
          </cell>
          <cell r="AD193">
            <v>3.2650000000000001</v>
          </cell>
          <cell r="AE193">
            <v>3.282</v>
          </cell>
          <cell r="AF193">
            <v>3.3359999999999999</v>
          </cell>
          <cell r="AG193">
            <v>3.3490000000000002</v>
          </cell>
          <cell r="AH193">
            <v>3.3639999999999999</v>
          </cell>
          <cell r="AI193">
            <v>3.5539999999999998</v>
          </cell>
          <cell r="AJ193">
            <v>3.573</v>
          </cell>
          <cell r="AK193">
            <v>3.5819999999999999</v>
          </cell>
          <cell r="AL193">
            <v>3.593</v>
          </cell>
          <cell r="AM193">
            <v>3.75</v>
          </cell>
          <cell r="AN193">
            <v>3.89</v>
          </cell>
          <cell r="AO193">
            <v>3.9340000000000002</v>
          </cell>
          <cell r="AP193">
            <v>4.1369999999999996</v>
          </cell>
          <cell r="AQ193">
            <v>4.1669999999999998</v>
          </cell>
          <cell r="AR193">
            <v>4.3289999999999997</v>
          </cell>
          <cell r="AS193">
            <v>4.391</v>
          </cell>
          <cell r="AT193">
            <v>4.6029999999999998</v>
          </cell>
          <cell r="AU193">
            <v>4.8929999999999998</v>
          </cell>
          <cell r="AV193">
            <v>5.1319999999999997</v>
          </cell>
          <cell r="AW193">
            <v>5.8239999999999998</v>
          </cell>
          <cell r="AX193">
            <v>6.181</v>
          </cell>
          <cell r="AY193">
            <v>6.39</v>
          </cell>
          <cell r="AZ193">
            <v>6.5679999999999996</v>
          </cell>
          <cell r="BA193">
            <v>6.5940000000000003</v>
          </cell>
          <cell r="BB193">
            <v>6.6989999999999998</v>
          </cell>
          <cell r="BC193">
            <v>6.95</v>
          </cell>
          <cell r="BD193">
            <v>7.2279999999999998</v>
          </cell>
          <cell r="BE193">
            <v>7.7050000000000001</v>
          </cell>
          <cell r="BF193">
            <v>7.8280000000000003</v>
          </cell>
          <cell r="BG193">
            <v>7.9770000000000003</v>
          </cell>
          <cell r="BH193">
            <v>8.3699999999999992</v>
          </cell>
          <cell r="BI193">
            <v>8.4670000000000005</v>
          </cell>
          <cell r="BJ193">
            <v>8.8559999999999999</v>
          </cell>
          <cell r="BK193">
            <v>9.3249999999999993</v>
          </cell>
          <cell r="BL193">
            <v>10.077999999999999</v>
          </cell>
          <cell r="BM193">
            <v>10.262</v>
          </cell>
          <cell r="BN193">
            <v>10.365</v>
          </cell>
          <cell r="BO193">
            <v>10.379</v>
          </cell>
          <cell r="BP193">
            <v>10.468</v>
          </cell>
          <cell r="BQ193">
            <v>10.529</v>
          </cell>
          <cell r="BR193">
            <v>10.586</v>
          </cell>
          <cell r="BS193">
            <v>10.667</v>
          </cell>
          <cell r="BT193">
            <v>10.811999999999999</v>
          </cell>
          <cell r="BU193">
            <v>11.182</v>
          </cell>
          <cell r="BV193">
            <v>11.581</v>
          </cell>
          <cell r="BW193">
            <v>12.484</v>
          </cell>
          <cell r="BX193">
            <v>12.882999999999999</v>
          </cell>
          <cell r="BY193">
            <v>13.724</v>
          </cell>
          <cell r="BZ193">
            <v>14.747999999999999</v>
          </cell>
          <cell r="CA193">
            <v>14.977</v>
          </cell>
          <cell r="CB193">
            <v>16.018999999999998</v>
          </cell>
          <cell r="CC193">
            <v>16.73</v>
          </cell>
          <cell r="CD193">
            <v>17.378</v>
          </cell>
          <cell r="CE193">
            <v>17.855</v>
          </cell>
          <cell r="CF193">
            <v>18.094999999999999</v>
          </cell>
          <cell r="CG193">
            <v>18.48</v>
          </cell>
          <cell r="CH193">
            <v>18.920000000000002</v>
          </cell>
          <cell r="CI193">
            <v>19.201000000000001</v>
          </cell>
          <cell r="CJ193">
            <v>19.507999999999999</v>
          </cell>
          <cell r="CK193">
            <v>19.940999999999999</v>
          </cell>
          <cell r="CL193">
            <v>21.448</v>
          </cell>
          <cell r="CM193">
            <v>23.109000000000002</v>
          </cell>
          <cell r="CN193">
            <v>23.544</v>
          </cell>
          <cell r="CO193">
            <v>25.591999999999999</v>
          </cell>
          <cell r="CP193">
            <v>26.908000000000001</v>
          </cell>
          <cell r="CQ193">
            <v>29.151</v>
          </cell>
          <cell r="CR193">
            <v>30.234999999999999</v>
          </cell>
          <cell r="CS193">
            <v>32.243000000000002</v>
          </cell>
          <cell r="CT193">
            <v>34.761000000000003</v>
          </cell>
          <cell r="CU193">
            <v>37.148000000000003</v>
          </cell>
          <cell r="CV193">
            <v>39.194000000000003</v>
          </cell>
          <cell r="CW193">
            <v>46.447000000000003</v>
          </cell>
        </row>
        <row r="194">
          <cell r="B194" t="str">
            <v>CS27</v>
          </cell>
          <cell r="C194" t="str">
            <v>T27</v>
          </cell>
          <cell r="D194" t="str">
            <v>D.M.T. 0.060,00 Km CS</v>
          </cell>
          <cell r="E194">
            <v>1.925</v>
          </cell>
          <cell r="F194">
            <v>1.9279999999999999</v>
          </cell>
          <cell r="G194">
            <v>1.954</v>
          </cell>
          <cell r="H194">
            <v>2.052</v>
          </cell>
          <cell r="I194">
            <v>2.0819999999999999</v>
          </cell>
          <cell r="J194">
            <v>2.1110000000000002</v>
          </cell>
          <cell r="K194">
            <v>2.077</v>
          </cell>
          <cell r="L194">
            <v>2.2200000000000002</v>
          </cell>
          <cell r="M194">
            <v>2.2290000000000001</v>
          </cell>
          <cell r="N194">
            <v>2.2269999999999999</v>
          </cell>
          <cell r="O194">
            <v>2.2549999999999999</v>
          </cell>
          <cell r="P194">
            <v>2.323</v>
          </cell>
          <cell r="Q194">
            <v>2.4180000000000001</v>
          </cell>
          <cell r="R194">
            <v>2.58</v>
          </cell>
          <cell r="S194">
            <v>2.5920000000000001</v>
          </cell>
          <cell r="T194">
            <v>2.7930000000000001</v>
          </cell>
          <cell r="U194">
            <v>2.9430000000000001</v>
          </cell>
          <cell r="V194">
            <v>2.9220000000000002</v>
          </cell>
          <cell r="W194">
            <v>2.952</v>
          </cell>
          <cell r="X194">
            <v>2.9590000000000001</v>
          </cell>
          <cell r="Y194">
            <v>2.9630000000000001</v>
          </cell>
          <cell r="Z194">
            <v>3.05</v>
          </cell>
          <cell r="AA194">
            <v>3.0539999999999998</v>
          </cell>
          <cell r="AB194">
            <v>3.0680000000000001</v>
          </cell>
          <cell r="AC194">
            <v>3.0979999999999999</v>
          </cell>
          <cell r="AD194">
            <v>3.2360000000000002</v>
          </cell>
          <cell r="AE194">
            <v>3.2519999999999998</v>
          </cell>
          <cell r="AF194">
            <v>3.3039999999999998</v>
          </cell>
          <cell r="AG194">
            <v>3.3170000000000002</v>
          </cell>
          <cell r="AH194">
            <v>3.3319999999999999</v>
          </cell>
          <cell r="AI194">
            <v>3.52</v>
          </cell>
          <cell r="AJ194">
            <v>3.5390000000000001</v>
          </cell>
          <cell r="AK194">
            <v>3.5470000000000002</v>
          </cell>
          <cell r="AL194">
            <v>3.5579999999999998</v>
          </cell>
          <cell r="AM194">
            <v>3.7149999999999999</v>
          </cell>
          <cell r="AN194">
            <v>3.855</v>
          </cell>
          <cell r="AO194">
            <v>3.8980000000000001</v>
          </cell>
          <cell r="AP194">
            <v>4.0999999999999996</v>
          </cell>
          <cell r="AQ194">
            <v>4.13</v>
          </cell>
          <cell r="AR194">
            <v>4.2889999999999997</v>
          </cell>
          <cell r="AS194">
            <v>4.351</v>
          </cell>
          <cell r="AT194">
            <v>4.5599999999999996</v>
          </cell>
          <cell r="AU194">
            <v>4.8490000000000002</v>
          </cell>
          <cell r="AV194">
            <v>5.0860000000000003</v>
          </cell>
          <cell r="AW194">
            <v>5.7720000000000002</v>
          </cell>
          <cell r="AX194">
            <v>6.1280000000000001</v>
          </cell>
          <cell r="AY194">
            <v>6.335</v>
          </cell>
          <cell r="AZ194">
            <v>6.5119999999999996</v>
          </cell>
          <cell r="BA194">
            <v>6.5369999999999999</v>
          </cell>
          <cell r="BB194">
            <v>6.641</v>
          </cell>
          <cell r="BC194">
            <v>6.8890000000000002</v>
          </cell>
          <cell r="BD194">
            <v>7.1660000000000004</v>
          </cell>
          <cell r="BE194">
            <v>7.6369999999999996</v>
          </cell>
          <cell r="BF194">
            <v>7.76</v>
          </cell>
          <cell r="BG194">
            <v>7.907</v>
          </cell>
          <cell r="BH194">
            <v>8.2940000000000005</v>
          </cell>
          <cell r="BI194">
            <v>8.3889999999999993</v>
          </cell>
          <cell r="BJ194">
            <v>8.7729999999999997</v>
          </cell>
          <cell r="BK194">
            <v>9.2379999999999995</v>
          </cell>
          <cell r="BL194">
            <v>9.9879999999999995</v>
          </cell>
          <cell r="BM194">
            <v>10.167999999999999</v>
          </cell>
          <cell r="BN194">
            <v>10.269</v>
          </cell>
          <cell r="BO194">
            <v>10.282999999999999</v>
          </cell>
          <cell r="BP194">
            <v>10.371</v>
          </cell>
          <cell r="BQ194">
            <v>10.430999999999999</v>
          </cell>
          <cell r="BR194">
            <v>10.487</v>
          </cell>
          <cell r="BS194">
            <v>10.568</v>
          </cell>
          <cell r="BT194">
            <v>10.71</v>
          </cell>
          <cell r="BU194">
            <v>11.077999999999999</v>
          </cell>
          <cell r="BV194">
            <v>11.474</v>
          </cell>
          <cell r="BW194">
            <v>12.365</v>
          </cell>
          <cell r="BX194">
            <v>12.760999999999999</v>
          </cell>
          <cell r="BY194">
            <v>13.598000000000001</v>
          </cell>
          <cell r="BZ194">
            <v>14.614000000000001</v>
          </cell>
          <cell r="CA194">
            <v>14.84</v>
          </cell>
          <cell r="CB194">
            <v>15.872</v>
          </cell>
          <cell r="CC194">
            <v>16.579000000000001</v>
          </cell>
          <cell r="CD194">
            <v>17.222999999999999</v>
          </cell>
          <cell r="CE194">
            <v>17.692</v>
          </cell>
          <cell r="CF194">
            <v>17.928999999999998</v>
          </cell>
          <cell r="CG194">
            <v>18.306000000000001</v>
          </cell>
          <cell r="CH194">
            <v>18.739000000000001</v>
          </cell>
          <cell r="CI194">
            <v>19.015000000000001</v>
          </cell>
          <cell r="CJ194">
            <v>19.317</v>
          </cell>
          <cell r="CK194">
            <v>19.744</v>
          </cell>
          <cell r="CL194">
            <v>21.238</v>
          </cell>
          <cell r="CM194">
            <v>22.888999999999999</v>
          </cell>
          <cell r="CN194">
            <v>23.318000000000001</v>
          </cell>
          <cell r="CO194">
            <v>25.35</v>
          </cell>
          <cell r="CP194">
            <v>26.646000000000001</v>
          </cell>
          <cell r="CQ194">
            <v>28.881</v>
          </cell>
          <cell r="CR194">
            <v>29.948</v>
          </cell>
          <cell r="CS194">
            <v>31.937999999999999</v>
          </cell>
          <cell r="CT194">
            <v>34.433999999999997</v>
          </cell>
          <cell r="CU194">
            <v>36.802999999999997</v>
          </cell>
          <cell r="CV194">
            <v>38.826000000000001</v>
          </cell>
          <cell r="CW194">
            <v>46.052999999999997</v>
          </cell>
        </row>
        <row r="195">
          <cell r="B195" t="str">
            <v>CS28</v>
          </cell>
          <cell r="C195" t="str">
            <v>T28</v>
          </cell>
          <cell r="D195" t="str">
            <v>D.M.T. 0.065,00 Km CS</v>
          </cell>
          <cell r="E195">
            <v>1.8979999999999999</v>
          </cell>
          <cell r="F195">
            <v>1.9019999999999999</v>
          </cell>
          <cell r="G195">
            <v>1.927</v>
          </cell>
          <cell r="H195">
            <v>2.0219999999999998</v>
          </cell>
          <cell r="I195">
            <v>2.052</v>
          </cell>
          <cell r="J195">
            <v>2.081</v>
          </cell>
          <cell r="K195">
            <v>2.0470000000000002</v>
          </cell>
          <cell r="L195">
            <v>2.1880000000000002</v>
          </cell>
          <cell r="M195">
            <v>2.1970000000000001</v>
          </cell>
          <cell r="N195">
            <v>2.194</v>
          </cell>
          <cell r="O195">
            <v>2.222</v>
          </cell>
          <cell r="P195">
            <v>2.2890000000000001</v>
          </cell>
          <cell r="Q195">
            <v>2.3809999999999998</v>
          </cell>
          <cell r="R195">
            <v>2.5430000000000001</v>
          </cell>
          <cell r="S195">
            <v>2.5550000000000002</v>
          </cell>
          <cell r="T195">
            <v>2.7519999999999998</v>
          </cell>
          <cell r="U195">
            <v>2.9009999999999998</v>
          </cell>
          <cell r="V195">
            <v>2.88</v>
          </cell>
          <cell r="W195">
            <v>2.91</v>
          </cell>
          <cell r="X195">
            <v>2.9169999999999998</v>
          </cell>
          <cell r="Y195">
            <v>2.92</v>
          </cell>
          <cell r="Z195">
            <v>3.0049999999999999</v>
          </cell>
          <cell r="AA195">
            <v>3.0089999999999999</v>
          </cell>
          <cell r="AB195">
            <v>3.0230000000000001</v>
          </cell>
          <cell r="AC195">
            <v>3.052</v>
          </cell>
          <cell r="AD195">
            <v>3.1890000000000001</v>
          </cell>
          <cell r="AE195">
            <v>3.2040000000000002</v>
          </cell>
          <cell r="AF195">
            <v>3.254</v>
          </cell>
          <cell r="AG195">
            <v>3.2669999999999999</v>
          </cell>
          <cell r="AH195">
            <v>3.2810000000000001</v>
          </cell>
          <cell r="AI195">
            <v>3.4660000000000002</v>
          </cell>
          <cell r="AJ195">
            <v>3.484</v>
          </cell>
          <cell r="AK195">
            <v>3.492</v>
          </cell>
          <cell r="AL195">
            <v>3.5030000000000001</v>
          </cell>
          <cell r="AM195">
            <v>3.66</v>
          </cell>
          <cell r="AN195">
            <v>3.7989999999999999</v>
          </cell>
          <cell r="AO195">
            <v>3.8410000000000002</v>
          </cell>
          <cell r="AP195">
            <v>4.0419999999999998</v>
          </cell>
          <cell r="AQ195">
            <v>4.0709999999999997</v>
          </cell>
          <cell r="AR195">
            <v>4.226</v>
          </cell>
          <cell r="AS195">
            <v>4.2859999999999996</v>
          </cell>
          <cell r="AT195">
            <v>4.492</v>
          </cell>
          <cell r="AU195">
            <v>4.7789999999999999</v>
          </cell>
          <cell r="AV195">
            <v>5.0129999999999999</v>
          </cell>
          <cell r="AW195">
            <v>5.6890000000000001</v>
          </cell>
          <cell r="AX195">
            <v>6.0430000000000001</v>
          </cell>
          <cell r="AY195">
            <v>6.2469999999999999</v>
          </cell>
          <cell r="AZ195">
            <v>6.423</v>
          </cell>
          <cell r="BA195">
            <v>6.4459999999999997</v>
          </cell>
          <cell r="BB195">
            <v>6.55</v>
          </cell>
          <cell r="BC195">
            <v>6.7930000000000001</v>
          </cell>
          <cell r="BD195">
            <v>7.0679999999999996</v>
          </cell>
          <cell r="BE195">
            <v>7.53</v>
          </cell>
          <cell r="BF195">
            <v>7.6509999999999998</v>
          </cell>
          <cell r="BG195">
            <v>7.7960000000000003</v>
          </cell>
          <cell r="BH195">
            <v>8.1720000000000006</v>
          </cell>
          <cell r="BI195">
            <v>8.2650000000000006</v>
          </cell>
          <cell r="BJ195">
            <v>8.6419999999999995</v>
          </cell>
          <cell r="BK195">
            <v>9.1</v>
          </cell>
          <cell r="BL195">
            <v>9.8439999999999994</v>
          </cell>
          <cell r="BM195">
            <v>10.019</v>
          </cell>
          <cell r="BN195">
            <v>10.116</v>
          </cell>
          <cell r="BO195">
            <v>10.131</v>
          </cell>
          <cell r="BP195">
            <v>10.217000000000001</v>
          </cell>
          <cell r="BQ195">
            <v>10.276</v>
          </cell>
          <cell r="BR195">
            <v>10.33</v>
          </cell>
          <cell r="BS195">
            <v>10.409000000000001</v>
          </cell>
          <cell r="BT195">
            <v>10.548</v>
          </cell>
          <cell r="BU195">
            <v>10.913</v>
          </cell>
          <cell r="BV195">
            <v>11.305</v>
          </cell>
          <cell r="BW195">
            <v>12.173999999999999</v>
          </cell>
          <cell r="BX195">
            <v>12.566000000000001</v>
          </cell>
          <cell r="BY195">
            <v>13.398</v>
          </cell>
          <cell r="BZ195">
            <v>14.401999999999999</v>
          </cell>
          <cell r="CA195">
            <v>14.622</v>
          </cell>
          <cell r="CB195">
            <v>15.638999999999999</v>
          </cell>
          <cell r="CC195">
            <v>16.338999999999999</v>
          </cell>
          <cell r="CD195">
            <v>16.978000000000002</v>
          </cell>
          <cell r="CE195">
            <v>17.433</v>
          </cell>
          <cell r="CF195">
            <v>17.664000000000001</v>
          </cell>
          <cell r="CG195">
            <v>18.030999999999999</v>
          </cell>
          <cell r="CH195">
            <v>18.451000000000001</v>
          </cell>
          <cell r="CI195">
            <v>18.72</v>
          </cell>
          <cell r="CJ195">
            <v>19.015000000000001</v>
          </cell>
          <cell r="CK195">
            <v>19.428999999999998</v>
          </cell>
          <cell r="CL195">
            <v>20.905000000000001</v>
          </cell>
          <cell r="CM195">
            <v>22.539000000000001</v>
          </cell>
          <cell r="CN195">
            <v>22.957999999999998</v>
          </cell>
          <cell r="CO195">
            <v>24.965</v>
          </cell>
          <cell r="CP195">
            <v>26.231000000000002</v>
          </cell>
          <cell r="CQ195">
            <v>28.45</v>
          </cell>
          <cell r="CR195">
            <v>29.49</v>
          </cell>
          <cell r="CS195">
            <v>31.454000000000001</v>
          </cell>
          <cell r="CT195">
            <v>33.914999999999999</v>
          </cell>
          <cell r="CU195">
            <v>36.253</v>
          </cell>
          <cell r="CV195">
            <v>38.241</v>
          </cell>
          <cell r="CW195">
            <v>45.427999999999997</v>
          </cell>
        </row>
        <row r="196">
          <cell r="B196" t="str">
            <v>CS29</v>
          </cell>
          <cell r="C196" t="str">
            <v>T29</v>
          </cell>
          <cell r="D196" t="str">
            <v>D.M.T. 0.070,00 Km CS</v>
          </cell>
          <cell r="E196">
            <v>1.873</v>
          </cell>
          <cell r="F196">
            <v>1.877</v>
          </cell>
          <cell r="G196">
            <v>1.9019999999999999</v>
          </cell>
          <cell r="H196">
            <v>1.9950000000000001</v>
          </cell>
          <cell r="I196">
            <v>2.024</v>
          </cell>
          <cell r="J196">
            <v>2.0529999999999999</v>
          </cell>
          <cell r="K196">
            <v>2.0179999999999998</v>
          </cell>
          <cell r="L196">
            <v>2.1579999999999999</v>
          </cell>
          <cell r="M196">
            <v>2.1669999999999998</v>
          </cell>
          <cell r="N196">
            <v>2.1640000000000001</v>
          </cell>
          <cell r="O196">
            <v>2.1909999999999998</v>
          </cell>
          <cell r="P196">
            <v>2.2570000000000001</v>
          </cell>
          <cell r="Q196">
            <v>2.347</v>
          </cell>
          <cell r="R196">
            <v>2.5089999999999999</v>
          </cell>
          <cell r="S196">
            <v>2.52</v>
          </cell>
          <cell r="T196">
            <v>2.714</v>
          </cell>
          <cell r="U196">
            <v>2.8620000000000001</v>
          </cell>
          <cell r="V196">
            <v>2.8420000000000001</v>
          </cell>
          <cell r="W196">
            <v>2.871</v>
          </cell>
          <cell r="X196">
            <v>2.8780000000000001</v>
          </cell>
          <cell r="Y196">
            <v>2.8809999999999998</v>
          </cell>
          <cell r="Z196">
            <v>2.9630000000000001</v>
          </cell>
          <cell r="AA196">
            <v>2.9670000000000001</v>
          </cell>
          <cell r="AB196">
            <v>2.98</v>
          </cell>
          <cell r="AC196">
            <v>3.0089999999999999</v>
          </cell>
          <cell r="AD196">
            <v>3.145</v>
          </cell>
          <cell r="AE196">
            <v>3.16</v>
          </cell>
          <cell r="AF196">
            <v>3.2069999999999999</v>
          </cell>
          <cell r="AG196">
            <v>3.22</v>
          </cell>
          <cell r="AH196">
            <v>3.2330000000000001</v>
          </cell>
          <cell r="AI196">
            <v>3.4159999999999999</v>
          </cell>
          <cell r="AJ196">
            <v>3.4340000000000002</v>
          </cell>
          <cell r="AK196">
            <v>3.4409999999999998</v>
          </cell>
          <cell r="AL196">
            <v>3.452</v>
          </cell>
          <cell r="AM196">
            <v>3.609</v>
          </cell>
          <cell r="AN196">
            <v>3.7469999999999999</v>
          </cell>
          <cell r="AO196">
            <v>3.7879999999999998</v>
          </cell>
          <cell r="AP196">
            <v>3.988</v>
          </cell>
          <cell r="AQ196">
            <v>4.016</v>
          </cell>
          <cell r="AR196">
            <v>4.1680000000000001</v>
          </cell>
          <cell r="AS196">
            <v>4.226</v>
          </cell>
          <cell r="AT196">
            <v>4.4290000000000003</v>
          </cell>
          <cell r="AU196">
            <v>4.7140000000000004</v>
          </cell>
          <cell r="AV196">
            <v>4.9450000000000003</v>
          </cell>
          <cell r="AW196">
            <v>5.6130000000000004</v>
          </cell>
          <cell r="AX196">
            <v>5.9649999999999999</v>
          </cell>
          <cell r="AY196">
            <v>6.1660000000000004</v>
          </cell>
          <cell r="AZ196">
            <v>6.34</v>
          </cell>
          <cell r="BA196">
            <v>6.3620000000000001</v>
          </cell>
          <cell r="BB196">
            <v>6.4649999999999999</v>
          </cell>
          <cell r="BC196">
            <v>6.7039999999999997</v>
          </cell>
          <cell r="BD196">
            <v>6.9770000000000003</v>
          </cell>
          <cell r="BE196">
            <v>7.43</v>
          </cell>
          <cell r="BF196">
            <v>7.55</v>
          </cell>
          <cell r="BG196">
            <v>7.6929999999999996</v>
          </cell>
          <cell r="BH196">
            <v>8.0589999999999993</v>
          </cell>
          <cell r="BI196">
            <v>8.15</v>
          </cell>
          <cell r="BJ196">
            <v>8.5210000000000008</v>
          </cell>
          <cell r="BK196">
            <v>8.9719999999999995</v>
          </cell>
          <cell r="BL196">
            <v>9.7100000000000009</v>
          </cell>
          <cell r="BM196">
            <v>9.8800000000000008</v>
          </cell>
          <cell r="BN196">
            <v>9.9749999999999996</v>
          </cell>
          <cell r="BO196">
            <v>9.9890000000000008</v>
          </cell>
          <cell r="BP196">
            <v>10.074999999999999</v>
          </cell>
          <cell r="BQ196">
            <v>10.131</v>
          </cell>
          <cell r="BR196">
            <v>10.185</v>
          </cell>
          <cell r="BS196">
            <v>10.262</v>
          </cell>
          <cell r="BT196">
            <v>10.398</v>
          </cell>
          <cell r="BU196">
            <v>10.76</v>
          </cell>
          <cell r="BV196">
            <v>11.147</v>
          </cell>
          <cell r="BW196">
            <v>11.997999999999999</v>
          </cell>
          <cell r="BX196">
            <v>12.385</v>
          </cell>
          <cell r="BY196">
            <v>13.212</v>
          </cell>
          <cell r="BZ196">
            <v>14.206</v>
          </cell>
          <cell r="CA196">
            <v>14.42</v>
          </cell>
          <cell r="CB196">
            <v>15.422000000000001</v>
          </cell>
          <cell r="CC196">
            <v>16.116</v>
          </cell>
          <cell r="CD196">
            <v>16.75</v>
          </cell>
          <cell r="CE196">
            <v>17.193000000000001</v>
          </cell>
          <cell r="CF196">
            <v>17.417999999999999</v>
          </cell>
          <cell r="CG196">
            <v>17.774999999999999</v>
          </cell>
          <cell r="CH196">
            <v>18.184000000000001</v>
          </cell>
          <cell r="CI196">
            <v>18.446000000000002</v>
          </cell>
          <cell r="CJ196">
            <v>18.734000000000002</v>
          </cell>
          <cell r="CK196">
            <v>19.138000000000002</v>
          </cell>
          <cell r="CL196">
            <v>20.594999999999999</v>
          </cell>
          <cell r="CM196">
            <v>22.215</v>
          </cell>
          <cell r="CN196">
            <v>22.623999999999999</v>
          </cell>
          <cell r="CO196">
            <v>24.606999999999999</v>
          </cell>
          <cell r="CP196">
            <v>25.846</v>
          </cell>
          <cell r="CQ196">
            <v>28.05</v>
          </cell>
          <cell r="CR196">
            <v>29.065000000000001</v>
          </cell>
          <cell r="CS196">
            <v>31.004000000000001</v>
          </cell>
          <cell r="CT196">
            <v>33.432000000000002</v>
          </cell>
          <cell r="CU196">
            <v>35.744</v>
          </cell>
          <cell r="CV196">
            <v>37.698</v>
          </cell>
          <cell r="CW196">
            <v>44.847000000000001</v>
          </cell>
        </row>
        <row r="197">
          <cell r="B197" t="str">
            <v>CS30</v>
          </cell>
          <cell r="C197" t="str">
            <v>T30</v>
          </cell>
          <cell r="D197" t="str">
            <v>D.M.T. 0.075,00 Km CS</v>
          </cell>
          <cell r="E197">
            <v>1.85</v>
          </cell>
          <cell r="F197">
            <v>1.8540000000000001</v>
          </cell>
          <cell r="G197">
            <v>1.879</v>
          </cell>
          <cell r="H197">
            <v>1.9690000000000001</v>
          </cell>
          <cell r="I197">
            <v>1.998</v>
          </cell>
          <cell r="J197">
            <v>2.0270000000000001</v>
          </cell>
          <cell r="K197">
            <v>1.992</v>
          </cell>
          <cell r="L197">
            <v>2.1309999999999998</v>
          </cell>
          <cell r="M197">
            <v>2.1389999999999998</v>
          </cell>
          <cell r="N197">
            <v>2.1360000000000001</v>
          </cell>
          <cell r="O197">
            <v>2.1619999999999999</v>
          </cell>
          <cell r="P197">
            <v>2.2280000000000002</v>
          </cell>
          <cell r="Q197">
            <v>2.3149999999999999</v>
          </cell>
          <cell r="R197">
            <v>2.476</v>
          </cell>
          <cell r="S197">
            <v>2.4870000000000001</v>
          </cell>
          <cell r="T197">
            <v>2.6779999999999999</v>
          </cell>
          <cell r="U197">
            <v>2.8260000000000001</v>
          </cell>
          <cell r="V197">
            <v>2.806</v>
          </cell>
          <cell r="W197">
            <v>2.8340000000000001</v>
          </cell>
          <cell r="X197">
            <v>2.8410000000000002</v>
          </cell>
          <cell r="Y197">
            <v>2.8450000000000002</v>
          </cell>
          <cell r="Z197">
            <v>2.9239999999999999</v>
          </cell>
          <cell r="AA197">
            <v>2.9279999999999999</v>
          </cell>
          <cell r="AB197">
            <v>2.9409999999999998</v>
          </cell>
          <cell r="AC197">
            <v>2.968</v>
          </cell>
          <cell r="AD197">
            <v>3.105</v>
          </cell>
          <cell r="AE197">
            <v>3.1190000000000002</v>
          </cell>
          <cell r="AF197">
            <v>3.1629999999999998</v>
          </cell>
          <cell r="AG197">
            <v>3.1760000000000002</v>
          </cell>
          <cell r="AH197">
            <v>3.1890000000000001</v>
          </cell>
          <cell r="AI197">
            <v>3.3690000000000002</v>
          </cell>
          <cell r="AJ197">
            <v>3.387</v>
          </cell>
          <cell r="AK197">
            <v>3.3940000000000001</v>
          </cell>
          <cell r="AL197">
            <v>3.4039999999999999</v>
          </cell>
          <cell r="AM197">
            <v>3.5609999999999999</v>
          </cell>
          <cell r="AN197">
            <v>3.6989999999999998</v>
          </cell>
          <cell r="AO197">
            <v>3.7389999999999999</v>
          </cell>
          <cell r="AP197">
            <v>3.9369999999999998</v>
          </cell>
          <cell r="AQ197">
            <v>3.9649999999999999</v>
          </cell>
          <cell r="AR197">
            <v>4.1139999999999999</v>
          </cell>
          <cell r="AS197">
            <v>4.1710000000000003</v>
          </cell>
          <cell r="AT197">
            <v>4.3710000000000004</v>
          </cell>
          <cell r="AU197">
            <v>4.6529999999999996</v>
          </cell>
          <cell r="AV197">
            <v>4.8819999999999997</v>
          </cell>
          <cell r="AW197">
            <v>5.5419999999999998</v>
          </cell>
          <cell r="AX197">
            <v>5.891</v>
          </cell>
          <cell r="AY197">
            <v>6.09</v>
          </cell>
          <cell r="AZ197">
            <v>6.2640000000000002</v>
          </cell>
          <cell r="BA197">
            <v>6.2839999999999998</v>
          </cell>
          <cell r="BB197">
            <v>6.3849999999999998</v>
          </cell>
          <cell r="BC197">
            <v>6.6210000000000004</v>
          </cell>
          <cell r="BD197">
            <v>6.8920000000000003</v>
          </cell>
          <cell r="BE197">
            <v>7.3369999999999997</v>
          </cell>
          <cell r="BF197">
            <v>7.4560000000000004</v>
          </cell>
          <cell r="BG197">
            <v>7.5970000000000004</v>
          </cell>
          <cell r="BH197">
            <v>7.9539999999999997</v>
          </cell>
          <cell r="BI197">
            <v>8.0429999999999993</v>
          </cell>
          <cell r="BJ197">
            <v>8.407</v>
          </cell>
          <cell r="BK197">
            <v>8.8529999999999998</v>
          </cell>
          <cell r="BL197">
            <v>9.5860000000000003</v>
          </cell>
          <cell r="BM197">
            <v>9.7509999999999994</v>
          </cell>
          <cell r="BN197">
            <v>9.843</v>
          </cell>
          <cell r="BO197">
            <v>9.8569999999999993</v>
          </cell>
          <cell r="BP197">
            <v>9.9410000000000007</v>
          </cell>
          <cell r="BQ197">
            <v>9.9969999999999999</v>
          </cell>
          <cell r="BR197">
            <v>10.048999999999999</v>
          </cell>
          <cell r="BS197">
            <v>10.125</v>
          </cell>
          <cell r="BT197">
            <v>10.257999999999999</v>
          </cell>
          <cell r="BU197">
            <v>10.617000000000001</v>
          </cell>
          <cell r="BV197">
            <v>11</v>
          </cell>
          <cell r="BW197">
            <v>11.833</v>
          </cell>
          <cell r="BX197">
            <v>12.215999999999999</v>
          </cell>
          <cell r="BY197">
            <v>13.039</v>
          </cell>
          <cell r="BZ197">
            <v>14.022</v>
          </cell>
          <cell r="CA197">
            <v>14.231999999999999</v>
          </cell>
          <cell r="CB197">
            <v>15.22</v>
          </cell>
          <cell r="CC197">
            <v>15.909000000000001</v>
          </cell>
          <cell r="CD197">
            <v>16.538</v>
          </cell>
          <cell r="CE197">
            <v>16.969000000000001</v>
          </cell>
          <cell r="CF197">
            <v>17.190000000000001</v>
          </cell>
          <cell r="CG197">
            <v>17.536999999999999</v>
          </cell>
          <cell r="CH197">
            <v>17.934999999999999</v>
          </cell>
          <cell r="CI197">
            <v>18.190999999999999</v>
          </cell>
          <cell r="CJ197">
            <v>18.472000000000001</v>
          </cell>
          <cell r="CK197">
            <v>18.866</v>
          </cell>
          <cell r="CL197">
            <v>20.306999999999999</v>
          </cell>
          <cell r="CM197">
            <v>21.911999999999999</v>
          </cell>
          <cell r="CN197">
            <v>22.312999999999999</v>
          </cell>
          <cell r="CO197">
            <v>24.273</v>
          </cell>
          <cell r="CP197">
            <v>25.486000000000001</v>
          </cell>
          <cell r="CQ197">
            <v>27.677</v>
          </cell>
          <cell r="CR197">
            <v>28.669</v>
          </cell>
          <cell r="CS197">
            <v>30.585999999999999</v>
          </cell>
          <cell r="CT197">
            <v>32.982999999999997</v>
          </cell>
          <cell r="CU197">
            <v>35.268999999999998</v>
          </cell>
          <cell r="CV197">
            <v>37.192</v>
          </cell>
          <cell r="CW197">
            <v>44.307000000000002</v>
          </cell>
        </row>
        <row r="198">
          <cell r="B198" t="str">
            <v>CS31</v>
          </cell>
          <cell r="C198" t="str">
            <v>T31</v>
          </cell>
          <cell r="D198" t="str">
            <v>D.M.T. 0.080,00 Km CS</v>
          </cell>
          <cell r="E198">
            <v>1.8380000000000001</v>
          </cell>
          <cell r="F198">
            <v>1.8420000000000001</v>
          </cell>
          <cell r="G198">
            <v>1.8660000000000001</v>
          </cell>
          <cell r="H198">
            <v>1.9550000000000001</v>
          </cell>
          <cell r="I198">
            <v>1.984</v>
          </cell>
          <cell r="J198">
            <v>2.012</v>
          </cell>
          <cell r="K198">
            <v>1.978</v>
          </cell>
          <cell r="L198">
            <v>2.1160000000000001</v>
          </cell>
          <cell r="M198">
            <v>2.1240000000000001</v>
          </cell>
          <cell r="N198">
            <v>2.121</v>
          </cell>
          <cell r="O198">
            <v>2.1469999999999998</v>
          </cell>
          <cell r="P198">
            <v>2.2120000000000002</v>
          </cell>
          <cell r="Q198">
            <v>2.298</v>
          </cell>
          <cell r="R198">
            <v>2.4590000000000001</v>
          </cell>
          <cell r="S198">
            <v>2.4700000000000002</v>
          </cell>
          <cell r="T198">
            <v>2.6589999999999998</v>
          </cell>
          <cell r="U198">
            <v>2.8069999999999999</v>
          </cell>
          <cell r="V198">
            <v>2.786</v>
          </cell>
          <cell r="W198">
            <v>2.8149999999999999</v>
          </cell>
          <cell r="X198">
            <v>2.8220000000000001</v>
          </cell>
          <cell r="Y198">
            <v>2.8250000000000002</v>
          </cell>
          <cell r="Z198">
            <v>2.903</v>
          </cell>
          <cell r="AA198">
            <v>2.907</v>
          </cell>
          <cell r="AB198">
            <v>2.92</v>
          </cell>
          <cell r="AC198">
            <v>2.9470000000000001</v>
          </cell>
          <cell r="AD198">
            <v>3.0830000000000002</v>
          </cell>
          <cell r="AE198">
            <v>3.097</v>
          </cell>
          <cell r="AF198">
            <v>3.14</v>
          </cell>
          <cell r="AG198">
            <v>3.153</v>
          </cell>
          <cell r="AH198">
            <v>3.1659999999999999</v>
          </cell>
          <cell r="AI198">
            <v>3.3439999999999999</v>
          </cell>
          <cell r="AJ198">
            <v>3.3610000000000002</v>
          </cell>
          <cell r="AK198">
            <v>3.3690000000000002</v>
          </cell>
          <cell r="AL198">
            <v>3.379</v>
          </cell>
          <cell r="AM198">
            <v>3.5350000000000001</v>
          </cell>
          <cell r="AN198">
            <v>3.6739999999999999</v>
          </cell>
          <cell r="AO198">
            <v>3.7130000000000001</v>
          </cell>
          <cell r="AP198">
            <v>3.911</v>
          </cell>
          <cell r="AQ198">
            <v>3.9369999999999998</v>
          </cell>
          <cell r="AR198">
            <v>4.085</v>
          </cell>
          <cell r="AS198">
            <v>4.141</v>
          </cell>
          <cell r="AT198">
            <v>4.34</v>
          </cell>
          <cell r="AU198">
            <v>4.6210000000000004</v>
          </cell>
          <cell r="AV198">
            <v>4.8479999999999999</v>
          </cell>
          <cell r="AW198">
            <v>5.5039999999999996</v>
          </cell>
          <cell r="AX198">
            <v>5.8520000000000003</v>
          </cell>
          <cell r="AY198">
            <v>6.05</v>
          </cell>
          <cell r="AZ198">
            <v>6.2229999999999999</v>
          </cell>
          <cell r="BA198">
            <v>6.242</v>
          </cell>
          <cell r="BB198">
            <v>6.343</v>
          </cell>
          <cell r="BC198">
            <v>6.5759999999999996</v>
          </cell>
          <cell r="BD198">
            <v>6.8460000000000001</v>
          </cell>
          <cell r="BE198">
            <v>7.2880000000000003</v>
          </cell>
          <cell r="BF198">
            <v>7.4059999999999997</v>
          </cell>
          <cell r="BG198">
            <v>7.5449999999999999</v>
          </cell>
          <cell r="BH198">
            <v>7.8979999999999997</v>
          </cell>
          <cell r="BI198">
            <v>7.9859999999999998</v>
          </cell>
          <cell r="BJ198">
            <v>8.3469999999999995</v>
          </cell>
          <cell r="BK198">
            <v>8.7899999999999991</v>
          </cell>
          <cell r="BL198">
            <v>9.52</v>
          </cell>
          <cell r="BM198">
            <v>9.6820000000000004</v>
          </cell>
          <cell r="BN198">
            <v>9.7729999999999997</v>
          </cell>
          <cell r="BO198">
            <v>9.7870000000000008</v>
          </cell>
          <cell r="BP198">
            <v>9.8699999999999992</v>
          </cell>
          <cell r="BQ198">
            <v>9.9260000000000002</v>
          </cell>
          <cell r="BR198">
            <v>9.9770000000000003</v>
          </cell>
          <cell r="BS198">
            <v>10.052</v>
          </cell>
          <cell r="BT198">
            <v>10.183</v>
          </cell>
          <cell r="BU198">
            <v>10.541</v>
          </cell>
          <cell r="BV198">
            <v>10.922000000000001</v>
          </cell>
          <cell r="BW198">
            <v>11.746</v>
          </cell>
          <cell r="BX198">
            <v>12.125999999999999</v>
          </cell>
          <cell r="BY198">
            <v>12.946999999999999</v>
          </cell>
          <cell r="BZ198">
            <v>13.925000000000001</v>
          </cell>
          <cell r="CA198">
            <v>14.132</v>
          </cell>
          <cell r="CB198">
            <v>15.112</v>
          </cell>
          <cell r="CC198">
            <v>15.798</v>
          </cell>
          <cell r="CD198">
            <v>16.425000000000001</v>
          </cell>
          <cell r="CE198">
            <v>16.849</v>
          </cell>
          <cell r="CF198">
            <v>17.068000000000001</v>
          </cell>
          <cell r="CG198">
            <v>17.41</v>
          </cell>
          <cell r="CH198">
            <v>17.802</v>
          </cell>
          <cell r="CI198">
            <v>18.055</v>
          </cell>
          <cell r="CJ198">
            <v>18.332999999999998</v>
          </cell>
          <cell r="CK198">
            <v>18.721</v>
          </cell>
          <cell r="CL198">
            <v>20.152999999999999</v>
          </cell>
          <cell r="CM198">
            <v>21.751000000000001</v>
          </cell>
          <cell r="CN198">
            <v>22.146999999999998</v>
          </cell>
          <cell r="CO198">
            <v>24.096</v>
          </cell>
          <cell r="CP198">
            <v>25.295000000000002</v>
          </cell>
          <cell r="CQ198">
            <v>27.478999999999999</v>
          </cell>
          <cell r="CR198">
            <v>28.457999999999998</v>
          </cell>
          <cell r="CS198">
            <v>30.361999999999998</v>
          </cell>
          <cell r="CT198">
            <v>32.744</v>
          </cell>
          <cell r="CU198">
            <v>35.015000000000001</v>
          </cell>
          <cell r="CV198">
            <v>36.921999999999997</v>
          </cell>
          <cell r="CW198">
            <v>44.018999999999998</v>
          </cell>
        </row>
        <row r="199">
          <cell r="B199" t="str">
            <v>CS32</v>
          </cell>
          <cell r="C199" t="str">
            <v>T32</v>
          </cell>
          <cell r="D199" t="str">
            <v>D.M.T. 0.085,00 Km CS</v>
          </cell>
          <cell r="E199">
            <v>1.8169999999999999</v>
          </cell>
          <cell r="F199">
            <v>1.821</v>
          </cell>
          <cell r="G199">
            <v>1.845</v>
          </cell>
          <cell r="H199">
            <v>1.9319999999999999</v>
          </cell>
          <cell r="I199">
            <v>1.9610000000000001</v>
          </cell>
          <cell r="J199">
            <v>1.9890000000000001</v>
          </cell>
          <cell r="K199">
            <v>1.9550000000000001</v>
          </cell>
          <cell r="L199">
            <v>2.0910000000000002</v>
          </cell>
          <cell r="M199">
            <v>2.0990000000000002</v>
          </cell>
          <cell r="N199">
            <v>2.0950000000000002</v>
          </cell>
          <cell r="O199">
            <v>2.1219999999999999</v>
          </cell>
          <cell r="P199">
            <v>2.1859999999999999</v>
          </cell>
          <cell r="Q199">
            <v>2.2690000000000001</v>
          </cell>
          <cell r="R199">
            <v>2.4300000000000002</v>
          </cell>
          <cell r="S199">
            <v>2.4409999999999998</v>
          </cell>
          <cell r="T199">
            <v>2.6269999999999998</v>
          </cell>
          <cell r="U199">
            <v>2.7749999999999999</v>
          </cell>
          <cell r="V199">
            <v>2.754</v>
          </cell>
          <cell r="W199">
            <v>2.782</v>
          </cell>
          <cell r="X199">
            <v>2.7890000000000001</v>
          </cell>
          <cell r="Y199">
            <v>2.7919999999999998</v>
          </cell>
          <cell r="Z199">
            <v>2.8679999999999999</v>
          </cell>
          <cell r="AA199">
            <v>2.8719999999999999</v>
          </cell>
          <cell r="AB199">
            <v>2.8849999999999998</v>
          </cell>
          <cell r="AC199">
            <v>2.911</v>
          </cell>
          <cell r="AD199">
            <v>3.0470000000000002</v>
          </cell>
          <cell r="AE199">
            <v>3.06</v>
          </cell>
          <cell r="AF199">
            <v>3.101</v>
          </cell>
          <cell r="AG199">
            <v>3.113</v>
          </cell>
          <cell r="AH199">
            <v>3.1259999999999999</v>
          </cell>
          <cell r="AI199">
            <v>3.302</v>
          </cell>
          <cell r="AJ199">
            <v>3.319</v>
          </cell>
          <cell r="AK199">
            <v>3.3260000000000001</v>
          </cell>
          <cell r="AL199">
            <v>3.3359999999999999</v>
          </cell>
          <cell r="AM199">
            <v>3.492</v>
          </cell>
          <cell r="AN199">
            <v>3.6309999999999998</v>
          </cell>
          <cell r="AO199">
            <v>3.669</v>
          </cell>
          <cell r="AP199">
            <v>3.8650000000000002</v>
          </cell>
          <cell r="AQ199">
            <v>3.891</v>
          </cell>
          <cell r="AR199">
            <v>4.0359999999999996</v>
          </cell>
          <cell r="AS199">
            <v>4.0910000000000002</v>
          </cell>
          <cell r="AT199">
            <v>4.2869999999999999</v>
          </cell>
          <cell r="AU199">
            <v>4.5670000000000002</v>
          </cell>
          <cell r="AV199">
            <v>4.7910000000000004</v>
          </cell>
          <cell r="AW199">
            <v>5.44</v>
          </cell>
          <cell r="AX199">
            <v>5.7869999999999999</v>
          </cell>
          <cell r="AY199">
            <v>5.9820000000000002</v>
          </cell>
          <cell r="AZ199">
            <v>6.1539999999999999</v>
          </cell>
          <cell r="BA199">
            <v>6.1710000000000003</v>
          </cell>
          <cell r="BB199">
            <v>6.2720000000000002</v>
          </cell>
          <cell r="BC199">
            <v>6.5019999999999998</v>
          </cell>
          <cell r="BD199">
            <v>6.77</v>
          </cell>
          <cell r="BE199">
            <v>7.2039999999999997</v>
          </cell>
          <cell r="BF199">
            <v>7.3209999999999997</v>
          </cell>
          <cell r="BG199">
            <v>7.4589999999999996</v>
          </cell>
          <cell r="BH199">
            <v>7.8029999999999999</v>
          </cell>
          <cell r="BI199">
            <v>7.89</v>
          </cell>
          <cell r="BJ199">
            <v>8.2449999999999992</v>
          </cell>
          <cell r="BK199">
            <v>8.6829999999999998</v>
          </cell>
          <cell r="BL199">
            <v>9.4079999999999995</v>
          </cell>
          <cell r="BM199">
            <v>9.5660000000000007</v>
          </cell>
          <cell r="BN199">
            <v>9.6539999999999999</v>
          </cell>
          <cell r="BO199">
            <v>9.6690000000000005</v>
          </cell>
          <cell r="BP199">
            <v>9.7509999999999994</v>
          </cell>
          <cell r="BQ199">
            <v>9.8049999999999997</v>
          </cell>
          <cell r="BR199">
            <v>9.8550000000000004</v>
          </cell>
          <cell r="BS199">
            <v>9.9290000000000003</v>
          </cell>
          <cell r="BT199">
            <v>10.057</v>
          </cell>
          <cell r="BU199">
            <v>10.412000000000001</v>
          </cell>
          <cell r="BV199">
            <v>10.79</v>
          </cell>
          <cell r="BW199">
            <v>11.598000000000001</v>
          </cell>
          <cell r="BX199">
            <v>11.975</v>
          </cell>
          <cell r="BY199">
            <v>12.791</v>
          </cell>
          <cell r="BZ199">
            <v>13.76</v>
          </cell>
          <cell r="CA199">
            <v>13.962999999999999</v>
          </cell>
          <cell r="CB199">
            <v>14.930999999999999</v>
          </cell>
          <cell r="CC199">
            <v>15.612</v>
          </cell>
          <cell r="CD199">
            <v>16.234999999999999</v>
          </cell>
          <cell r="CE199">
            <v>16.648</v>
          </cell>
          <cell r="CF199">
            <v>16.861999999999998</v>
          </cell>
          <cell r="CG199">
            <v>17.196000000000002</v>
          </cell>
          <cell r="CH199">
            <v>17.579000000000001</v>
          </cell>
          <cell r="CI199">
            <v>17.826000000000001</v>
          </cell>
          <cell r="CJ199">
            <v>18.097999999999999</v>
          </cell>
          <cell r="CK199">
            <v>18.477</v>
          </cell>
          <cell r="CL199">
            <v>19.893999999999998</v>
          </cell>
          <cell r="CM199">
            <v>21.478999999999999</v>
          </cell>
          <cell r="CN199">
            <v>21.867000000000001</v>
          </cell>
          <cell r="CO199">
            <v>23.795999999999999</v>
          </cell>
          <cell r="CP199">
            <v>24.972000000000001</v>
          </cell>
          <cell r="CQ199">
            <v>27.143999999999998</v>
          </cell>
          <cell r="CR199">
            <v>28.103000000000002</v>
          </cell>
          <cell r="CS199">
            <v>29.986000000000001</v>
          </cell>
          <cell r="CT199">
            <v>32.340000000000003</v>
          </cell>
          <cell r="CU199">
            <v>34.588999999999999</v>
          </cell>
          <cell r="CV199">
            <v>36.468000000000004</v>
          </cell>
          <cell r="CW199">
            <v>43.533000000000001</v>
          </cell>
        </row>
        <row r="200">
          <cell r="B200" t="str">
            <v>CS33</v>
          </cell>
          <cell r="C200" t="str">
            <v>T33</v>
          </cell>
          <cell r="D200" t="str">
            <v>D.M.T. 0.090,00 Km CS</v>
          </cell>
          <cell r="E200">
            <v>1.798</v>
          </cell>
          <cell r="F200">
            <v>1.802</v>
          </cell>
          <cell r="G200">
            <v>1.8260000000000001</v>
          </cell>
          <cell r="H200">
            <v>1.91</v>
          </cell>
          <cell r="I200">
            <v>1.9390000000000001</v>
          </cell>
          <cell r="J200">
            <v>1.9670000000000001</v>
          </cell>
          <cell r="K200">
            <v>1.9319999999999999</v>
          </cell>
          <cell r="L200">
            <v>2.0680000000000001</v>
          </cell>
          <cell r="M200">
            <v>2.0750000000000002</v>
          </cell>
          <cell r="N200">
            <v>2.0720000000000001</v>
          </cell>
          <cell r="O200">
            <v>2.0979999999999999</v>
          </cell>
          <cell r="P200">
            <v>2.161</v>
          </cell>
          <cell r="Q200">
            <v>2.2429999999999999</v>
          </cell>
          <cell r="R200">
            <v>2.403</v>
          </cell>
          <cell r="S200">
            <v>2.4140000000000001</v>
          </cell>
          <cell r="T200">
            <v>2.5960000000000001</v>
          </cell>
          <cell r="U200">
            <v>2.7450000000000001</v>
          </cell>
          <cell r="V200">
            <v>2.7240000000000002</v>
          </cell>
          <cell r="W200">
            <v>2.7519999999999998</v>
          </cell>
          <cell r="X200">
            <v>2.758</v>
          </cell>
          <cell r="Y200">
            <v>2.762</v>
          </cell>
          <cell r="Z200">
            <v>2.835</v>
          </cell>
          <cell r="AA200">
            <v>2.839</v>
          </cell>
          <cell r="AB200">
            <v>2.8519999999999999</v>
          </cell>
          <cell r="AC200">
            <v>2.8769999999999998</v>
          </cell>
          <cell r="AD200">
            <v>3.0129999999999999</v>
          </cell>
          <cell r="AE200">
            <v>3.0249999999999999</v>
          </cell>
          <cell r="AF200">
            <v>3.0649999999999999</v>
          </cell>
          <cell r="AG200">
            <v>3.0760000000000001</v>
          </cell>
          <cell r="AH200">
            <v>3.089</v>
          </cell>
          <cell r="AI200">
            <v>3.2629999999999999</v>
          </cell>
          <cell r="AJ200">
            <v>3.2789999999999999</v>
          </cell>
          <cell r="AK200">
            <v>3.286</v>
          </cell>
          <cell r="AL200">
            <v>3.2959999999999998</v>
          </cell>
          <cell r="AM200">
            <v>3.452</v>
          </cell>
          <cell r="AN200">
            <v>3.59</v>
          </cell>
          <cell r="AO200">
            <v>3.6269999999999998</v>
          </cell>
          <cell r="AP200">
            <v>3.823</v>
          </cell>
          <cell r="AQ200">
            <v>3.8479999999999999</v>
          </cell>
          <cell r="AR200">
            <v>3.9910000000000001</v>
          </cell>
          <cell r="AS200">
            <v>4.0439999999999996</v>
          </cell>
          <cell r="AT200">
            <v>4.2380000000000004</v>
          </cell>
          <cell r="AU200">
            <v>4.516</v>
          </cell>
          <cell r="AV200">
            <v>4.7380000000000004</v>
          </cell>
          <cell r="AW200">
            <v>5.38</v>
          </cell>
          <cell r="AX200">
            <v>5.7249999999999996</v>
          </cell>
          <cell r="AY200">
            <v>5.9180000000000001</v>
          </cell>
          <cell r="AZ200">
            <v>6.0890000000000004</v>
          </cell>
          <cell r="BA200">
            <v>6.1050000000000004</v>
          </cell>
          <cell r="BB200">
            <v>6.2050000000000001</v>
          </cell>
          <cell r="BC200">
            <v>6.431</v>
          </cell>
          <cell r="BD200">
            <v>6.6980000000000004</v>
          </cell>
          <cell r="BE200">
            <v>7.1260000000000003</v>
          </cell>
          <cell r="BF200">
            <v>7.242</v>
          </cell>
          <cell r="BG200">
            <v>7.3780000000000001</v>
          </cell>
          <cell r="BH200">
            <v>7.7149999999999999</v>
          </cell>
          <cell r="BI200">
            <v>7.7990000000000004</v>
          </cell>
          <cell r="BJ200">
            <v>8.15</v>
          </cell>
          <cell r="BK200">
            <v>8.5820000000000007</v>
          </cell>
          <cell r="BL200">
            <v>9.3030000000000008</v>
          </cell>
          <cell r="BM200">
            <v>9.4570000000000007</v>
          </cell>
          <cell r="BN200">
            <v>9.5429999999999993</v>
          </cell>
          <cell r="BO200">
            <v>9.5570000000000004</v>
          </cell>
          <cell r="BP200">
            <v>9.6389999999999993</v>
          </cell>
          <cell r="BQ200">
            <v>9.6920000000000002</v>
          </cell>
          <cell r="BR200">
            <v>9.7409999999999997</v>
          </cell>
          <cell r="BS200">
            <v>9.8130000000000006</v>
          </cell>
          <cell r="BT200">
            <v>9.9390000000000001</v>
          </cell>
          <cell r="BU200">
            <v>10.292</v>
          </cell>
          <cell r="BV200">
            <v>10.666</v>
          </cell>
          <cell r="BW200">
            <v>11.459</v>
          </cell>
          <cell r="BX200">
            <v>11.832000000000001</v>
          </cell>
          <cell r="BY200">
            <v>12.645</v>
          </cell>
          <cell r="BZ200">
            <v>13.606</v>
          </cell>
          <cell r="CA200">
            <v>13.804</v>
          </cell>
          <cell r="CB200">
            <v>14.76</v>
          </cell>
          <cell r="CC200">
            <v>15.436999999999999</v>
          </cell>
          <cell r="CD200">
            <v>16.056000000000001</v>
          </cell>
          <cell r="CE200">
            <v>16.459</v>
          </cell>
          <cell r="CF200">
            <v>16.669</v>
          </cell>
          <cell r="CG200">
            <v>16.995000000000001</v>
          </cell>
          <cell r="CH200">
            <v>17.369</v>
          </cell>
          <cell r="CI200">
            <v>17.61</v>
          </cell>
          <cell r="CJ200">
            <v>17.876999999999999</v>
          </cell>
          <cell r="CK200">
            <v>18.247</v>
          </cell>
          <cell r="CL200">
            <v>19.649999999999999</v>
          </cell>
          <cell r="CM200">
            <v>21.224</v>
          </cell>
          <cell r="CN200">
            <v>21.605</v>
          </cell>
          <cell r="CO200">
            <v>23.515000000000001</v>
          </cell>
          <cell r="CP200">
            <v>24.669</v>
          </cell>
          <cell r="CQ200">
            <v>26.829000000000001</v>
          </cell>
          <cell r="CR200">
            <v>27.768999999999998</v>
          </cell>
          <cell r="CS200">
            <v>29.632999999999999</v>
          </cell>
          <cell r="CT200">
            <v>31.960999999999999</v>
          </cell>
          <cell r="CU200">
            <v>34.188000000000002</v>
          </cell>
          <cell r="CV200">
            <v>36.040999999999997</v>
          </cell>
          <cell r="CW200">
            <v>43.076999999999998</v>
          </cell>
        </row>
        <row r="201">
          <cell r="B201" t="str">
            <v>CS34</v>
          </cell>
          <cell r="C201" t="str">
            <v>T34</v>
          </cell>
          <cell r="D201" t="str">
            <v>D.M.T. 0.095,00 Km CS</v>
          </cell>
          <cell r="E201">
            <v>1.788</v>
          </cell>
          <cell r="F201">
            <v>1.792</v>
          </cell>
          <cell r="G201">
            <v>1.8149999999999999</v>
          </cell>
          <cell r="H201">
            <v>1.899</v>
          </cell>
          <cell r="I201">
            <v>1.927</v>
          </cell>
          <cell r="J201">
            <v>1.9550000000000001</v>
          </cell>
          <cell r="K201">
            <v>1.921</v>
          </cell>
          <cell r="L201">
            <v>2.0550000000000002</v>
          </cell>
          <cell r="M201">
            <v>2.0630000000000002</v>
          </cell>
          <cell r="N201">
            <v>2.0590000000000002</v>
          </cell>
          <cell r="O201">
            <v>2.085</v>
          </cell>
          <cell r="P201">
            <v>2.1480000000000001</v>
          </cell>
          <cell r="Q201">
            <v>2.2290000000000001</v>
          </cell>
          <cell r="R201">
            <v>2.3889999999999998</v>
          </cell>
          <cell r="S201">
            <v>2.399</v>
          </cell>
          <cell r="T201">
            <v>2.58</v>
          </cell>
          <cell r="U201">
            <v>2.7290000000000001</v>
          </cell>
          <cell r="V201">
            <v>2.7080000000000002</v>
          </cell>
          <cell r="W201">
            <v>2.7349999999999999</v>
          </cell>
          <cell r="X201">
            <v>2.742</v>
          </cell>
          <cell r="Y201">
            <v>2.7450000000000001</v>
          </cell>
          <cell r="Z201">
            <v>2.8180000000000001</v>
          </cell>
          <cell r="AA201">
            <v>2.8220000000000001</v>
          </cell>
          <cell r="AB201">
            <v>2.8340000000000001</v>
          </cell>
          <cell r="AC201">
            <v>2.859</v>
          </cell>
          <cell r="AD201">
            <v>2.9950000000000001</v>
          </cell>
          <cell r="AE201">
            <v>3.0070000000000001</v>
          </cell>
          <cell r="AF201">
            <v>3.0449999999999999</v>
          </cell>
          <cell r="AG201">
            <v>3.0569999999999999</v>
          </cell>
          <cell r="AH201">
            <v>3.069</v>
          </cell>
          <cell r="AI201">
            <v>3.242</v>
          </cell>
          <cell r="AJ201">
            <v>3.258</v>
          </cell>
          <cell r="AK201">
            <v>3.2650000000000001</v>
          </cell>
          <cell r="AL201">
            <v>3.2749999999999999</v>
          </cell>
          <cell r="AM201">
            <v>3.431</v>
          </cell>
          <cell r="AN201">
            <v>3.569</v>
          </cell>
          <cell r="AO201">
            <v>3.605</v>
          </cell>
          <cell r="AP201">
            <v>3.8010000000000002</v>
          </cell>
          <cell r="AQ201">
            <v>3.8250000000000002</v>
          </cell>
          <cell r="AR201">
            <v>3.9670000000000001</v>
          </cell>
          <cell r="AS201">
            <v>4.0190000000000001</v>
          </cell>
          <cell r="AT201">
            <v>4.2119999999999997</v>
          </cell>
          <cell r="AU201">
            <v>4.4889999999999999</v>
          </cell>
          <cell r="AV201">
            <v>4.71</v>
          </cell>
          <cell r="AW201">
            <v>5.3479999999999999</v>
          </cell>
          <cell r="AX201">
            <v>5.6929999999999996</v>
          </cell>
          <cell r="AY201">
            <v>5.8840000000000003</v>
          </cell>
          <cell r="AZ201">
            <v>6.0549999999999997</v>
          </cell>
          <cell r="BA201">
            <v>6.07</v>
          </cell>
          <cell r="BB201">
            <v>6.17</v>
          </cell>
          <cell r="BC201">
            <v>6.3940000000000001</v>
          </cell>
          <cell r="BD201">
            <v>6.66</v>
          </cell>
          <cell r="BE201">
            <v>7.0839999999999996</v>
          </cell>
          <cell r="BF201">
            <v>7.2</v>
          </cell>
          <cell r="BG201">
            <v>7.3360000000000003</v>
          </cell>
          <cell r="BH201">
            <v>7.6680000000000001</v>
          </cell>
          <cell r="BI201">
            <v>7.7519999999999998</v>
          </cell>
          <cell r="BJ201">
            <v>8.0990000000000002</v>
          </cell>
          <cell r="BK201">
            <v>8.5289999999999999</v>
          </cell>
          <cell r="BL201">
            <v>9.2479999999999993</v>
          </cell>
          <cell r="BM201">
            <v>9.3989999999999991</v>
          </cell>
          <cell r="BN201">
            <v>9.484</v>
          </cell>
          <cell r="BO201">
            <v>9.4990000000000006</v>
          </cell>
          <cell r="BP201">
            <v>9.5790000000000006</v>
          </cell>
          <cell r="BQ201">
            <v>9.6319999999999997</v>
          </cell>
          <cell r="BR201">
            <v>9.6809999999999992</v>
          </cell>
          <cell r="BS201">
            <v>9.7520000000000007</v>
          </cell>
          <cell r="BT201">
            <v>9.8770000000000007</v>
          </cell>
          <cell r="BU201">
            <v>10.228</v>
          </cell>
          <cell r="BV201">
            <v>10.601000000000001</v>
          </cell>
          <cell r="BW201">
            <v>11.385999999999999</v>
          </cell>
          <cell r="BX201">
            <v>11.757</v>
          </cell>
          <cell r="BY201">
            <v>12.568</v>
          </cell>
          <cell r="BZ201">
            <v>13.523999999999999</v>
          </cell>
          <cell r="CA201">
            <v>13.72</v>
          </cell>
          <cell r="CB201">
            <v>14.67</v>
          </cell>
          <cell r="CC201">
            <v>15.345000000000001</v>
          </cell>
          <cell r="CD201">
            <v>15.962</v>
          </cell>
          <cell r="CE201">
            <v>16.36</v>
          </cell>
          <cell r="CF201">
            <v>16.567</v>
          </cell>
          <cell r="CG201">
            <v>16.888999999999999</v>
          </cell>
          <cell r="CH201">
            <v>17.257999999999999</v>
          </cell>
          <cell r="CI201">
            <v>17.497</v>
          </cell>
          <cell r="CJ201">
            <v>17.760999999999999</v>
          </cell>
          <cell r="CK201">
            <v>18.126999999999999</v>
          </cell>
          <cell r="CL201">
            <v>19.521999999999998</v>
          </cell>
          <cell r="CM201">
            <v>21.09</v>
          </cell>
          <cell r="CN201">
            <v>21.466000000000001</v>
          </cell>
          <cell r="CO201">
            <v>23.367000000000001</v>
          </cell>
          <cell r="CP201">
            <v>24.51</v>
          </cell>
          <cell r="CQ201">
            <v>26.664000000000001</v>
          </cell>
          <cell r="CR201">
            <v>27.593</v>
          </cell>
          <cell r="CS201">
            <v>29.446999999999999</v>
          </cell>
          <cell r="CT201">
            <v>31.760999999999999</v>
          </cell>
          <cell r="CU201">
            <v>33.976999999999997</v>
          </cell>
          <cell r="CV201">
            <v>35.816000000000003</v>
          </cell>
          <cell r="CW201">
            <v>42.835999999999999</v>
          </cell>
        </row>
        <row r="202">
          <cell r="B202" t="str">
            <v>CS35</v>
          </cell>
          <cell r="C202" t="str">
            <v>T35</v>
          </cell>
          <cell r="D202" t="str">
            <v>D.M.T. 0.100,00 Km CS</v>
          </cell>
          <cell r="E202">
            <v>1.77</v>
          </cell>
          <cell r="F202">
            <v>1.774</v>
          </cell>
          <cell r="G202">
            <v>1.7969999999999999</v>
          </cell>
          <cell r="H202">
            <v>1.879</v>
          </cell>
          <cell r="I202">
            <v>1.907</v>
          </cell>
          <cell r="J202">
            <v>1.9350000000000001</v>
          </cell>
          <cell r="K202">
            <v>1.901</v>
          </cell>
          <cell r="L202">
            <v>2.0339999999999998</v>
          </cell>
          <cell r="M202">
            <v>2.0409999999999999</v>
          </cell>
          <cell r="N202">
            <v>2.0369999999999999</v>
          </cell>
          <cell r="O202">
            <v>2.0630000000000002</v>
          </cell>
          <cell r="P202">
            <v>2.125</v>
          </cell>
          <cell r="Q202">
            <v>2.2040000000000002</v>
          </cell>
          <cell r="R202">
            <v>2.3639999999999999</v>
          </cell>
          <cell r="S202">
            <v>2.375</v>
          </cell>
          <cell r="T202">
            <v>2.5529999999999999</v>
          </cell>
          <cell r="U202">
            <v>2.7010000000000001</v>
          </cell>
          <cell r="V202">
            <v>2.68</v>
          </cell>
          <cell r="W202">
            <v>2.7080000000000002</v>
          </cell>
          <cell r="X202">
            <v>2.714</v>
          </cell>
          <cell r="Y202">
            <v>2.7170000000000001</v>
          </cell>
          <cell r="Z202">
            <v>2.7879999999999998</v>
          </cell>
          <cell r="AA202">
            <v>2.7919999999999998</v>
          </cell>
          <cell r="AB202">
            <v>2.8039999999999998</v>
          </cell>
          <cell r="AC202">
            <v>2.8279999999999998</v>
          </cell>
          <cell r="AD202">
            <v>2.964</v>
          </cell>
          <cell r="AE202">
            <v>2.976</v>
          </cell>
          <cell r="AF202">
            <v>3.012</v>
          </cell>
          <cell r="AG202">
            <v>3.0230000000000001</v>
          </cell>
          <cell r="AH202">
            <v>3.0350000000000001</v>
          </cell>
          <cell r="AI202">
            <v>3.206</v>
          </cell>
          <cell r="AJ202">
            <v>3.222</v>
          </cell>
          <cell r="AK202">
            <v>3.2290000000000001</v>
          </cell>
          <cell r="AL202">
            <v>3.238</v>
          </cell>
          <cell r="AM202">
            <v>3.3940000000000001</v>
          </cell>
          <cell r="AN202">
            <v>3.532</v>
          </cell>
          <cell r="AO202">
            <v>3.5670000000000002</v>
          </cell>
          <cell r="AP202">
            <v>3.762</v>
          </cell>
          <cell r="AQ202">
            <v>3.786</v>
          </cell>
          <cell r="AR202">
            <v>3.9249999999999998</v>
          </cell>
          <cell r="AS202">
            <v>3.9769999999999999</v>
          </cell>
          <cell r="AT202">
            <v>4.1669999999999998</v>
          </cell>
          <cell r="AU202">
            <v>4.4420000000000002</v>
          </cell>
          <cell r="AV202">
            <v>4.6619999999999999</v>
          </cell>
          <cell r="AW202">
            <v>5.2930000000000001</v>
          </cell>
          <cell r="AX202">
            <v>5.6360000000000001</v>
          </cell>
          <cell r="AY202">
            <v>5.8259999999999996</v>
          </cell>
          <cell r="AZ202">
            <v>5.9960000000000004</v>
          </cell>
          <cell r="BA202">
            <v>6.01</v>
          </cell>
          <cell r="BB202">
            <v>6.109</v>
          </cell>
          <cell r="BC202">
            <v>6.3310000000000004</v>
          </cell>
          <cell r="BD202">
            <v>6.5949999999999998</v>
          </cell>
          <cell r="BE202">
            <v>7.0129999999999999</v>
          </cell>
          <cell r="BF202">
            <v>7.1280000000000001</v>
          </cell>
          <cell r="BG202">
            <v>7.2619999999999996</v>
          </cell>
          <cell r="BH202">
            <v>7.5869999999999997</v>
          </cell>
          <cell r="BI202">
            <v>7.6689999999999996</v>
          </cell>
          <cell r="BJ202">
            <v>8.0120000000000005</v>
          </cell>
          <cell r="BK202">
            <v>8.4380000000000006</v>
          </cell>
          <cell r="BL202">
            <v>9.1530000000000005</v>
          </cell>
          <cell r="BM202">
            <v>9.3000000000000007</v>
          </cell>
          <cell r="BN202">
            <v>9.3829999999999991</v>
          </cell>
          <cell r="BO202">
            <v>9.3979999999999997</v>
          </cell>
          <cell r="BP202">
            <v>9.4770000000000003</v>
          </cell>
          <cell r="BQ202">
            <v>9.5289999999999999</v>
          </cell>
          <cell r="BR202">
            <v>9.577</v>
          </cell>
          <cell r="BS202">
            <v>9.6470000000000002</v>
          </cell>
          <cell r="BT202">
            <v>9.7690000000000001</v>
          </cell>
          <cell r="BU202">
            <v>10.119</v>
          </cell>
          <cell r="BV202">
            <v>10.488</v>
          </cell>
          <cell r="BW202">
            <v>11.26</v>
          </cell>
          <cell r="BX202">
            <v>11.628</v>
          </cell>
          <cell r="BY202">
            <v>12.435</v>
          </cell>
          <cell r="BZ202">
            <v>13.382999999999999</v>
          </cell>
          <cell r="CA202">
            <v>13.574999999999999</v>
          </cell>
          <cell r="CB202">
            <v>14.515000000000001</v>
          </cell>
          <cell r="CC202">
            <v>15.185</v>
          </cell>
          <cell r="CD202">
            <v>15.798999999999999</v>
          </cell>
          <cell r="CE202">
            <v>16.187999999999999</v>
          </cell>
          <cell r="CF202">
            <v>16.390999999999998</v>
          </cell>
          <cell r="CG202">
            <v>16.706</v>
          </cell>
          <cell r="CH202">
            <v>17.067</v>
          </cell>
          <cell r="CI202">
            <v>17.300999999999998</v>
          </cell>
          <cell r="CJ202">
            <v>17.559999999999999</v>
          </cell>
          <cell r="CK202">
            <v>17.917999999999999</v>
          </cell>
          <cell r="CL202">
            <v>19.3</v>
          </cell>
          <cell r="CM202">
            <v>20.856999999999999</v>
          </cell>
          <cell r="CN202">
            <v>21.227</v>
          </cell>
          <cell r="CO202">
            <v>23.111000000000001</v>
          </cell>
          <cell r="CP202">
            <v>24.234000000000002</v>
          </cell>
          <cell r="CQ202">
            <v>26.376999999999999</v>
          </cell>
          <cell r="CR202">
            <v>27.289000000000001</v>
          </cell>
          <cell r="CS202">
            <v>29.125</v>
          </cell>
          <cell r="CT202">
            <v>31.416</v>
          </cell>
          <cell r="CU202">
            <v>33.612000000000002</v>
          </cell>
          <cell r="CV202">
            <v>35.427</v>
          </cell>
          <cell r="CW202">
            <v>42.420999999999999</v>
          </cell>
        </row>
        <row r="203">
          <cell r="B203" t="str">
            <v>CA1</v>
          </cell>
          <cell r="C203" t="str">
            <v>T36</v>
          </cell>
          <cell r="D203" t="str">
            <v>D.M.T. 0.055,00 Km</v>
          </cell>
          <cell r="E203">
            <v>1.456</v>
          </cell>
          <cell r="F203">
            <v>1.4530000000000001</v>
          </cell>
          <cell r="G203">
            <v>1.4990000000000001</v>
          </cell>
          <cell r="H203">
            <v>1.526</v>
          </cell>
          <cell r="I203">
            <v>1.5449999999999999</v>
          </cell>
          <cell r="J203">
            <v>1.5680000000000001</v>
          </cell>
          <cell r="K203">
            <v>1.6339999999999999</v>
          </cell>
          <cell r="L203">
            <v>1.6819999999999999</v>
          </cell>
          <cell r="M203">
            <v>1.6919999999999999</v>
          </cell>
          <cell r="N203">
            <v>1.704</v>
          </cell>
          <cell r="O203">
            <v>1.7549999999999999</v>
          </cell>
          <cell r="P203">
            <v>1.821</v>
          </cell>
          <cell r="Q203">
            <v>1.9359999999999999</v>
          </cell>
          <cell r="R203">
            <v>2.0169999999999999</v>
          </cell>
          <cell r="S203">
            <v>2.0699999999999998</v>
          </cell>
          <cell r="T203">
            <v>2.113</v>
          </cell>
          <cell r="U203">
            <v>2.181</v>
          </cell>
          <cell r="V203">
            <v>2.177</v>
          </cell>
          <cell r="W203">
            <v>2.2829999999999999</v>
          </cell>
          <cell r="X203">
            <v>2.2919999999999998</v>
          </cell>
          <cell r="Y203">
            <v>2.3479999999999999</v>
          </cell>
          <cell r="Z203">
            <v>2.3849999999999998</v>
          </cell>
          <cell r="AA203">
            <v>2.4390000000000001</v>
          </cell>
          <cell r="AB203">
            <v>2.4550000000000001</v>
          </cell>
          <cell r="AC203">
            <v>2.4670000000000001</v>
          </cell>
          <cell r="AD203">
            <v>2.5289999999999999</v>
          </cell>
          <cell r="AE203">
            <v>2.589</v>
          </cell>
          <cell r="AF203">
            <v>2.5880000000000001</v>
          </cell>
          <cell r="AG203">
            <v>2.6070000000000002</v>
          </cell>
          <cell r="AH203">
            <v>2.629</v>
          </cell>
          <cell r="AI203">
            <v>2.7690000000000001</v>
          </cell>
          <cell r="AJ203">
            <v>2.7949999999999999</v>
          </cell>
          <cell r="AK203">
            <v>2.806</v>
          </cell>
          <cell r="AL203">
            <v>2.875</v>
          </cell>
          <cell r="AM203">
            <v>2.944</v>
          </cell>
          <cell r="AN203">
            <v>3.0049999999999999</v>
          </cell>
          <cell r="AO203">
            <v>3.0659999999999998</v>
          </cell>
          <cell r="AP203">
            <v>3.1619999999999999</v>
          </cell>
          <cell r="AQ203">
            <v>3.2429999999999999</v>
          </cell>
          <cell r="AR203">
            <v>3.2879999999999998</v>
          </cell>
          <cell r="AS203">
            <v>3.3780000000000001</v>
          </cell>
          <cell r="AT203">
            <v>3.56</v>
          </cell>
          <cell r="AU203">
            <v>3.8260000000000001</v>
          </cell>
          <cell r="AV203">
            <v>3.9359999999999999</v>
          </cell>
          <cell r="AW203">
            <v>4.4459999999999997</v>
          </cell>
          <cell r="AX203">
            <v>4.6420000000000003</v>
          </cell>
          <cell r="AY203">
            <v>4.8419999999999996</v>
          </cell>
          <cell r="AZ203">
            <v>4.9509999999999996</v>
          </cell>
          <cell r="BA203">
            <v>4.9729999999999999</v>
          </cell>
          <cell r="BB203">
            <v>5.048</v>
          </cell>
          <cell r="BC203">
            <v>5.2949999999999999</v>
          </cell>
          <cell r="BD203">
            <v>5.4770000000000003</v>
          </cell>
          <cell r="BE203">
            <v>5.7430000000000003</v>
          </cell>
          <cell r="BF203">
            <v>5.8369999999999997</v>
          </cell>
          <cell r="BG203">
            <v>6.0419999999999998</v>
          </cell>
          <cell r="BH203">
            <v>6.4640000000000004</v>
          </cell>
          <cell r="BI203">
            <v>6.61</v>
          </cell>
          <cell r="BJ203">
            <v>6.9589999999999996</v>
          </cell>
          <cell r="BK203">
            <v>7.2220000000000004</v>
          </cell>
          <cell r="BL203">
            <v>7.6790000000000003</v>
          </cell>
          <cell r="BM203">
            <v>7.7679999999999998</v>
          </cell>
          <cell r="BN203">
            <v>8.0340000000000007</v>
          </cell>
          <cell r="BO203">
            <v>8.0510000000000002</v>
          </cell>
          <cell r="BP203">
            <v>8.2650000000000006</v>
          </cell>
          <cell r="BQ203">
            <v>8.343</v>
          </cell>
          <cell r="BR203">
            <v>8.4290000000000003</v>
          </cell>
          <cell r="BS203">
            <v>8.5259999999999998</v>
          </cell>
          <cell r="BT203">
            <v>8.8689999999999998</v>
          </cell>
          <cell r="BU203">
            <v>9.1140000000000008</v>
          </cell>
          <cell r="BV203">
            <v>9.6050000000000004</v>
          </cell>
          <cell r="BW203">
            <v>9.9079999999999995</v>
          </cell>
          <cell r="BX203">
            <v>10.262</v>
          </cell>
          <cell r="BY203">
            <v>10.744999999999999</v>
          </cell>
          <cell r="BZ203">
            <v>11.46</v>
          </cell>
          <cell r="CA203">
            <v>11.74</v>
          </cell>
          <cell r="CB203">
            <v>12.358000000000001</v>
          </cell>
          <cell r="CC203">
            <v>12.853</v>
          </cell>
          <cell r="CD203">
            <v>13.3</v>
          </cell>
          <cell r="CE203">
            <v>14.125</v>
          </cell>
          <cell r="CF203">
            <v>14.427</v>
          </cell>
          <cell r="CG203">
            <v>14.755000000000001</v>
          </cell>
          <cell r="CH203">
            <v>15.087999999999999</v>
          </cell>
          <cell r="CI203">
            <v>15.776</v>
          </cell>
          <cell r="CJ203">
            <v>16.149999999999999</v>
          </cell>
          <cell r="CK203">
            <v>16.53</v>
          </cell>
          <cell r="CL203">
            <v>17.440000000000001</v>
          </cell>
          <cell r="CM203">
            <v>18.661999999999999</v>
          </cell>
          <cell r="CN203">
            <v>19.193000000000001</v>
          </cell>
          <cell r="CO203">
            <v>20.841999999999999</v>
          </cell>
          <cell r="CP203">
            <v>21.742000000000001</v>
          </cell>
          <cell r="CQ203">
            <v>23.175000000000001</v>
          </cell>
          <cell r="CR203">
            <v>24.068000000000001</v>
          </cell>
          <cell r="CS203">
            <v>25.658999999999999</v>
          </cell>
          <cell r="CT203">
            <v>27.088999999999999</v>
          </cell>
          <cell r="CU203">
            <v>29.712</v>
          </cell>
          <cell r="CV203">
            <v>31.209</v>
          </cell>
          <cell r="CW203">
            <v>34.472000000000001</v>
          </cell>
        </row>
        <row r="204">
          <cell r="B204" t="str">
            <v>CA2</v>
          </cell>
          <cell r="C204" t="str">
            <v>T37</v>
          </cell>
          <cell r="D204" t="str">
            <v>D.M.T. 0.060,00 Km</v>
          </cell>
          <cell r="E204">
            <v>1.4079999999999999</v>
          </cell>
          <cell r="F204">
            <v>1.405</v>
          </cell>
          <cell r="G204">
            <v>1.4490000000000001</v>
          </cell>
          <cell r="H204">
            <v>1.4750000000000001</v>
          </cell>
          <cell r="I204">
            <v>1.4930000000000001</v>
          </cell>
          <cell r="J204">
            <v>1.516</v>
          </cell>
          <cell r="K204">
            <v>1.5780000000000001</v>
          </cell>
          <cell r="L204">
            <v>1.6259999999999999</v>
          </cell>
          <cell r="M204">
            <v>1.635</v>
          </cell>
          <cell r="N204">
            <v>1.6459999999999999</v>
          </cell>
          <cell r="O204">
            <v>1.6950000000000001</v>
          </cell>
          <cell r="P204">
            <v>1.758</v>
          </cell>
          <cell r="Q204">
            <v>1.869</v>
          </cell>
          <cell r="R204">
            <v>1.9490000000000001</v>
          </cell>
          <cell r="S204">
            <v>1.9990000000000001</v>
          </cell>
          <cell r="T204">
            <v>2.0419999999999998</v>
          </cell>
          <cell r="U204">
            <v>2.109</v>
          </cell>
          <cell r="V204">
            <v>2.105</v>
          </cell>
          <cell r="W204">
            <v>2.206</v>
          </cell>
          <cell r="X204">
            <v>2.2149999999999999</v>
          </cell>
          <cell r="Y204">
            <v>2.2679999999999998</v>
          </cell>
          <cell r="Z204">
            <v>2.3029999999999999</v>
          </cell>
          <cell r="AA204">
            <v>2.355</v>
          </cell>
          <cell r="AB204">
            <v>2.37</v>
          </cell>
          <cell r="AC204">
            <v>2.3820000000000001</v>
          </cell>
          <cell r="AD204">
            <v>2.4430000000000001</v>
          </cell>
          <cell r="AE204">
            <v>2.5</v>
          </cell>
          <cell r="AF204">
            <v>2.4990000000000001</v>
          </cell>
          <cell r="AG204">
            <v>2.5169999999999999</v>
          </cell>
          <cell r="AH204">
            <v>2.5379999999999998</v>
          </cell>
          <cell r="AI204">
            <v>2.673</v>
          </cell>
          <cell r="AJ204">
            <v>2.698</v>
          </cell>
          <cell r="AK204">
            <v>2.7080000000000002</v>
          </cell>
          <cell r="AL204">
            <v>2.774</v>
          </cell>
          <cell r="AM204">
            <v>2.8420000000000001</v>
          </cell>
          <cell r="AN204">
            <v>2.903</v>
          </cell>
          <cell r="AO204">
            <v>2.9609999999999999</v>
          </cell>
          <cell r="AP204">
            <v>3.056</v>
          </cell>
          <cell r="AQ204">
            <v>3.133</v>
          </cell>
          <cell r="AR204">
            <v>3.177</v>
          </cell>
          <cell r="AS204">
            <v>3.2629999999999999</v>
          </cell>
          <cell r="AT204">
            <v>3.4390000000000001</v>
          </cell>
          <cell r="AU204">
            <v>3.6960000000000002</v>
          </cell>
          <cell r="AV204">
            <v>3.8039999999999998</v>
          </cell>
          <cell r="AW204">
            <v>4.298</v>
          </cell>
          <cell r="AX204">
            <v>4.49</v>
          </cell>
          <cell r="AY204">
            <v>4.6820000000000004</v>
          </cell>
          <cell r="AZ204">
            <v>4.7889999999999997</v>
          </cell>
          <cell r="BA204">
            <v>4.8090000000000002</v>
          </cell>
          <cell r="BB204">
            <v>4.8819999999999997</v>
          </cell>
          <cell r="BC204">
            <v>5.12</v>
          </cell>
          <cell r="BD204">
            <v>5.2969999999999997</v>
          </cell>
          <cell r="BE204">
            <v>5.5540000000000003</v>
          </cell>
          <cell r="BF204">
            <v>5.6459999999999999</v>
          </cell>
          <cell r="BG204">
            <v>5.8419999999999996</v>
          </cell>
          <cell r="BH204">
            <v>6.2460000000000004</v>
          </cell>
          <cell r="BI204">
            <v>6.3869999999999996</v>
          </cell>
          <cell r="BJ204">
            <v>6.7229999999999999</v>
          </cell>
          <cell r="BK204">
            <v>6.9779999999999998</v>
          </cell>
          <cell r="BL204">
            <v>7.4249999999999998</v>
          </cell>
          <cell r="BM204">
            <v>7.51</v>
          </cell>
          <cell r="BN204">
            <v>7.7629999999999999</v>
          </cell>
          <cell r="BO204">
            <v>7.78</v>
          </cell>
          <cell r="BP204">
            <v>7.984</v>
          </cell>
          <cell r="BQ204">
            <v>8.0589999999999993</v>
          </cell>
          <cell r="BR204">
            <v>8.141</v>
          </cell>
          <cell r="BS204">
            <v>8.234</v>
          </cell>
          <cell r="BT204">
            <v>8.5619999999999994</v>
          </cell>
          <cell r="BU204">
            <v>8.8019999999999996</v>
          </cell>
          <cell r="BV204">
            <v>9.2739999999999991</v>
          </cell>
          <cell r="BW204">
            <v>9.5690000000000008</v>
          </cell>
          <cell r="BX204">
            <v>9.9120000000000008</v>
          </cell>
          <cell r="BY204">
            <v>10.384</v>
          </cell>
          <cell r="BZ204">
            <v>11.077999999999999</v>
          </cell>
          <cell r="CA204">
            <v>11.347</v>
          </cell>
          <cell r="CB204">
            <v>11.946</v>
          </cell>
          <cell r="CC204">
            <v>12.429</v>
          </cell>
          <cell r="CD204">
            <v>12.864000000000001</v>
          </cell>
          <cell r="CE204">
            <v>13.651</v>
          </cell>
          <cell r="CF204">
            <v>13.941000000000001</v>
          </cell>
          <cell r="CG204">
            <v>14.256</v>
          </cell>
          <cell r="CH204">
            <v>14.574999999999999</v>
          </cell>
          <cell r="CI204">
            <v>15.231999999999999</v>
          </cell>
          <cell r="CJ204">
            <v>15.590999999999999</v>
          </cell>
          <cell r="CK204">
            <v>15.956</v>
          </cell>
          <cell r="CL204">
            <v>16.841999999999999</v>
          </cell>
          <cell r="CM204">
            <v>18.027000000000001</v>
          </cell>
          <cell r="CN204">
            <v>18.538</v>
          </cell>
          <cell r="CO204">
            <v>20.132000000000001</v>
          </cell>
          <cell r="CP204">
            <v>20.998999999999999</v>
          </cell>
          <cell r="CQ204">
            <v>22.399000000000001</v>
          </cell>
          <cell r="CR204">
            <v>23.259</v>
          </cell>
          <cell r="CS204">
            <v>24.797000000000001</v>
          </cell>
          <cell r="CT204">
            <v>26.189</v>
          </cell>
          <cell r="CU204">
            <v>28.713999999999999</v>
          </cell>
          <cell r="CV204">
            <v>30.161999999999999</v>
          </cell>
          <cell r="CW204">
            <v>33.378999999999998</v>
          </cell>
        </row>
        <row r="205">
          <cell r="B205" t="str">
            <v>CA3</v>
          </cell>
          <cell r="C205" t="str">
            <v>T38</v>
          </cell>
          <cell r="D205" t="str">
            <v>D.M.T. 0.065,00 Km</v>
          </cell>
          <cell r="E205">
            <v>1.3660000000000001</v>
          </cell>
          <cell r="F205">
            <v>1.363</v>
          </cell>
          <cell r="G205">
            <v>1.405</v>
          </cell>
          <cell r="H205">
            <v>1.431</v>
          </cell>
          <cell r="I205">
            <v>1.4490000000000001</v>
          </cell>
          <cell r="J205">
            <v>1.4710000000000001</v>
          </cell>
          <cell r="K205">
            <v>1.5289999999999999</v>
          </cell>
          <cell r="L205">
            <v>1.5760000000000001</v>
          </cell>
          <cell r="M205">
            <v>1.5860000000000001</v>
          </cell>
          <cell r="N205">
            <v>1.5960000000000001</v>
          </cell>
          <cell r="O205">
            <v>1.643</v>
          </cell>
          <cell r="P205">
            <v>1.704</v>
          </cell>
          <cell r="Q205">
            <v>1.8109999999999999</v>
          </cell>
          <cell r="R205">
            <v>1.889</v>
          </cell>
          <cell r="S205">
            <v>1.9379999999999999</v>
          </cell>
          <cell r="T205">
            <v>1.98</v>
          </cell>
          <cell r="U205">
            <v>2.0459999999999998</v>
          </cell>
          <cell r="V205">
            <v>2.0419999999999998</v>
          </cell>
          <cell r="W205">
            <v>2.1389999999999998</v>
          </cell>
          <cell r="X205">
            <v>2.1469999999999998</v>
          </cell>
          <cell r="Y205">
            <v>2.198</v>
          </cell>
          <cell r="Z205">
            <v>2.2320000000000002</v>
          </cell>
          <cell r="AA205">
            <v>2.2810000000000001</v>
          </cell>
          <cell r="AB205">
            <v>2.2959999999999998</v>
          </cell>
          <cell r="AC205">
            <v>2.3069999999999999</v>
          </cell>
          <cell r="AD205">
            <v>2.3679999999999999</v>
          </cell>
          <cell r="AE205">
            <v>2.4220000000000002</v>
          </cell>
          <cell r="AF205">
            <v>2.4209999999999998</v>
          </cell>
          <cell r="AG205">
            <v>2.4380000000000002</v>
          </cell>
          <cell r="AH205">
            <v>2.4590000000000001</v>
          </cell>
          <cell r="AI205">
            <v>2.59</v>
          </cell>
          <cell r="AJ205">
            <v>2.613</v>
          </cell>
          <cell r="AK205">
            <v>2.6230000000000002</v>
          </cell>
          <cell r="AL205">
            <v>2.6859999999999999</v>
          </cell>
          <cell r="AM205">
            <v>2.754</v>
          </cell>
          <cell r="AN205">
            <v>2.8140000000000001</v>
          </cell>
          <cell r="AO205">
            <v>2.87</v>
          </cell>
          <cell r="AP205">
            <v>2.9630000000000001</v>
          </cell>
          <cell r="AQ205">
            <v>3.0369999999999999</v>
          </cell>
          <cell r="AR205">
            <v>3.08</v>
          </cell>
          <cell r="AS205">
            <v>3.1629999999999998</v>
          </cell>
          <cell r="AT205">
            <v>3.3319999999999999</v>
          </cell>
          <cell r="AU205">
            <v>3.5819999999999999</v>
          </cell>
          <cell r="AV205">
            <v>3.6880000000000002</v>
          </cell>
          <cell r="AW205">
            <v>4.1680000000000001</v>
          </cell>
          <cell r="AX205">
            <v>4.3559999999999999</v>
          </cell>
          <cell r="AY205">
            <v>4.5419999999999998</v>
          </cell>
          <cell r="AZ205">
            <v>4.6470000000000002</v>
          </cell>
          <cell r="BA205">
            <v>4.6660000000000004</v>
          </cell>
          <cell r="BB205">
            <v>4.7380000000000004</v>
          </cell>
          <cell r="BC205">
            <v>4.9660000000000002</v>
          </cell>
          <cell r="BD205">
            <v>5.14</v>
          </cell>
          <cell r="BE205">
            <v>5.3890000000000002</v>
          </cell>
          <cell r="BF205">
            <v>5.4790000000000001</v>
          </cell>
          <cell r="BG205">
            <v>5.6669999999999998</v>
          </cell>
          <cell r="BH205">
            <v>6.0570000000000004</v>
          </cell>
          <cell r="BI205">
            <v>6.1920000000000002</v>
          </cell>
          <cell r="BJ205">
            <v>6.516</v>
          </cell>
          <cell r="BK205">
            <v>6.7649999999999997</v>
          </cell>
          <cell r="BL205">
            <v>7.202</v>
          </cell>
          <cell r="BM205">
            <v>7.2839999999999998</v>
          </cell>
          <cell r="BN205">
            <v>7.5259999999999998</v>
          </cell>
          <cell r="BO205">
            <v>7.5419999999999998</v>
          </cell>
          <cell r="BP205">
            <v>7.7380000000000004</v>
          </cell>
          <cell r="BQ205">
            <v>7.81</v>
          </cell>
          <cell r="BR205">
            <v>7.89</v>
          </cell>
          <cell r="BS205">
            <v>7.98</v>
          </cell>
          <cell r="BT205">
            <v>8.2940000000000005</v>
          </cell>
          <cell r="BU205">
            <v>8.5280000000000005</v>
          </cell>
          <cell r="BV205">
            <v>8.9849999999999994</v>
          </cell>
          <cell r="BW205">
            <v>9.2720000000000002</v>
          </cell>
          <cell r="BX205">
            <v>9.6059999999999999</v>
          </cell>
          <cell r="BY205">
            <v>10.07</v>
          </cell>
          <cell r="BZ205">
            <v>10.744999999999999</v>
          </cell>
          <cell r="CA205">
            <v>11.004</v>
          </cell>
          <cell r="CB205">
            <v>11.587</v>
          </cell>
          <cell r="CC205">
            <v>12.058</v>
          </cell>
          <cell r="CD205">
            <v>12.483000000000001</v>
          </cell>
          <cell r="CE205">
            <v>13.237</v>
          </cell>
          <cell r="CF205">
            <v>13.516</v>
          </cell>
          <cell r="CG205">
            <v>13.82</v>
          </cell>
          <cell r="CH205">
            <v>14.127000000000001</v>
          </cell>
          <cell r="CI205">
            <v>14.757</v>
          </cell>
          <cell r="CJ205">
            <v>15.103</v>
          </cell>
          <cell r="CK205">
            <v>15.455</v>
          </cell>
          <cell r="CL205">
            <v>16.318999999999999</v>
          </cell>
          <cell r="CM205">
            <v>17.472999999999999</v>
          </cell>
          <cell r="CN205">
            <v>17.965</v>
          </cell>
          <cell r="CO205">
            <v>19.512</v>
          </cell>
          <cell r="CP205">
            <v>20.350000000000001</v>
          </cell>
          <cell r="CQ205">
            <v>21.72</v>
          </cell>
          <cell r="CR205">
            <v>22.550999999999998</v>
          </cell>
          <cell r="CS205">
            <v>24.044</v>
          </cell>
          <cell r="CT205">
            <v>25.402999999999999</v>
          </cell>
          <cell r="CU205">
            <v>27.841999999999999</v>
          </cell>
          <cell r="CV205">
            <v>29.245999999999999</v>
          </cell>
          <cell r="CW205">
            <v>32.423000000000002</v>
          </cell>
        </row>
        <row r="206">
          <cell r="B206" t="str">
            <v>CA4</v>
          </cell>
          <cell r="C206" t="str">
            <v>T39</v>
          </cell>
          <cell r="D206" t="str">
            <v>D.M.T. 0.070,00 Km</v>
          </cell>
          <cell r="E206">
            <v>1.3280000000000001</v>
          </cell>
          <cell r="F206">
            <v>1.3260000000000001</v>
          </cell>
          <cell r="G206">
            <v>1.367</v>
          </cell>
          <cell r="H206">
            <v>1.391</v>
          </cell>
          <cell r="I206">
            <v>1.409</v>
          </cell>
          <cell r="J206">
            <v>1.431</v>
          </cell>
          <cell r="K206">
            <v>1.486</v>
          </cell>
          <cell r="L206">
            <v>1.532</v>
          </cell>
          <cell r="M206">
            <v>1.542</v>
          </cell>
          <cell r="N206">
            <v>1.5509999999999999</v>
          </cell>
          <cell r="O206">
            <v>1.597</v>
          </cell>
          <cell r="P206">
            <v>1.6559999999999999</v>
          </cell>
          <cell r="Q206">
            <v>1.7589999999999999</v>
          </cell>
          <cell r="R206">
            <v>1.8360000000000001</v>
          </cell>
          <cell r="S206">
            <v>1.883</v>
          </cell>
          <cell r="T206">
            <v>1.925</v>
          </cell>
          <cell r="U206">
            <v>1.9910000000000001</v>
          </cell>
          <cell r="V206">
            <v>1.986</v>
          </cell>
          <cell r="W206">
            <v>2.08</v>
          </cell>
          <cell r="X206">
            <v>2.0880000000000001</v>
          </cell>
          <cell r="Y206">
            <v>2.1360000000000001</v>
          </cell>
          <cell r="Z206">
            <v>2.169</v>
          </cell>
          <cell r="AA206">
            <v>2.2160000000000002</v>
          </cell>
          <cell r="AB206">
            <v>2.2309999999999999</v>
          </cell>
          <cell r="AC206">
            <v>2.2410000000000001</v>
          </cell>
          <cell r="AD206">
            <v>2.302</v>
          </cell>
          <cell r="AE206">
            <v>2.3530000000000002</v>
          </cell>
          <cell r="AF206">
            <v>2.3519999999999999</v>
          </cell>
          <cell r="AG206">
            <v>2.3690000000000002</v>
          </cell>
          <cell r="AH206">
            <v>2.3879999999999999</v>
          </cell>
          <cell r="AI206">
            <v>2.5150000000000001</v>
          </cell>
          <cell r="AJ206">
            <v>2.5379999999999998</v>
          </cell>
          <cell r="AK206">
            <v>2.548</v>
          </cell>
          <cell r="AL206">
            <v>2.6080000000000001</v>
          </cell>
          <cell r="AM206">
            <v>2.6749999999999998</v>
          </cell>
          <cell r="AN206">
            <v>2.7349999999999999</v>
          </cell>
          <cell r="AO206">
            <v>2.7890000000000001</v>
          </cell>
          <cell r="AP206">
            <v>2.8809999999999998</v>
          </cell>
          <cell r="AQ206">
            <v>2.952</v>
          </cell>
          <cell r="AR206">
            <v>2.9940000000000002</v>
          </cell>
          <cell r="AS206">
            <v>3.0739999999999998</v>
          </cell>
          <cell r="AT206">
            <v>3.2389999999999999</v>
          </cell>
          <cell r="AU206">
            <v>3.4820000000000002</v>
          </cell>
          <cell r="AV206">
            <v>3.5859999999999999</v>
          </cell>
          <cell r="AW206">
            <v>4.0529999999999999</v>
          </cell>
          <cell r="AX206">
            <v>4.2380000000000004</v>
          </cell>
          <cell r="AY206">
            <v>4.4189999999999996</v>
          </cell>
          <cell r="AZ206">
            <v>4.5209999999999999</v>
          </cell>
          <cell r="BA206">
            <v>4.54</v>
          </cell>
          <cell r="BB206">
            <v>4.609</v>
          </cell>
          <cell r="BC206">
            <v>4.8310000000000004</v>
          </cell>
          <cell r="BD206">
            <v>5.0010000000000003</v>
          </cell>
          <cell r="BE206">
            <v>5.2439999999999998</v>
          </cell>
          <cell r="BF206">
            <v>5.3310000000000004</v>
          </cell>
          <cell r="BG206">
            <v>5.5129999999999999</v>
          </cell>
          <cell r="BH206">
            <v>5.8890000000000002</v>
          </cell>
          <cell r="BI206">
            <v>6.0190000000000001</v>
          </cell>
          <cell r="BJ206">
            <v>6.3330000000000002</v>
          </cell>
          <cell r="BK206">
            <v>6.577</v>
          </cell>
          <cell r="BL206">
            <v>7.0049999999999999</v>
          </cell>
          <cell r="BM206">
            <v>7.0839999999999996</v>
          </cell>
          <cell r="BN206">
            <v>7.3159999999999998</v>
          </cell>
          <cell r="BO206">
            <v>7.3319999999999999</v>
          </cell>
          <cell r="BP206">
            <v>7.5209999999999999</v>
          </cell>
          <cell r="BQ206">
            <v>7.5910000000000002</v>
          </cell>
          <cell r="BR206">
            <v>7.6669999999999998</v>
          </cell>
          <cell r="BS206">
            <v>7.7549999999999999</v>
          </cell>
          <cell r="BT206">
            <v>8.0570000000000004</v>
          </cell>
          <cell r="BU206">
            <v>8.2859999999999996</v>
          </cell>
          <cell r="BV206">
            <v>8.7289999999999992</v>
          </cell>
          <cell r="BW206">
            <v>9.01</v>
          </cell>
          <cell r="BX206">
            <v>9.3350000000000009</v>
          </cell>
          <cell r="BY206">
            <v>9.7910000000000004</v>
          </cell>
          <cell r="BZ206">
            <v>10.45</v>
          </cell>
          <cell r="CA206">
            <v>10.7</v>
          </cell>
          <cell r="CB206">
            <v>11.268000000000001</v>
          </cell>
          <cell r="CC206">
            <v>11.728999999999999</v>
          </cell>
          <cell r="CD206">
            <v>12.145</v>
          </cell>
          <cell r="CE206">
            <v>12.87</v>
          </cell>
          <cell r="CF206">
            <v>13.14</v>
          </cell>
          <cell r="CG206">
            <v>13.433</v>
          </cell>
          <cell r="CH206">
            <v>13.73</v>
          </cell>
          <cell r="CI206">
            <v>14.337</v>
          </cell>
          <cell r="CJ206">
            <v>14.670999999999999</v>
          </cell>
          <cell r="CK206">
            <v>15.010999999999999</v>
          </cell>
          <cell r="CL206">
            <v>15.856</v>
          </cell>
          <cell r="CM206">
            <v>16.981999999999999</v>
          </cell>
          <cell r="CN206">
            <v>17.457999999999998</v>
          </cell>
          <cell r="CO206">
            <v>18.962</v>
          </cell>
          <cell r="CP206">
            <v>19.776</v>
          </cell>
          <cell r="CQ206">
            <v>21.119</v>
          </cell>
          <cell r="CR206">
            <v>21.925000000000001</v>
          </cell>
          <cell r="CS206">
            <v>23.378</v>
          </cell>
          <cell r="CT206">
            <v>24.707000000000001</v>
          </cell>
          <cell r="CU206">
            <v>27.07</v>
          </cell>
          <cell r="CV206">
            <v>28.436</v>
          </cell>
          <cell r="CW206">
            <v>31.577999999999999</v>
          </cell>
        </row>
        <row r="207">
          <cell r="B207" t="str">
            <v>CA5</v>
          </cell>
          <cell r="C207" t="str">
            <v>T40</v>
          </cell>
          <cell r="D207" t="str">
            <v>D.M.T. 0.075,00 Km</v>
          </cell>
          <cell r="E207">
            <v>1.2949999999999999</v>
          </cell>
          <cell r="F207">
            <v>1.2929999999999999</v>
          </cell>
          <cell r="G207">
            <v>1.3320000000000001</v>
          </cell>
          <cell r="H207">
            <v>1.3560000000000001</v>
          </cell>
          <cell r="I207">
            <v>1.3740000000000001</v>
          </cell>
          <cell r="J207">
            <v>1.395</v>
          </cell>
          <cell r="K207">
            <v>1.4470000000000001</v>
          </cell>
          <cell r="L207">
            <v>1.4930000000000001</v>
          </cell>
          <cell r="M207">
            <v>1.502</v>
          </cell>
          <cell r="N207">
            <v>1.512</v>
          </cell>
          <cell r="O207">
            <v>1.556</v>
          </cell>
          <cell r="P207">
            <v>1.613</v>
          </cell>
          <cell r="Q207">
            <v>1.7130000000000001</v>
          </cell>
          <cell r="R207">
            <v>1.7889999999999999</v>
          </cell>
          <cell r="S207">
            <v>1.8340000000000001</v>
          </cell>
          <cell r="T207">
            <v>1.8759999999999999</v>
          </cell>
          <cell r="U207">
            <v>1.9410000000000001</v>
          </cell>
          <cell r="V207">
            <v>1.9359999999999999</v>
          </cell>
          <cell r="W207">
            <v>2.0259999999999998</v>
          </cell>
          <cell r="X207">
            <v>2.0350000000000001</v>
          </cell>
          <cell r="Y207">
            <v>2.081</v>
          </cell>
          <cell r="Z207">
            <v>2.113</v>
          </cell>
          <cell r="AA207">
            <v>2.1579999999999999</v>
          </cell>
          <cell r="AB207">
            <v>2.1720000000000002</v>
          </cell>
          <cell r="AC207">
            <v>2.1819999999999999</v>
          </cell>
          <cell r="AD207">
            <v>2.2429999999999999</v>
          </cell>
          <cell r="AE207">
            <v>2.2919999999999998</v>
          </cell>
          <cell r="AF207">
            <v>2.29</v>
          </cell>
          <cell r="AG207">
            <v>2.3069999999999999</v>
          </cell>
          <cell r="AH207">
            <v>2.3250000000000002</v>
          </cell>
          <cell r="AI207">
            <v>2.4489999999999998</v>
          </cell>
          <cell r="AJ207">
            <v>2.4710000000000001</v>
          </cell>
          <cell r="AK207">
            <v>2.48</v>
          </cell>
          <cell r="AL207">
            <v>2.5379999999999998</v>
          </cell>
          <cell r="AM207">
            <v>2.605</v>
          </cell>
          <cell r="AN207">
            <v>2.6640000000000001</v>
          </cell>
          <cell r="AO207">
            <v>2.7160000000000002</v>
          </cell>
          <cell r="AP207">
            <v>2.8069999999999999</v>
          </cell>
          <cell r="AQ207">
            <v>2.875</v>
          </cell>
          <cell r="AR207">
            <v>2.9169999999999998</v>
          </cell>
          <cell r="AS207">
            <v>2.9940000000000002</v>
          </cell>
          <cell r="AT207">
            <v>3.1549999999999998</v>
          </cell>
          <cell r="AU207">
            <v>3.3919999999999999</v>
          </cell>
          <cell r="AV207">
            <v>3.4940000000000002</v>
          </cell>
          <cell r="AW207">
            <v>3.95</v>
          </cell>
          <cell r="AX207">
            <v>4.133</v>
          </cell>
          <cell r="AY207">
            <v>4.3079999999999998</v>
          </cell>
          <cell r="AZ207">
            <v>4.4089999999999998</v>
          </cell>
          <cell r="BA207">
            <v>4.4260000000000002</v>
          </cell>
          <cell r="BB207">
            <v>4.4950000000000001</v>
          </cell>
          <cell r="BC207">
            <v>4.7089999999999996</v>
          </cell>
          <cell r="BD207">
            <v>4.8760000000000003</v>
          </cell>
          <cell r="BE207">
            <v>5.1130000000000004</v>
          </cell>
          <cell r="BF207">
            <v>5.1980000000000004</v>
          </cell>
          <cell r="BG207">
            <v>5.375</v>
          </cell>
          <cell r="BH207">
            <v>5.7380000000000004</v>
          </cell>
          <cell r="BI207">
            <v>5.8650000000000002</v>
          </cell>
          <cell r="BJ207">
            <v>6.1689999999999996</v>
          </cell>
          <cell r="BK207">
            <v>6.4080000000000004</v>
          </cell>
          <cell r="BL207">
            <v>6.8289999999999997</v>
          </cell>
          <cell r="BM207">
            <v>6.9050000000000002</v>
          </cell>
          <cell r="BN207">
            <v>7.1280000000000001</v>
          </cell>
          <cell r="BO207">
            <v>7.1440000000000001</v>
          </cell>
          <cell r="BP207">
            <v>7.327</v>
          </cell>
          <cell r="BQ207">
            <v>7.3940000000000001</v>
          </cell>
          <cell r="BR207">
            <v>7.468</v>
          </cell>
          <cell r="BS207">
            <v>7.5529999999999999</v>
          </cell>
          <cell r="BT207">
            <v>7.8449999999999998</v>
          </cell>
          <cell r="BU207">
            <v>8.07</v>
          </cell>
          <cell r="BV207">
            <v>8.5009999999999994</v>
          </cell>
          <cell r="BW207">
            <v>8.7750000000000004</v>
          </cell>
          <cell r="BX207">
            <v>9.093</v>
          </cell>
          <cell r="BY207">
            <v>9.5419999999999998</v>
          </cell>
          <cell r="BZ207">
            <v>10.186</v>
          </cell>
          <cell r="CA207">
            <v>10.429</v>
          </cell>
          <cell r="CB207">
            <v>10.984</v>
          </cell>
          <cell r="CC207">
            <v>11.435</v>
          </cell>
          <cell r="CD207">
            <v>11.843999999999999</v>
          </cell>
          <cell r="CE207">
            <v>12.542</v>
          </cell>
          <cell r="CF207">
            <v>12.804</v>
          </cell>
          <cell r="CG207">
            <v>13.087999999999999</v>
          </cell>
          <cell r="CH207">
            <v>13.375999999999999</v>
          </cell>
          <cell r="CI207">
            <v>13.96</v>
          </cell>
          <cell r="CJ207">
            <v>14.285</v>
          </cell>
          <cell r="CK207">
            <v>14.614000000000001</v>
          </cell>
          <cell r="CL207">
            <v>15.442</v>
          </cell>
          <cell r="CM207">
            <v>16.542999999999999</v>
          </cell>
          <cell r="CN207">
            <v>17.004999999999999</v>
          </cell>
          <cell r="CO207">
            <v>18.471</v>
          </cell>
          <cell r="CP207">
            <v>19.262</v>
          </cell>
          <cell r="CQ207">
            <v>20.582000000000001</v>
          </cell>
          <cell r="CR207">
            <v>21.364999999999998</v>
          </cell>
          <cell r="CS207">
            <v>22.780999999999999</v>
          </cell>
          <cell r="CT207">
            <v>24.084</v>
          </cell>
          <cell r="CU207">
            <v>26.38</v>
          </cell>
          <cell r="CV207">
            <v>27.710999999999999</v>
          </cell>
          <cell r="CW207">
            <v>30.821000000000002</v>
          </cell>
        </row>
        <row r="208">
          <cell r="B208" t="str">
            <v>CA6</v>
          </cell>
          <cell r="C208" t="str">
            <v>T41</v>
          </cell>
          <cell r="D208" t="str">
            <v>D.M.T. 0.080,00 Km</v>
          </cell>
          <cell r="E208">
            <v>1.2649999999999999</v>
          </cell>
          <cell r="F208">
            <v>1.264</v>
          </cell>
          <cell r="G208">
            <v>1.3009999999999999</v>
          </cell>
          <cell r="H208">
            <v>1.325</v>
          </cell>
          <cell r="I208">
            <v>1.3420000000000001</v>
          </cell>
          <cell r="J208">
            <v>1.3620000000000001</v>
          </cell>
          <cell r="K208">
            <v>1.4119999999999999</v>
          </cell>
          <cell r="L208">
            <v>1.458</v>
          </cell>
          <cell r="M208">
            <v>1.4670000000000001</v>
          </cell>
          <cell r="N208">
            <v>1.476</v>
          </cell>
          <cell r="O208">
            <v>1.518</v>
          </cell>
          <cell r="P208">
            <v>1.5740000000000001</v>
          </cell>
          <cell r="Q208">
            <v>1.671</v>
          </cell>
          <cell r="R208">
            <v>1.7470000000000001</v>
          </cell>
          <cell r="S208">
            <v>1.79</v>
          </cell>
          <cell r="T208">
            <v>1.8320000000000001</v>
          </cell>
          <cell r="U208">
            <v>1.8959999999999999</v>
          </cell>
          <cell r="V208">
            <v>1.8919999999999999</v>
          </cell>
          <cell r="W208">
            <v>1.9790000000000001</v>
          </cell>
          <cell r="X208">
            <v>1.986</v>
          </cell>
          <cell r="Y208">
            <v>2.032</v>
          </cell>
          <cell r="Z208">
            <v>2.0619999999999998</v>
          </cell>
          <cell r="AA208">
            <v>2.105</v>
          </cell>
          <cell r="AB208">
            <v>2.12</v>
          </cell>
          <cell r="AC208">
            <v>2.129</v>
          </cell>
          <cell r="AD208">
            <v>2.1890000000000001</v>
          </cell>
          <cell r="AE208">
            <v>2.2370000000000001</v>
          </cell>
          <cell r="AF208">
            <v>2.2349999999999999</v>
          </cell>
          <cell r="AG208">
            <v>2.2509999999999999</v>
          </cell>
          <cell r="AH208">
            <v>2.2690000000000001</v>
          </cell>
          <cell r="AI208">
            <v>2.3889999999999998</v>
          </cell>
          <cell r="AJ208">
            <v>2.411</v>
          </cell>
          <cell r="AK208">
            <v>2.42</v>
          </cell>
          <cell r="AL208">
            <v>2.476</v>
          </cell>
          <cell r="AM208">
            <v>2.5419999999999998</v>
          </cell>
          <cell r="AN208">
            <v>2.601</v>
          </cell>
          <cell r="AO208">
            <v>2.6509999999999998</v>
          </cell>
          <cell r="AP208">
            <v>2.7410000000000001</v>
          </cell>
          <cell r="AQ208">
            <v>2.8069999999999999</v>
          </cell>
          <cell r="AR208">
            <v>2.847</v>
          </cell>
          <cell r="AS208">
            <v>2.923</v>
          </cell>
          <cell r="AT208">
            <v>3.0790000000000002</v>
          </cell>
          <cell r="AU208">
            <v>3.3109999999999999</v>
          </cell>
          <cell r="AV208">
            <v>3.4119999999999999</v>
          </cell>
          <cell r="AW208">
            <v>3.8580000000000001</v>
          </cell>
          <cell r="AX208">
            <v>4.0380000000000003</v>
          </cell>
          <cell r="AY208">
            <v>4.2080000000000002</v>
          </cell>
          <cell r="AZ208">
            <v>4.3079999999999998</v>
          </cell>
          <cell r="BA208">
            <v>4.3239999999999998</v>
          </cell>
          <cell r="BB208">
            <v>4.391</v>
          </cell>
          <cell r="BC208">
            <v>4.5999999999999996</v>
          </cell>
          <cell r="BD208">
            <v>4.7640000000000002</v>
          </cell>
          <cell r="BE208">
            <v>4.9950000000000001</v>
          </cell>
          <cell r="BF208">
            <v>5.0789999999999997</v>
          </cell>
          <cell r="BG208">
            <v>5.25</v>
          </cell>
          <cell r="BH208">
            <v>5.6029999999999998</v>
          </cell>
          <cell r="BI208">
            <v>5.726</v>
          </cell>
          <cell r="BJ208">
            <v>6.0209999999999999</v>
          </cell>
          <cell r="BK208">
            <v>6.2560000000000002</v>
          </cell>
          <cell r="BL208">
            <v>6.67</v>
          </cell>
          <cell r="BM208">
            <v>6.7430000000000003</v>
          </cell>
          <cell r="BN208">
            <v>6.9589999999999996</v>
          </cell>
          <cell r="BO208">
            <v>6.9749999999999996</v>
          </cell>
          <cell r="BP208">
            <v>7.1509999999999998</v>
          </cell>
          <cell r="BQ208">
            <v>7.2169999999999996</v>
          </cell>
          <cell r="BR208">
            <v>7.2889999999999997</v>
          </cell>
          <cell r="BS208">
            <v>7.3710000000000004</v>
          </cell>
          <cell r="BT208">
            <v>7.6539999999999999</v>
          </cell>
          <cell r="BU208">
            <v>7.875</v>
          </cell>
          <cell r="BV208">
            <v>8.2940000000000005</v>
          </cell>
          <cell r="BW208">
            <v>8.5640000000000001</v>
          </cell>
          <cell r="BX208">
            <v>8.8740000000000006</v>
          </cell>
          <cell r="BY208">
            <v>9.3170000000000002</v>
          </cell>
          <cell r="BZ208">
            <v>9.9480000000000004</v>
          </cell>
          <cell r="CA208">
            <v>10.183999999999999</v>
          </cell>
          <cell r="CB208">
            <v>10.727</v>
          </cell>
          <cell r="CC208">
            <v>11.17</v>
          </cell>
          <cell r="CD208">
            <v>11.571</v>
          </cell>
          <cell r="CE208">
            <v>12.246</v>
          </cell>
          <cell r="CF208">
            <v>12.500999999999999</v>
          </cell>
          <cell r="CG208">
            <v>12.776</v>
          </cell>
          <cell r="CH208">
            <v>13.055999999999999</v>
          </cell>
          <cell r="CI208">
            <v>13.621</v>
          </cell>
          <cell r="CJ208">
            <v>13.936</v>
          </cell>
          <cell r="CK208">
            <v>14.256</v>
          </cell>
          <cell r="CL208">
            <v>15.068</v>
          </cell>
          <cell r="CM208">
            <v>16.146000000000001</v>
          </cell>
          <cell r="CN208">
            <v>16.594999999999999</v>
          </cell>
          <cell r="CO208">
            <v>18.027999999999999</v>
          </cell>
          <cell r="CP208">
            <v>18.797999999999998</v>
          </cell>
          <cell r="CQ208">
            <v>20.097000000000001</v>
          </cell>
          <cell r="CR208">
            <v>20.859000000000002</v>
          </cell>
          <cell r="CS208">
            <v>22.242999999999999</v>
          </cell>
          <cell r="CT208">
            <v>23.521000000000001</v>
          </cell>
          <cell r="CU208">
            <v>25.757000000000001</v>
          </cell>
          <cell r="CV208">
            <v>27.056999999999999</v>
          </cell>
          <cell r="CW208">
            <v>30.138000000000002</v>
          </cell>
        </row>
        <row r="209">
          <cell r="B209" t="str">
            <v>CA7</v>
          </cell>
          <cell r="C209" t="str">
            <v>T42</v>
          </cell>
          <cell r="D209" t="str">
            <v>D.M.T. 0.085,00 Km</v>
          </cell>
          <cell r="E209">
            <v>1.238</v>
          </cell>
          <cell r="F209">
            <v>1.236</v>
          </cell>
          <cell r="G209">
            <v>1.2729999999999999</v>
          </cell>
          <cell r="H209">
            <v>1.296</v>
          </cell>
          <cell r="I209">
            <v>1.3129999999999999</v>
          </cell>
          <cell r="J209">
            <v>1.333</v>
          </cell>
          <cell r="K209">
            <v>1.381</v>
          </cell>
          <cell r="L209">
            <v>1.4259999999999999</v>
          </cell>
          <cell r="M209">
            <v>1.4350000000000001</v>
          </cell>
          <cell r="N209">
            <v>1.4430000000000001</v>
          </cell>
          <cell r="O209">
            <v>1.4850000000000001</v>
          </cell>
          <cell r="P209">
            <v>1.5389999999999999</v>
          </cell>
          <cell r="Q209">
            <v>1.633</v>
          </cell>
          <cell r="R209">
            <v>1.708</v>
          </cell>
          <cell r="S209">
            <v>1.75</v>
          </cell>
          <cell r="T209">
            <v>1.7909999999999999</v>
          </cell>
          <cell r="U209">
            <v>1.8560000000000001</v>
          </cell>
          <cell r="V209">
            <v>1.851</v>
          </cell>
          <cell r="W209">
            <v>1.9350000000000001</v>
          </cell>
          <cell r="X209">
            <v>1.9430000000000001</v>
          </cell>
          <cell r="Y209">
            <v>1.986</v>
          </cell>
          <cell r="Z209">
            <v>2.016</v>
          </cell>
          <cell r="AA209">
            <v>2.0579999999999998</v>
          </cell>
          <cell r="AB209">
            <v>2.0720000000000001</v>
          </cell>
          <cell r="AC209">
            <v>2.081</v>
          </cell>
          <cell r="AD209">
            <v>2.14</v>
          </cell>
          <cell r="AE209">
            <v>2.1869999999999998</v>
          </cell>
          <cell r="AF209">
            <v>2.1840000000000002</v>
          </cell>
          <cell r="AG209">
            <v>2.2000000000000002</v>
          </cell>
          <cell r="AH209">
            <v>2.2170000000000001</v>
          </cell>
          <cell r="AI209">
            <v>2.335</v>
          </cell>
          <cell r="AJ209">
            <v>2.3559999999999999</v>
          </cell>
          <cell r="AK209">
            <v>2.3639999999999999</v>
          </cell>
          <cell r="AL209">
            <v>2.4180000000000001</v>
          </cell>
          <cell r="AM209">
            <v>2.4849999999999999</v>
          </cell>
          <cell r="AN209">
            <v>2.5430000000000001</v>
          </cell>
          <cell r="AO209">
            <v>2.5920000000000001</v>
          </cell>
          <cell r="AP209">
            <v>2.681</v>
          </cell>
          <cell r="AQ209">
            <v>2.7440000000000002</v>
          </cell>
          <cell r="AR209">
            <v>2.7839999999999998</v>
          </cell>
          <cell r="AS209">
            <v>2.8570000000000002</v>
          </cell>
          <cell r="AT209">
            <v>3.01</v>
          </cell>
          <cell r="AU209">
            <v>3.2370000000000001</v>
          </cell>
          <cell r="AV209">
            <v>3.3370000000000002</v>
          </cell>
          <cell r="AW209">
            <v>3.774</v>
          </cell>
          <cell r="AX209">
            <v>3.9510000000000001</v>
          </cell>
          <cell r="AY209">
            <v>4.1180000000000003</v>
          </cell>
          <cell r="AZ209">
            <v>4.2160000000000002</v>
          </cell>
          <cell r="BA209">
            <v>4.2309999999999999</v>
          </cell>
          <cell r="BB209">
            <v>4.2969999999999997</v>
          </cell>
          <cell r="BC209">
            <v>4.5</v>
          </cell>
          <cell r="BD209">
            <v>4.6619999999999999</v>
          </cell>
          <cell r="BE209">
            <v>4.8879999999999999</v>
          </cell>
          <cell r="BF209">
            <v>4.97</v>
          </cell>
          <cell r="BG209">
            <v>5.1360000000000001</v>
          </cell>
          <cell r="BH209">
            <v>5.48</v>
          </cell>
          <cell r="BI209">
            <v>5.5990000000000002</v>
          </cell>
          <cell r="BJ209">
            <v>5.8869999999999996</v>
          </cell>
          <cell r="BK209">
            <v>6.1180000000000003</v>
          </cell>
          <cell r="BL209">
            <v>6.5250000000000004</v>
          </cell>
          <cell r="BM209">
            <v>6.5970000000000004</v>
          </cell>
          <cell r="BN209">
            <v>6.8049999999999997</v>
          </cell>
          <cell r="BO209">
            <v>6.8209999999999997</v>
          </cell>
          <cell r="BP209">
            <v>6.992</v>
          </cell>
          <cell r="BQ209">
            <v>7.056</v>
          </cell>
          <cell r="BR209">
            <v>7.1260000000000003</v>
          </cell>
          <cell r="BS209">
            <v>7.2060000000000004</v>
          </cell>
          <cell r="BT209">
            <v>7.48</v>
          </cell>
          <cell r="BU209">
            <v>7.6980000000000004</v>
          </cell>
          <cell r="BV209">
            <v>8.1059999999999999</v>
          </cell>
          <cell r="BW209">
            <v>8.3710000000000004</v>
          </cell>
          <cell r="BX209">
            <v>8.6750000000000007</v>
          </cell>
          <cell r="BY209">
            <v>9.1129999999999995</v>
          </cell>
          <cell r="BZ209">
            <v>9.7309999999999999</v>
          </cell>
          <cell r="CA209">
            <v>9.9610000000000003</v>
          </cell>
          <cell r="CB209">
            <v>10.493</v>
          </cell>
          <cell r="CC209">
            <v>10.929</v>
          </cell>
          <cell r="CD209">
            <v>11.324</v>
          </cell>
          <cell r="CE209">
            <v>11.977</v>
          </cell>
          <cell r="CF209">
            <v>12.225</v>
          </cell>
          <cell r="CG209">
            <v>12.492000000000001</v>
          </cell>
          <cell r="CH209">
            <v>12.763999999999999</v>
          </cell>
          <cell r="CI209">
            <v>13.311999999999999</v>
          </cell>
          <cell r="CJ209">
            <v>13.619</v>
          </cell>
          <cell r="CK209">
            <v>13.93</v>
          </cell>
          <cell r="CL209">
            <v>14.728</v>
          </cell>
          <cell r="CM209">
            <v>15.786</v>
          </cell>
          <cell r="CN209">
            <v>16.222999999999999</v>
          </cell>
          <cell r="CO209">
            <v>17.623999999999999</v>
          </cell>
          <cell r="CP209">
            <v>18.376000000000001</v>
          </cell>
          <cell r="CQ209">
            <v>19.655999999999999</v>
          </cell>
          <cell r="CR209">
            <v>20.399000000000001</v>
          </cell>
          <cell r="CS209">
            <v>21.753</v>
          </cell>
          <cell r="CT209">
            <v>23.01</v>
          </cell>
          <cell r="CU209">
            <v>25.19</v>
          </cell>
          <cell r="CV209">
            <v>26.460999999999999</v>
          </cell>
          <cell r="CW209">
            <v>29.516999999999999</v>
          </cell>
        </row>
        <row r="210">
          <cell r="B210" t="str">
            <v>CA8</v>
          </cell>
          <cell r="C210" t="str">
            <v>T43</v>
          </cell>
          <cell r="D210" t="str">
            <v>D.M.T. 0.090,00 Km</v>
          </cell>
          <cell r="E210">
            <v>1.2130000000000001</v>
          </cell>
          <cell r="F210">
            <v>1.212</v>
          </cell>
          <cell r="G210">
            <v>1.2470000000000001</v>
          </cell>
          <cell r="H210">
            <v>1.27</v>
          </cell>
          <cell r="I210">
            <v>1.286</v>
          </cell>
          <cell r="J210">
            <v>1.306</v>
          </cell>
          <cell r="K210">
            <v>1.3520000000000001</v>
          </cell>
          <cell r="L210">
            <v>1.397</v>
          </cell>
          <cell r="M210">
            <v>1.405</v>
          </cell>
          <cell r="N210">
            <v>1.413</v>
          </cell>
          <cell r="O210">
            <v>1.454</v>
          </cell>
          <cell r="P210">
            <v>1.5069999999999999</v>
          </cell>
          <cell r="Q210">
            <v>1.5980000000000001</v>
          </cell>
          <cell r="R210">
            <v>1.673</v>
          </cell>
          <cell r="S210">
            <v>1.714</v>
          </cell>
          <cell r="T210">
            <v>1.754</v>
          </cell>
          <cell r="U210">
            <v>1.8180000000000001</v>
          </cell>
          <cell r="V210">
            <v>1.8129999999999999</v>
          </cell>
          <cell r="W210">
            <v>1.895</v>
          </cell>
          <cell r="X210">
            <v>1.903</v>
          </cell>
          <cell r="Y210">
            <v>1.9450000000000001</v>
          </cell>
          <cell r="Z210">
            <v>1.9730000000000001</v>
          </cell>
          <cell r="AA210">
            <v>2.0139999999999998</v>
          </cell>
          <cell r="AB210">
            <v>2.028</v>
          </cell>
          <cell r="AC210">
            <v>2.0369999999999999</v>
          </cell>
          <cell r="AD210">
            <v>2.0960000000000001</v>
          </cell>
          <cell r="AE210">
            <v>2.141</v>
          </cell>
          <cell r="AF210">
            <v>2.1379999999999999</v>
          </cell>
          <cell r="AG210">
            <v>2.153</v>
          </cell>
          <cell r="AH210">
            <v>2.17</v>
          </cell>
          <cell r="AI210">
            <v>2.2850000000000001</v>
          </cell>
          <cell r="AJ210">
            <v>2.3050000000000002</v>
          </cell>
          <cell r="AK210">
            <v>2.3140000000000001</v>
          </cell>
          <cell r="AL210">
            <v>2.3660000000000001</v>
          </cell>
          <cell r="AM210">
            <v>2.4319999999999999</v>
          </cell>
          <cell r="AN210">
            <v>2.4900000000000002</v>
          </cell>
          <cell r="AO210">
            <v>2.5379999999999998</v>
          </cell>
          <cell r="AP210">
            <v>2.6259999999999999</v>
          </cell>
          <cell r="AQ210">
            <v>2.6869999999999998</v>
          </cell>
          <cell r="AR210">
            <v>2.7269999999999999</v>
          </cell>
          <cell r="AS210">
            <v>2.798</v>
          </cell>
          <cell r="AT210">
            <v>2.9470000000000001</v>
          </cell>
          <cell r="AU210">
            <v>3.17</v>
          </cell>
          <cell r="AV210">
            <v>3.2679999999999998</v>
          </cell>
          <cell r="AW210">
            <v>3.6960000000000002</v>
          </cell>
          <cell r="AX210">
            <v>3.8719999999999999</v>
          </cell>
          <cell r="AY210">
            <v>4.0350000000000001</v>
          </cell>
          <cell r="AZ210">
            <v>4.1310000000000002</v>
          </cell>
          <cell r="BA210">
            <v>4.1459999999999999</v>
          </cell>
          <cell r="BB210">
            <v>4.2110000000000003</v>
          </cell>
          <cell r="BC210">
            <v>4.4089999999999998</v>
          </cell>
          <cell r="BD210">
            <v>4.569</v>
          </cell>
          <cell r="BE210">
            <v>4.79</v>
          </cell>
          <cell r="BF210">
            <v>4.8710000000000004</v>
          </cell>
          <cell r="BG210">
            <v>5.0330000000000004</v>
          </cell>
          <cell r="BH210">
            <v>5.367</v>
          </cell>
          <cell r="BI210">
            <v>5.4829999999999997</v>
          </cell>
          <cell r="BJ210">
            <v>5.7640000000000002</v>
          </cell>
          <cell r="BK210">
            <v>5.9909999999999997</v>
          </cell>
          <cell r="BL210">
            <v>6.3929999999999998</v>
          </cell>
          <cell r="BM210">
            <v>6.4619999999999997</v>
          </cell>
          <cell r="BN210">
            <v>6.6639999999999997</v>
          </cell>
          <cell r="BO210">
            <v>6.68</v>
          </cell>
          <cell r="BP210">
            <v>6.8460000000000001</v>
          </cell>
          <cell r="BQ210">
            <v>6.9080000000000004</v>
          </cell>
          <cell r="BR210">
            <v>6.976</v>
          </cell>
          <cell r="BS210">
            <v>7.0549999999999997</v>
          </cell>
          <cell r="BT210">
            <v>7.3209999999999997</v>
          </cell>
          <cell r="BU210">
            <v>7.5350000000000001</v>
          </cell>
          <cell r="BV210">
            <v>7.9349999999999996</v>
          </cell>
          <cell r="BW210">
            <v>8.1950000000000003</v>
          </cell>
          <cell r="BX210">
            <v>8.4930000000000003</v>
          </cell>
          <cell r="BY210">
            <v>8.9250000000000007</v>
          </cell>
          <cell r="BZ210">
            <v>9.5329999999999995</v>
          </cell>
          <cell r="CA210">
            <v>9.7560000000000002</v>
          </cell>
          <cell r="CB210">
            <v>10.279</v>
          </cell>
          <cell r="CC210">
            <v>10.708</v>
          </cell>
          <cell r="CD210">
            <v>11.097</v>
          </cell>
          <cell r="CE210">
            <v>11.731</v>
          </cell>
          <cell r="CF210">
            <v>11.972</v>
          </cell>
          <cell r="CG210">
            <v>12.233000000000001</v>
          </cell>
          <cell r="CH210">
            <v>12.497999999999999</v>
          </cell>
          <cell r="CI210">
            <v>13.03</v>
          </cell>
          <cell r="CJ210">
            <v>13.327999999999999</v>
          </cell>
          <cell r="CK210">
            <v>13.632</v>
          </cell>
          <cell r="CL210">
            <v>14.417</v>
          </cell>
          <cell r="CM210">
            <v>15.456</v>
          </cell>
          <cell r="CN210">
            <v>15.882</v>
          </cell>
          <cell r="CO210">
            <v>17.254999999999999</v>
          </cell>
          <cell r="CP210">
            <v>17.989999999999998</v>
          </cell>
          <cell r="CQ210">
            <v>19.251000000000001</v>
          </cell>
          <cell r="CR210">
            <v>19.977</v>
          </cell>
          <cell r="CS210">
            <v>21.305</v>
          </cell>
          <cell r="CT210">
            <v>22.541</v>
          </cell>
          <cell r="CU210">
            <v>24.670999999999999</v>
          </cell>
          <cell r="CV210">
            <v>25.916</v>
          </cell>
          <cell r="CW210">
            <v>28.948</v>
          </cell>
        </row>
        <row r="211">
          <cell r="B211" t="str">
            <v>CA9</v>
          </cell>
          <cell r="C211" t="str">
            <v>T44</v>
          </cell>
          <cell r="D211" t="str">
            <v>D.M.T. 0.095,00 Km</v>
          </cell>
          <cell r="E211">
            <v>1.19</v>
          </cell>
          <cell r="F211">
            <v>1.1890000000000001</v>
          </cell>
          <cell r="G211">
            <v>1.224</v>
          </cell>
          <cell r="H211">
            <v>1.2450000000000001</v>
          </cell>
          <cell r="I211">
            <v>1.2609999999999999</v>
          </cell>
          <cell r="J211">
            <v>1.2809999999999999</v>
          </cell>
          <cell r="K211">
            <v>1.325</v>
          </cell>
          <cell r="L211">
            <v>1.37</v>
          </cell>
          <cell r="M211">
            <v>1.3779999999999999</v>
          </cell>
          <cell r="N211">
            <v>1.3859999999999999</v>
          </cell>
          <cell r="O211">
            <v>1.425</v>
          </cell>
          <cell r="P211">
            <v>1.4770000000000001</v>
          </cell>
          <cell r="Q211">
            <v>1.5660000000000001</v>
          </cell>
          <cell r="R211">
            <v>1.641</v>
          </cell>
          <cell r="S211">
            <v>1.68</v>
          </cell>
          <cell r="T211">
            <v>1.72</v>
          </cell>
          <cell r="U211">
            <v>1.784</v>
          </cell>
          <cell r="V211">
            <v>1.7789999999999999</v>
          </cell>
          <cell r="W211">
            <v>1.859</v>
          </cell>
          <cell r="X211">
            <v>1.8660000000000001</v>
          </cell>
          <cell r="Y211">
            <v>1.907</v>
          </cell>
          <cell r="Z211">
            <v>1.9350000000000001</v>
          </cell>
          <cell r="AA211">
            <v>1.974</v>
          </cell>
          <cell r="AB211">
            <v>1.988</v>
          </cell>
          <cell r="AC211">
            <v>1.996</v>
          </cell>
          <cell r="AD211">
            <v>2.0550000000000002</v>
          </cell>
          <cell r="AE211">
            <v>2.0979999999999999</v>
          </cell>
          <cell r="AF211">
            <v>2.0950000000000002</v>
          </cell>
          <cell r="AG211">
            <v>2.11</v>
          </cell>
          <cell r="AH211">
            <v>2.1269999999999998</v>
          </cell>
          <cell r="AI211">
            <v>2.2389999999999999</v>
          </cell>
          <cell r="AJ211">
            <v>2.2589999999999999</v>
          </cell>
          <cell r="AK211">
            <v>2.2669999999999999</v>
          </cell>
          <cell r="AL211">
            <v>2.3180000000000001</v>
          </cell>
          <cell r="AM211">
            <v>2.3839999999999999</v>
          </cell>
          <cell r="AN211">
            <v>2.4420000000000002</v>
          </cell>
          <cell r="AO211">
            <v>2.488</v>
          </cell>
          <cell r="AP211">
            <v>2.5750000000000002</v>
          </cell>
          <cell r="AQ211">
            <v>2.6349999999999998</v>
          </cell>
          <cell r="AR211">
            <v>2.6739999999999999</v>
          </cell>
          <cell r="AS211">
            <v>2.7429999999999999</v>
          </cell>
          <cell r="AT211">
            <v>2.8889999999999998</v>
          </cell>
          <cell r="AU211">
            <v>3.1080000000000001</v>
          </cell>
          <cell r="AV211">
            <v>3.2050000000000001</v>
          </cell>
          <cell r="AW211">
            <v>3.625</v>
          </cell>
          <cell r="AX211">
            <v>3.7989999999999999</v>
          </cell>
          <cell r="AY211">
            <v>3.9580000000000002</v>
          </cell>
          <cell r="AZ211">
            <v>4.0540000000000003</v>
          </cell>
          <cell r="BA211">
            <v>4.0679999999999996</v>
          </cell>
          <cell r="BB211">
            <v>4.1319999999999997</v>
          </cell>
          <cell r="BC211">
            <v>4.3250000000000002</v>
          </cell>
          <cell r="BD211">
            <v>4.4820000000000002</v>
          </cell>
          <cell r="BE211">
            <v>4.7</v>
          </cell>
          <cell r="BF211">
            <v>4.7789999999999999</v>
          </cell>
          <cell r="BG211">
            <v>4.9370000000000003</v>
          </cell>
          <cell r="BH211">
            <v>5.2629999999999999</v>
          </cell>
          <cell r="BI211">
            <v>5.3760000000000003</v>
          </cell>
          <cell r="BJ211">
            <v>5.6509999999999998</v>
          </cell>
          <cell r="BK211">
            <v>5.875</v>
          </cell>
          <cell r="BL211">
            <v>6.2709999999999999</v>
          </cell>
          <cell r="BM211">
            <v>6.3380000000000001</v>
          </cell>
          <cell r="BN211">
            <v>6.5339999999999998</v>
          </cell>
          <cell r="BO211">
            <v>6.55</v>
          </cell>
          <cell r="BP211">
            <v>6.7110000000000003</v>
          </cell>
          <cell r="BQ211">
            <v>6.7729999999999997</v>
          </cell>
          <cell r="BR211">
            <v>6.8390000000000004</v>
          </cell>
          <cell r="BS211">
            <v>6.9160000000000004</v>
          </cell>
          <cell r="BT211">
            <v>7.1740000000000004</v>
          </cell>
          <cell r="BU211">
            <v>7.3860000000000001</v>
          </cell>
          <cell r="BV211">
            <v>7.7759999999999998</v>
          </cell>
          <cell r="BW211">
            <v>8.032</v>
          </cell>
          <cell r="BX211">
            <v>8.3260000000000005</v>
          </cell>
          <cell r="BY211">
            <v>8.7530000000000001</v>
          </cell>
          <cell r="BZ211">
            <v>9.35</v>
          </cell>
          <cell r="CA211">
            <v>9.5679999999999996</v>
          </cell>
          <cell r="CB211">
            <v>10.082000000000001</v>
          </cell>
          <cell r="CC211">
            <v>10.505000000000001</v>
          </cell>
          <cell r="CD211">
            <v>10.888</v>
          </cell>
          <cell r="CE211">
            <v>11.504</v>
          </cell>
          <cell r="CF211">
            <v>11.739000000000001</v>
          </cell>
          <cell r="CG211">
            <v>11.993</v>
          </cell>
          <cell r="CH211">
            <v>12.252000000000001</v>
          </cell>
          <cell r="CI211">
            <v>12.769</v>
          </cell>
          <cell r="CJ211">
            <v>13.061</v>
          </cell>
          <cell r="CK211">
            <v>13.356999999999999</v>
          </cell>
          <cell r="CL211">
            <v>14.13</v>
          </cell>
          <cell r="CM211">
            <v>15.151999999999999</v>
          </cell>
          <cell r="CN211">
            <v>15.568</v>
          </cell>
          <cell r="CO211">
            <v>16.914999999999999</v>
          </cell>
          <cell r="CP211">
            <v>17.634</v>
          </cell>
          <cell r="CQ211">
            <v>18.879000000000001</v>
          </cell>
          <cell r="CR211">
            <v>19.588999999999999</v>
          </cell>
          <cell r="CS211">
            <v>20.891999999999999</v>
          </cell>
          <cell r="CT211">
            <v>22.11</v>
          </cell>
          <cell r="CU211">
            <v>24.193000000000001</v>
          </cell>
          <cell r="CV211">
            <v>25.414000000000001</v>
          </cell>
          <cell r="CW211">
            <v>28.423999999999999</v>
          </cell>
        </row>
        <row r="212">
          <cell r="B212" t="str">
            <v>CA10</v>
          </cell>
          <cell r="C212" t="str">
            <v>T45</v>
          </cell>
          <cell r="D212" t="str">
            <v>D.M.T. 0.100,00 Km</v>
          </cell>
          <cell r="E212">
            <v>1.169</v>
          </cell>
          <cell r="F212">
            <v>1.1679999999999999</v>
          </cell>
          <cell r="G212">
            <v>1.202</v>
          </cell>
          <cell r="H212">
            <v>1.2230000000000001</v>
          </cell>
          <cell r="I212">
            <v>1.2390000000000001</v>
          </cell>
          <cell r="J212">
            <v>1.258</v>
          </cell>
          <cell r="K212">
            <v>1.3009999999999999</v>
          </cell>
          <cell r="L212">
            <v>1.345</v>
          </cell>
          <cell r="M212">
            <v>1.353</v>
          </cell>
          <cell r="N212">
            <v>1.36</v>
          </cell>
          <cell r="O212">
            <v>1.399</v>
          </cell>
          <cell r="P212">
            <v>1.45</v>
          </cell>
          <cell r="Q212">
            <v>1.5369999999999999</v>
          </cell>
          <cell r="R212">
            <v>1.61</v>
          </cell>
          <cell r="S212">
            <v>1.649</v>
          </cell>
          <cell r="T212">
            <v>1.6890000000000001</v>
          </cell>
          <cell r="U212">
            <v>1.752</v>
          </cell>
          <cell r="V212">
            <v>1.7470000000000001</v>
          </cell>
          <cell r="W212">
            <v>1.825</v>
          </cell>
          <cell r="X212">
            <v>1.8320000000000001</v>
          </cell>
          <cell r="Y212">
            <v>1.8720000000000001</v>
          </cell>
          <cell r="Z212">
            <v>1.899</v>
          </cell>
          <cell r="AA212">
            <v>1.9370000000000001</v>
          </cell>
          <cell r="AB212">
            <v>1.95</v>
          </cell>
          <cell r="AC212">
            <v>1.958</v>
          </cell>
          <cell r="AD212">
            <v>2.0169999999999999</v>
          </cell>
          <cell r="AE212">
            <v>2.0590000000000002</v>
          </cell>
          <cell r="AF212">
            <v>2.056</v>
          </cell>
          <cell r="AG212">
            <v>2.0699999999999998</v>
          </cell>
          <cell r="AH212">
            <v>2.0870000000000002</v>
          </cell>
          <cell r="AI212">
            <v>2.1970000000000001</v>
          </cell>
          <cell r="AJ212">
            <v>2.2160000000000002</v>
          </cell>
          <cell r="AK212">
            <v>2.2240000000000002</v>
          </cell>
          <cell r="AL212">
            <v>2.274</v>
          </cell>
          <cell r="AM212">
            <v>2.339</v>
          </cell>
          <cell r="AN212">
            <v>2.3969999999999998</v>
          </cell>
          <cell r="AO212">
            <v>2.4420000000000002</v>
          </cell>
          <cell r="AP212">
            <v>2.528</v>
          </cell>
          <cell r="AQ212">
            <v>2.5859999999999999</v>
          </cell>
          <cell r="AR212">
            <v>2.625</v>
          </cell>
          <cell r="AS212">
            <v>2.6920000000000002</v>
          </cell>
          <cell r="AT212">
            <v>2.8359999999999999</v>
          </cell>
          <cell r="AU212">
            <v>3.05</v>
          </cell>
          <cell r="AV212">
            <v>3.1459999999999999</v>
          </cell>
          <cell r="AW212">
            <v>3.56</v>
          </cell>
          <cell r="AX212">
            <v>3.7320000000000002</v>
          </cell>
          <cell r="AY212">
            <v>3.887</v>
          </cell>
          <cell r="AZ212">
            <v>3.9820000000000002</v>
          </cell>
          <cell r="BA212">
            <v>3.9950000000000001</v>
          </cell>
          <cell r="BB212">
            <v>4.0590000000000002</v>
          </cell>
          <cell r="BC212">
            <v>4.2480000000000002</v>
          </cell>
          <cell r="BD212">
            <v>4.4029999999999996</v>
          </cell>
          <cell r="BE212">
            <v>4.617</v>
          </cell>
          <cell r="BF212">
            <v>4.6950000000000003</v>
          </cell>
          <cell r="BG212">
            <v>4.8490000000000002</v>
          </cell>
          <cell r="BH212">
            <v>5.1669999999999998</v>
          </cell>
          <cell r="BI212">
            <v>5.2779999999999996</v>
          </cell>
          <cell r="BJ212">
            <v>5.5460000000000003</v>
          </cell>
          <cell r="BK212">
            <v>5.7670000000000003</v>
          </cell>
          <cell r="BL212">
            <v>6.1580000000000004</v>
          </cell>
          <cell r="BM212">
            <v>6.2240000000000002</v>
          </cell>
          <cell r="BN212">
            <v>6.4139999999999997</v>
          </cell>
          <cell r="BO212">
            <v>6.4290000000000003</v>
          </cell>
          <cell r="BP212">
            <v>6.5869999999999997</v>
          </cell>
          <cell r="BQ212">
            <v>6.6470000000000002</v>
          </cell>
          <cell r="BR212">
            <v>6.7119999999999997</v>
          </cell>
          <cell r="BS212">
            <v>6.7869999999999999</v>
          </cell>
          <cell r="BT212">
            <v>7.0389999999999997</v>
          </cell>
          <cell r="BU212">
            <v>7.2469999999999999</v>
          </cell>
          <cell r="BV212">
            <v>7.63</v>
          </cell>
          <cell r="BW212">
            <v>7.8819999999999997</v>
          </cell>
          <cell r="BX212">
            <v>8.17</v>
          </cell>
          <cell r="BY212">
            <v>8.593</v>
          </cell>
          <cell r="BZ212">
            <v>9.1809999999999992</v>
          </cell>
          <cell r="CA212">
            <v>9.3940000000000001</v>
          </cell>
          <cell r="CB212">
            <v>9.9</v>
          </cell>
          <cell r="CC212">
            <v>10.316000000000001</v>
          </cell>
          <cell r="CD212">
            <v>10.694000000000001</v>
          </cell>
          <cell r="CE212">
            <v>11.294</v>
          </cell>
          <cell r="CF212">
            <v>11.523999999999999</v>
          </cell>
          <cell r="CG212">
            <v>11.772</v>
          </cell>
          <cell r="CH212">
            <v>12.025</v>
          </cell>
          <cell r="CI212">
            <v>12.528</v>
          </cell>
          <cell r="CJ212">
            <v>12.813000000000001</v>
          </cell>
          <cell r="CK212">
            <v>13.103</v>
          </cell>
          <cell r="CL212">
            <v>13.865</v>
          </cell>
          <cell r="CM212">
            <v>14.87</v>
          </cell>
          <cell r="CN212">
            <v>15.276999999999999</v>
          </cell>
          <cell r="CO212">
            <v>16.600000000000001</v>
          </cell>
          <cell r="CP212">
            <v>17.303999999999998</v>
          </cell>
          <cell r="CQ212">
            <v>18.533999999999999</v>
          </cell>
          <cell r="CR212">
            <v>19.23</v>
          </cell>
          <cell r="CS212">
            <v>20.51</v>
          </cell>
          <cell r="CT212">
            <v>21.71</v>
          </cell>
          <cell r="CU212">
            <v>23.751000000000001</v>
          </cell>
          <cell r="CV212">
            <v>24.95</v>
          </cell>
          <cell r="CW212">
            <v>27.939</v>
          </cell>
        </row>
        <row r="213">
          <cell r="B213" t="str">
            <v>CA11</v>
          </cell>
          <cell r="C213" t="str">
            <v>T46</v>
          </cell>
          <cell r="D213" t="str">
            <v>D.M.T. 0.105,00 Km</v>
          </cell>
          <cell r="E213">
            <v>1.149</v>
          </cell>
          <cell r="F213">
            <v>1.1479999999999999</v>
          </cell>
          <cell r="G213">
            <v>1.181</v>
          </cell>
          <cell r="H213">
            <v>1.202</v>
          </cell>
          <cell r="I213">
            <v>1.218</v>
          </cell>
          <cell r="J213">
            <v>1.2370000000000001</v>
          </cell>
          <cell r="K213">
            <v>1.278</v>
          </cell>
          <cell r="L213">
            <v>1.3220000000000001</v>
          </cell>
          <cell r="M213">
            <v>1.329</v>
          </cell>
          <cell r="N213">
            <v>1.3360000000000001</v>
          </cell>
          <cell r="O213">
            <v>1.3740000000000001</v>
          </cell>
          <cell r="P213">
            <v>1.425</v>
          </cell>
          <cell r="Q213">
            <v>1.5089999999999999</v>
          </cell>
          <cell r="R213">
            <v>1.583</v>
          </cell>
          <cell r="S213">
            <v>1.62</v>
          </cell>
          <cell r="T213">
            <v>1.66</v>
          </cell>
          <cell r="U213">
            <v>1.7230000000000001</v>
          </cell>
          <cell r="V213">
            <v>1.718</v>
          </cell>
          <cell r="W213">
            <v>1.7929999999999999</v>
          </cell>
          <cell r="X213">
            <v>1.8</v>
          </cell>
          <cell r="Y213">
            <v>1.839</v>
          </cell>
          <cell r="Z213">
            <v>1.865</v>
          </cell>
          <cell r="AA213">
            <v>1.903</v>
          </cell>
          <cell r="AB213">
            <v>1.915</v>
          </cell>
          <cell r="AC213">
            <v>1.9239999999999999</v>
          </cell>
          <cell r="AD213">
            <v>1.982</v>
          </cell>
          <cell r="AE213">
            <v>2.0230000000000001</v>
          </cell>
          <cell r="AF213">
            <v>2.02</v>
          </cell>
          <cell r="AG213">
            <v>2.0329999999999999</v>
          </cell>
          <cell r="AH213">
            <v>2.0489999999999999</v>
          </cell>
          <cell r="AI213">
            <v>2.1579999999999999</v>
          </cell>
          <cell r="AJ213">
            <v>2.177</v>
          </cell>
          <cell r="AK213">
            <v>2.1840000000000002</v>
          </cell>
          <cell r="AL213">
            <v>2.2320000000000002</v>
          </cell>
          <cell r="AM213">
            <v>2.2970000000000002</v>
          </cell>
          <cell r="AN213">
            <v>2.355</v>
          </cell>
          <cell r="AO213">
            <v>2.399</v>
          </cell>
          <cell r="AP213">
            <v>2.4849999999999999</v>
          </cell>
          <cell r="AQ213">
            <v>2.5409999999999999</v>
          </cell>
          <cell r="AR213">
            <v>2.5790000000000002</v>
          </cell>
          <cell r="AS213">
            <v>2.645</v>
          </cell>
          <cell r="AT213">
            <v>2.786</v>
          </cell>
          <cell r="AU213">
            <v>2.9969999999999999</v>
          </cell>
          <cell r="AV213">
            <v>3.0920000000000001</v>
          </cell>
          <cell r="AW213">
            <v>3.4990000000000001</v>
          </cell>
          <cell r="AX213">
            <v>3.669</v>
          </cell>
          <cell r="AY213">
            <v>3.8220000000000001</v>
          </cell>
          <cell r="AZ213">
            <v>3.915</v>
          </cell>
          <cell r="BA213">
            <v>3.9279999999999999</v>
          </cell>
          <cell r="BB213">
            <v>3.99</v>
          </cell>
          <cell r="BC213">
            <v>4.1760000000000002</v>
          </cell>
          <cell r="BD213">
            <v>4.3289999999999997</v>
          </cell>
          <cell r="BE213">
            <v>4.5389999999999997</v>
          </cell>
          <cell r="BF213">
            <v>4.6159999999999997</v>
          </cell>
          <cell r="BG213">
            <v>4.7670000000000003</v>
          </cell>
          <cell r="BH213">
            <v>5.077</v>
          </cell>
          <cell r="BI213">
            <v>5.1859999999999999</v>
          </cell>
          <cell r="BJ213">
            <v>5.4489999999999998</v>
          </cell>
          <cell r="BK213">
            <v>5.6660000000000004</v>
          </cell>
          <cell r="BL213">
            <v>6.0529999999999999</v>
          </cell>
          <cell r="BM213">
            <v>6.117</v>
          </cell>
          <cell r="BN213">
            <v>6.3019999999999996</v>
          </cell>
          <cell r="BO213">
            <v>6.3179999999999996</v>
          </cell>
          <cell r="BP213">
            <v>6.4710000000000001</v>
          </cell>
          <cell r="BQ213">
            <v>6.53</v>
          </cell>
          <cell r="BR213">
            <v>6.593</v>
          </cell>
          <cell r="BS213">
            <v>6.6669999999999998</v>
          </cell>
          <cell r="BT213">
            <v>6.9130000000000003</v>
          </cell>
          <cell r="BU213">
            <v>7.1180000000000003</v>
          </cell>
          <cell r="BV213">
            <v>7.4939999999999998</v>
          </cell>
          <cell r="BW213">
            <v>7.742</v>
          </cell>
          <cell r="BX213">
            <v>8.0259999999999998</v>
          </cell>
          <cell r="BY213">
            <v>8.4450000000000003</v>
          </cell>
          <cell r="BZ213">
            <v>9.0239999999999991</v>
          </cell>
          <cell r="CA213">
            <v>9.2319999999999993</v>
          </cell>
          <cell r="CB213">
            <v>9.73</v>
          </cell>
          <cell r="CC213">
            <v>10.141</v>
          </cell>
          <cell r="CD213">
            <v>10.513999999999999</v>
          </cell>
          <cell r="CE213">
            <v>11.099</v>
          </cell>
          <cell r="CF213">
            <v>11.323</v>
          </cell>
          <cell r="CG213">
            <v>11.566000000000001</v>
          </cell>
          <cell r="CH213">
            <v>11.813000000000001</v>
          </cell>
          <cell r="CI213">
            <v>12.304</v>
          </cell>
          <cell r="CJ213">
            <v>12.583</v>
          </cell>
          <cell r="CK213">
            <v>12.866</v>
          </cell>
          <cell r="CL213">
            <v>13.618</v>
          </cell>
          <cell r="CM213">
            <v>14.608000000000001</v>
          </cell>
          <cell r="CN213">
            <v>15.007</v>
          </cell>
          <cell r="CO213">
            <v>16.306999999999999</v>
          </cell>
          <cell r="CP213">
            <v>16.998000000000001</v>
          </cell>
          <cell r="CQ213">
            <v>18.213999999999999</v>
          </cell>
          <cell r="CR213">
            <v>18.895</v>
          </cell>
          <cell r="CS213">
            <v>20.154</v>
          </cell>
          <cell r="CT213">
            <v>21.338999999999999</v>
          </cell>
          <cell r="CU213">
            <v>23.34</v>
          </cell>
          <cell r="CV213">
            <v>24.518000000000001</v>
          </cell>
          <cell r="CW213">
            <v>27.488</v>
          </cell>
        </row>
        <row r="214">
          <cell r="B214" t="str">
            <v>CA12</v>
          </cell>
          <cell r="C214" t="str">
            <v>T47</v>
          </cell>
          <cell r="D214" t="str">
            <v>D.M.T. 0.110,00 Km</v>
          </cell>
          <cell r="E214">
            <v>1.131</v>
          </cell>
          <cell r="F214">
            <v>1.1299999999999999</v>
          </cell>
          <cell r="G214">
            <v>1.1619999999999999</v>
          </cell>
          <cell r="H214">
            <v>1.1830000000000001</v>
          </cell>
          <cell r="I214">
            <v>1.198</v>
          </cell>
          <cell r="J214">
            <v>1.2170000000000001</v>
          </cell>
          <cell r="K214">
            <v>1.256</v>
          </cell>
          <cell r="L214">
            <v>1.3</v>
          </cell>
          <cell r="M214">
            <v>1.3080000000000001</v>
          </cell>
          <cell r="N214">
            <v>1.3140000000000001</v>
          </cell>
          <cell r="O214">
            <v>1.351</v>
          </cell>
          <cell r="P214">
            <v>1.401</v>
          </cell>
          <cell r="Q214">
            <v>1.4830000000000001</v>
          </cell>
          <cell r="R214">
            <v>1.556</v>
          </cell>
          <cell r="S214">
            <v>1.593</v>
          </cell>
          <cell r="T214">
            <v>1.633</v>
          </cell>
          <cell r="U214">
            <v>1.6950000000000001</v>
          </cell>
          <cell r="V214">
            <v>1.69</v>
          </cell>
          <cell r="W214">
            <v>1.764</v>
          </cell>
          <cell r="X214">
            <v>1.7709999999999999</v>
          </cell>
          <cell r="Y214">
            <v>1.8080000000000001</v>
          </cell>
          <cell r="Z214">
            <v>1.8340000000000001</v>
          </cell>
          <cell r="AA214">
            <v>1.87</v>
          </cell>
          <cell r="AB214">
            <v>1.883</v>
          </cell>
          <cell r="AC214">
            <v>1.891</v>
          </cell>
          <cell r="AD214">
            <v>1.9490000000000001</v>
          </cell>
          <cell r="AE214">
            <v>1.9890000000000001</v>
          </cell>
          <cell r="AF214">
            <v>1.9850000000000001</v>
          </cell>
          <cell r="AG214">
            <v>1.9990000000000001</v>
          </cell>
          <cell r="AH214">
            <v>2.0150000000000001</v>
          </cell>
          <cell r="AI214">
            <v>2.121</v>
          </cell>
          <cell r="AJ214">
            <v>2.1389999999999998</v>
          </cell>
          <cell r="AK214">
            <v>2.1469999999999998</v>
          </cell>
          <cell r="AL214">
            <v>2.194</v>
          </cell>
          <cell r="AM214">
            <v>2.258</v>
          </cell>
          <cell r="AN214">
            <v>2.3159999999999998</v>
          </cell>
          <cell r="AO214">
            <v>2.359</v>
          </cell>
          <cell r="AP214">
            <v>2.444</v>
          </cell>
          <cell r="AQ214">
            <v>2.4990000000000001</v>
          </cell>
          <cell r="AR214">
            <v>2.536</v>
          </cell>
          <cell r="AS214">
            <v>2.601</v>
          </cell>
          <cell r="AT214">
            <v>2.7389999999999999</v>
          </cell>
          <cell r="AU214">
            <v>2.9470000000000001</v>
          </cell>
          <cell r="AV214">
            <v>3.0409999999999999</v>
          </cell>
          <cell r="AW214">
            <v>3.4409999999999998</v>
          </cell>
          <cell r="AX214">
            <v>3.61</v>
          </cell>
          <cell r="AY214">
            <v>3.76</v>
          </cell>
          <cell r="AZ214">
            <v>3.8530000000000002</v>
          </cell>
          <cell r="BA214">
            <v>3.8650000000000002</v>
          </cell>
          <cell r="BB214">
            <v>3.927</v>
          </cell>
          <cell r="BC214">
            <v>4.1079999999999997</v>
          </cell>
          <cell r="BD214">
            <v>4.26</v>
          </cell>
          <cell r="BE214">
            <v>4.4660000000000002</v>
          </cell>
          <cell r="BF214">
            <v>4.5419999999999998</v>
          </cell>
          <cell r="BG214">
            <v>4.6900000000000004</v>
          </cell>
          <cell r="BH214">
            <v>4.9939999999999998</v>
          </cell>
          <cell r="BI214">
            <v>5.0999999999999996</v>
          </cell>
          <cell r="BJ214">
            <v>5.3579999999999997</v>
          </cell>
          <cell r="BK214">
            <v>5.5730000000000004</v>
          </cell>
          <cell r="BL214">
            <v>5.9550000000000001</v>
          </cell>
          <cell r="BM214">
            <v>6.0179999999999998</v>
          </cell>
          <cell r="BN214">
            <v>6.1980000000000004</v>
          </cell>
          <cell r="BO214">
            <v>6.2130000000000001</v>
          </cell>
          <cell r="BP214">
            <v>6.3630000000000004</v>
          </cell>
          <cell r="BQ214">
            <v>6.4210000000000003</v>
          </cell>
          <cell r="BR214">
            <v>6.4829999999999997</v>
          </cell>
          <cell r="BS214">
            <v>6.5549999999999997</v>
          </cell>
          <cell r="BT214">
            <v>6.7949999999999999</v>
          </cell>
          <cell r="BU214">
            <v>6.9980000000000002</v>
          </cell>
          <cell r="BV214">
            <v>7.367</v>
          </cell>
          <cell r="BW214">
            <v>7.6120000000000001</v>
          </cell>
          <cell r="BX214">
            <v>7.891</v>
          </cell>
          <cell r="BY214">
            <v>8.3059999999999992</v>
          </cell>
          <cell r="BZ214">
            <v>8.8770000000000007</v>
          </cell>
          <cell r="CA214">
            <v>9.0809999999999995</v>
          </cell>
          <cell r="CB214">
            <v>9.5719999999999992</v>
          </cell>
          <cell r="CC214">
            <v>9.9779999999999998</v>
          </cell>
          <cell r="CD214">
            <v>10.346</v>
          </cell>
          <cell r="CE214">
            <v>10.916</v>
          </cell>
          <cell r="CF214">
            <v>11.135999999999999</v>
          </cell>
          <cell r="CG214">
            <v>11.374000000000001</v>
          </cell>
          <cell r="CH214">
            <v>11.616</v>
          </cell>
          <cell r="CI214">
            <v>12.095000000000001</v>
          </cell>
          <cell r="CJ214">
            <v>12.368</v>
          </cell>
          <cell r="CK214">
            <v>12.645</v>
          </cell>
          <cell r="CL214">
            <v>13.387</v>
          </cell>
          <cell r="CM214">
            <v>14.364000000000001</v>
          </cell>
          <cell r="CN214">
            <v>14.754</v>
          </cell>
          <cell r="CO214">
            <v>16.033999999999999</v>
          </cell>
          <cell r="CP214">
            <v>16.712</v>
          </cell>
          <cell r="CQ214">
            <v>17.914999999999999</v>
          </cell>
          <cell r="CR214">
            <v>18.582999999999998</v>
          </cell>
          <cell r="CS214">
            <v>19.821999999999999</v>
          </cell>
          <cell r="CT214">
            <v>20.992000000000001</v>
          </cell>
          <cell r="CU214">
            <v>22.956</v>
          </cell>
          <cell r="CV214">
            <v>24.114000000000001</v>
          </cell>
          <cell r="CW214">
            <v>27.065999999999999</v>
          </cell>
        </row>
        <row r="215">
          <cell r="B215" t="str">
            <v>CA13</v>
          </cell>
          <cell r="C215" t="str">
            <v>T48</v>
          </cell>
          <cell r="D215" t="str">
            <v>D.M.T. 0.120,00 Km</v>
          </cell>
          <cell r="E215">
            <v>1.1040000000000001</v>
          </cell>
          <cell r="F215">
            <v>1.1040000000000001</v>
          </cell>
          <cell r="G215">
            <v>1.135</v>
          </cell>
          <cell r="H215">
            <v>1.155</v>
          </cell>
          <cell r="I215">
            <v>1.17</v>
          </cell>
          <cell r="J215">
            <v>1.1890000000000001</v>
          </cell>
          <cell r="K215">
            <v>1.226</v>
          </cell>
          <cell r="L215">
            <v>1.27</v>
          </cell>
          <cell r="M215">
            <v>1.2769999999999999</v>
          </cell>
          <cell r="N215">
            <v>1.2829999999999999</v>
          </cell>
          <cell r="O215">
            <v>1.319</v>
          </cell>
          <cell r="P215">
            <v>1.367</v>
          </cell>
          <cell r="Q215">
            <v>1.4470000000000001</v>
          </cell>
          <cell r="R215">
            <v>1.52</v>
          </cell>
          <cell r="S215">
            <v>1.5549999999999999</v>
          </cell>
          <cell r="T215">
            <v>1.5940000000000001</v>
          </cell>
          <cell r="U215">
            <v>1.6559999999999999</v>
          </cell>
          <cell r="V215">
            <v>1.651</v>
          </cell>
          <cell r="W215">
            <v>1.722</v>
          </cell>
          <cell r="X215">
            <v>1.7290000000000001</v>
          </cell>
          <cell r="Y215">
            <v>1.7649999999999999</v>
          </cell>
          <cell r="Z215">
            <v>1.79</v>
          </cell>
          <cell r="AA215">
            <v>1.825</v>
          </cell>
          <cell r="AB215">
            <v>1.837</v>
          </cell>
          <cell r="AC215">
            <v>1.845</v>
          </cell>
          <cell r="AD215">
            <v>1.903</v>
          </cell>
          <cell r="AE215">
            <v>1.9410000000000001</v>
          </cell>
          <cell r="AF215">
            <v>1.9370000000000001</v>
          </cell>
          <cell r="AG215">
            <v>1.95</v>
          </cell>
          <cell r="AH215">
            <v>1.9650000000000001</v>
          </cell>
          <cell r="AI215">
            <v>2.069</v>
          </cell>
          <cell r="AJ215">
            <v>2.0870000000000002</v>
          </cell>
          <cell r="AK215">
            <v>2.0939999999999999</v>
          </cell>
          <cell r="AL215">
            <v>2.1389999999999998</v>
          </cell>
          <cell r="AM215">
            <v>2.2040000000000002</v>
          </cell>
          <cell r="AN215">
            <v>2.2610000000000001</v>
          </cell>
          <cell r="AO215">
            <v>2.302</v>
          </cell>
          <cell r="AP215">
            <v>2.3860000000000001</v>
          </cell>
          <cell r="AQ215">
            <v>2.4390000000000001</v>
          </cell>
          <cell r="AR215">
            <v>2.476</v>
          </cell>
          <cell r="AS215">
            <v>2.5390000000000001</v>
          </cell>
          <cell r="AT215">
            <v>2.673</v>
          </cell>
          <cell r="AU215">
            <v>2.8769999999999998</v>
          </cell>
          <cell r="AV215">
            <v>2.9689999999999999</v>
          </cell>
          <cell r="AW215">
            <v>3.3610000000000002</v>
          </cell>
          <cell r="AX215">
            <v>3.528</v>
          </cell>
          <cell r="AY215">
            <v>3.673</v>
          </cell>
          <cell r="AZ215">
            <v>3.7650000000000001</v>
          </cell>
          <cell r="BA215">
            <v>3.7759999999999998</v>
          </cell>
          <cell r="BB215">
            <v>3.8370000000000002</v>
          </cell>
          <cell r="BC215">
            <v>4.0129999999999999</v>
          </cell>
          <cell r="BD215">
            <v>4.1619999999999999</v>
          </cell>
          <cell r="BE215">
            <v>4.3639999999999999</v>
          </cell>
          <cell r="BF215">
            <v>4.4390000000000001</v>
          </cell>
          <cell r="BG215">
            <v>4.5819999999999999</v>
          </cell>
          <cell r="BH215">
            <v>4.8760000000000003</v>
          </cell>
          <cell r="BI215">
            <v>4.9790000000000001</v>
          </cell>
          <cell r="BJ215">
            <v>5.23</v>
          </cell>
          <cell r="BK215">
            <v>5.4409999999999998</v>
          </cell>
          <cell r="BL215">
            <v>5.8170000000000002</v>
          </cell>
          <cell r="BM215">
            <v>5.8780000000000001</v>
          </cell>
          <cell r="BN215">
            <v>6.0510000000000002</v>
          </cell>
          <cell r="BO215">
            <v>6.0659999999999998</v>
          </cell>
          <cell r="BP215">
            <v>6.2110000000000003</v>
          </cell>
          <cell r="BQ215">
            <v>6.2670000000000003</v>
          </cell>
          <cell r="BR215">
            <v>6.327</v>
          </cell>
          <cell r="BS215">
            <v>6.3970000000000002</v>
          </cell>
          <cell r="BT215">
            <v>6.6289999999999996</v>
          </cell>
          <cell r="BU215">
            <v>6.8289999999999997</v>
          </cell>
          <cell r="BV215">
            <v>7.1870000000000003</v>
          </cell>
          <cell r="BW215">
            <v>7.4279999999999999</v>
          </cell>
          <cell r="BX215">
            <v>7.7009999999999996</v>
          </cell>
          <cell r="BY215">
            <v>8.1110000000000007</v>
          </cell>
          <cell r="BZ215">
            <v>8.6709999999999994</v>
          </cell>
          <cell r="CA215">
            <v>8.8689999999999998</v>
          </cell>
          <cell r="CB215">
            <v>9.3490000000000002</v>
          </cell>
          <cell r="CC215">
            <v>9.7479999999999993</v>
          </cell>
          <cell r="CD215">
            <v>10.11</v>
          </cell>
          <cell r="CE215">
            <v>10.66</v>
          </cell>
          <cell r="CF215">
            <v>10.872999999999999</v>
          </cell>
          <cell r="CG215">
            <v>11.103</v>
          </cell>
          <cell r="CH215">
            <v>11.337999999999999</v>
          </cell>
          <cell r="CI215">
            <v>11.8</v>
          </cell>
          <cell r="CJ215">
            <v>12.065</v>
          </cell>
          <cell r="CK215">
            <v>12.334</v>
          </cell>
          <cell r="CL215">
            <v>13.063000000000001</v>
          </cell>
          <cell r="CM215">
            <v>14.02</v>
          </cell>
          <cell r="CN215">
            <v>14.398999999999999</v>
          </cell>
          <cell r="CO215">
            <v>15.648999999999999</v>
          </cell>
          <cell r="CP215">
            <v>16.309000000000001</v>
          </cell>
          <cell r="CQ215">
            <v>17.494</v>
          </cell>
          <cell r="CR215">
            <v>18.143999999999998</v>
          </cell>
          <cell r="CS215">
            <v>19.355</v>
          </cell>
          <cell r="CT215">
            <v>20.504000000000001</v>
          </cell>
          <cell r="CU215">
            <v>22.414999999999999</v>
          </cell>
          <cell r="CV215">
            <v>23.545999999999999</v>
          </cell>
          <cell r="CW215">
            <v>26.474</v>
          </cell>
        </row>
        <row r="216">
          <cell r="B216" t="str">
            <v>CA14</v>
          </cell>
          <cell r="C216" t="str">
            <v>T49</v>
          </cell>
          <cell r="D216" t="str">
            <v>D.M.T. 0.130,00 Km</v>
          </cell>
          <cell r="E216">
            <v>1.081</v>
          </cell>
          <cell r="F216">
            <v>1.081</v>
          </cell>
          <cell r="G216">
            <v>1.111</v>
          </cell>
          <cell r="H216">
            <v>1.131</v>
          </cell>
          <cell r="I216">
            <v>1.1459999999999999</v>
          </cell>
          <cell r="J216">
            <v>1.1639999999999999</v>
          </cell>
          <cell r="K216">
            <v>1.1990000000000001</v>
          </cell>
          <cell r="L216">
            <v>1.2430000000000001</v>
          </cell>
          <cell r="M216">
            <v>1.25</v>
          </cell>
          <cell r="N216">
            <v>1.256</v>
          </cell>
          <cell r="O216">
            <v>1.29</v>
          </cell>
          <cell r="P216">
            <v>1.337</v>
          </cell>
          <cell r="Q216">
            <v>1.415</v>
          </cell>
          <cell r="R216">
            <v>1.4870000000000001</v>
          </cell>
          <cell r="S216">
            <v>1.5209999999999999</v>
          </cell>
          <cell r="T216">
            <v>1.56</v>
          </cell>
          <cell r="U216">
            <v>1.6220000000000001</v>
          </cell>
          <cell r="V216">
            <v>1.617</v>
          </cell>
          <cell r="W216">
            <v>1.6850000000000001</v>
          </cell>
          <cell r="X216">
            <v>1.6919999999999999</v>
          </cell>
          <cell r="Y216">
            <v>1.7270000000000001</v>
          </cell>
          <cell r="Z216">
            <v>1.7509999999999999</v>
          </cell>
          <cell r="AA216">
            <v>1.7849999999999999</v>
          </cell>
          <cell r="AB216">
            <v>1.7969999999999999</v>
          </cell>
          <cell r="AC216">
            <v>1.804</v>
          </cell>
          <cell r="AD216">
            <v>1.8620000000000001</v>
          </cell>
          <cell r="AE216">
            <v>1.8979999999999999</v>
          </cell>
          <cell r="AF216">
            <v>1.895</v>
          </cell>
          <cell r="AG216">
            <v>1.907</v>
          </cell>
          <cell r="AH216">
            <v>1.9219999999999999</v>
          </cell>
          <cell r="AI216">
            <v>2.0230000000000001</v>
          </cell>
          <cell r="AJ216">
            <v>2.0409999999999999</v>
          </cell>
          <cell r="AK216">
            <v>2.048</v>
          </cell>
          <cell r="AL216">
            <v>2.0910000000000002</v>
          </cell>
          <cell r="AM216">
            <v>2.1549999999999998</v>
          </cell>
          <cell r="AN216">
            <v>2.2120000000000002</v>
          </cell>
          <cell r="AO216">
            <v>2.2519999999999998</v>
          </cell>
          <cell r="AP216">
            <v>2.3359999999999999</v>
          </cell>
          <cell r="AQ216">
            <v>2.387</v>
          </cell>
          <cell r="AR216">
            <v>2.423</v>
          </cell>
          <cell r="AS216">
            <v>2.484</v>
          </cell>
          <cell r="AT216">
            <v>2.6150000000000002</v>
          </cell>
          <cell r="AU216">
            <v>2.8149999999999999</v>
          </cell>
          <cell r="AV216">
            <v>2.9060000000000001</v>
          </cell>
          <cell r="AW216">
            <v>3.29</v>
          </cell>
          <cell r="AX216">
            <v>3.4550000000000001</v>
          </cell>
          <cell r="AY216">
            <v>3.597</v>
          </cell>
          <cell r="AZ216">
            <v>3.6869999999999998</v>
          </cell>
          <cell r="BA216">
            <v>3.698</v>
          </cell>
          <cell r="BB216">
            <v>3.758</v>
          </cell>
          <cell r="BC216">
            <v>3.9289999999999998</v>
          </cell>
          <cell r="BD216">
            <v>4.0759999999999996</v>
          </cell>
          <cell r="BE216">
            <v>4.274</v>
          </cell>
          <cell r="BF216">
            <v>4.3470000000000004</v>
          </cell>
          <cell r="BG216">
            <v>4.4859999999999998</v>
          </cell>
          <cell r="BH216">
            <v>4.7720000000000002</v>
          </cell>
          <cell r="BI216">
            <v>4.8719999999999999</v>
          </cell>
          <cell r="BJ216">
            <v>5.1159999999999997</v>
          </cell>
          <cell r="BK216">
            <v>5.3239999999999998</v>
          </cell>
          <cell r="BL216">
            <v>5.6950000000000003</v>
          </cell>
          <cell r="BM216">
            <v>5.7539999999999996</v>
          </cell>
          <cell r="BN216">
            <v>5.9219999999999997</v>
          </cell>
          <cell r="BO216">
            <v>5.9359999999999999</v>
          </cell>
          <cell r="BP216">
            <v>6.0759999999999996</v>
          </cell>
          <cell r="BQ216">
            <v>6.1310000000000002</v>
          </cell>
          <cell r="BR216">
            <v>6.1890000000000001</v>
          </cell>
          <cell r="BS216">
            <v>6.258</v>
          </cell>
          <cell r="BT216">
            <v>6.4820000000000002</v>
          </cell>
          <cell r="BU216">
            <v>6.6790000000000003</v>
          </cell>
          <cell r="BV216">
            <v>7.0289999999999999</v>
          </cell>
          <cell r="BW216">
            <v>7.266</v>
          </cell>
          <cell r="BX216">
            <v>7.5339999999999998</v>
          </cell>
          <cell r="BY216">
            <v>7.9390000000000001</v>
          </cell>
          <cell r="BZ216">
            <v>8.4879999999999995</v>
          </cell>
          <cell r="CA216">
            <v>8.6809999999999992</v>
          </cell>
          <cell r="CB216">
            <v>9.1519999999999992</v>
          </cell>
          <cell r="CC216">
            <v>9.5440000000000005</v>
          </cell>
          <cell r="CD216">
            <v>9.9009999999999998</v>
          </cell>
          <cell r="CE216">
            <v>10.433</v>
          </cell>
          <cell r="CF216">
            <v>10.64</v>
          </cell>
          <cell r="CG216">
            <v>10.864000000000001</v>
          </cell>
          <cell r="CH216">
            <v>11.093</v>
          </cell>
          <cell r="CI216">
            <v>11.54</v>
          </cell>
          <cell r="CJ216">
            <v>11.798</v>
          </cell>
          <cell r="CK216">
            <v>12.06</v>
          </cell>
          <cell r="CL216">
            <v>12.776</v>
          </cell>
          <cell r="CM216">
            <v>13.715999999999999</v>
          </cell>
          <cell r="CN216">
            <v>14.085000000000001</v>
          </cell>
          <cell r="CO216">
            <v>15.308999999999999</v>
          </cell>
          <cell r="CP216">
            <v>15.952999999999999</v>
          </cell>
          <cell r="CQ216">
            <v>17.122</v>
          </cell>
          <cell r="CR216">
            <v>17.757000000000001</v>
          </cell>
          <cell r="CS216">
            <v>18.942</v>
          </cell>
          <cell r="CT216">
            <v>20.073</v>
          </cell>
          <cell r="CU216">
            <v>21.937999999999999</v>
          </cell>
          <cell r="CV216">
            <v>23.045000000000002</v>
          </cell>
          <cell r="CW216">
            <v>25.95</v>
          </cell>
        </row>
        <row r="217">
          <cell r="B217" t="str">
            <v>CA15</v>
          </cell>
          <cell r="C217" t="str">
            <v>T50</v>
          </cell>
          <cell r="D217" t="str">
            <v>D.M.T. 0.140,00 Km</v>
          </cell>
          <cell r="E217">
            <v>1.0609999999999999</v>
          </cell>
          <cell r="F217">
            <v>1.0609999999999999</v>
          </cell>
          <cell r="G217">
            <v>1.0900000000000001</v>
          </cell>
          <cell r="H217">
            <v>1.109</v>
          </cell>
          <cell r="I217">
            <v>1.1240000000000001</v>
          </cell>
          <cell r="J217">
            <v>1.141</v>
          </cell>
          <cell r="K217">
            <v>1.175</v>
          </cell>
          <cell r="L217">
            <v>1.2190000000000001</v>
          </cell>
          <cell r="M217">
            <v>1.2250000000000001</v>
          </cell>
          <cell r="N217">
            <v>1.2310000000000001</v>
          </cell>
          <cell r="O217">
            <v>1.2649999999999999</v>
          </cell>
          <cell r="P217">
            <v>1.3109999999999999</v>
          </cell>
          <cell r="Q217">
            <v>1.387</v>
          </cell>
          <cell r="R217">
            <v>1.458</v>
          </cell>
          <cell r="S217">
            <v>1.4910000000000001</v>
          </cell>
          <cell r="T217">
            <v>1.53</v>
          </cell>
          <cell r="U217">
            <v>1.5920000000000001</v>
          </cell>
          <cell r="V217">
            <v>1.5860000000000001</v>
          </cell>
          <cell r="W217">
            <v>1.653</v>
          </cell>
          <cell r="X217">
            <v>1.659</v>
          </cell>
          <cell r="Y217">
            <v>1.6930000000000001</v>
          </cell>
          <cell r="Z217">
            <v>1.716</v>
          </cell>
          <cell r="AA217">
            <v>1.7490000000000001</v>
          </cell>
          <cell r="AB217">
            <v>1.7609999999999999</v>
          </cell>
          <cell r="AC217">
            <v>1.768</v>
          </cell>
          <cell r="AD217">
            <v>1.825</v>
          </cell>
          <cell r="AE217">
            <v>1.86</v>
          </cell>
          <cell r="AF217">
            <v>1.8560000000000001</v>
          </cell>
          <cell r="AG217">
            <v>1.869</v>
          </cell>
          <cell r="AH217">
            <v>1.883</v>
          </cell>
          <cell r="AI217">
            <v>1.982</v>
          </cell>
          <cell r="AJ217">
            <v>1.9990000000000001</v>
          </cell>
          <cell r="AK217">
            <v>2.0059999999999998</v>
          </cell>
          <cell r="AL217">
            <v>2.048</v>
          </cell>
          <cell r="AM217">
            <v>2.1120000000000001</v>
          </cell>
          <cell r="AN217">
            <v>2.169</v>
          </cell>
          <cell r="AO217">
            <v>2.2069999999999999</v>
          </cell>
          <cell r="AP217">
            <v>2.29</v>
          </cell>
          <cell r="AQ217">
            <v>2.34</v>
          </cell>
          <cell r="AR217">
            <v>2.3759999999999999</v>
          </cell>
          <cell r="AS217">
            <v>2.4350000000000001</v>
          </cell>
          <cell r="AT217">
            <v>2.5630000000000002</v>
          </cell>
          <cell r="AU217">
            <v>2.7589999999999999</v>
          </cell>
          <cell r="AV217">
            <v>2.8490000000000002</v>
          </cell>
          <cell r="AW217">
            <v>3.2269999999999999</v>
          </cell>
          <cell r="AX217">
            <v>3.39</v>
          </cell>
          <cell r="AY217">
            <v>3.5289999999999999</v>
          </cell>
          <cell r="AZ217">
            <v>3.6179999999999999</v>
          </cell>
          <cell r="BA217">
            <v>3.6280000000000001</v>
          </cell>
          <cell r="BB217">
            <v>3.6869999999999998</v>
          </cell>
          <cell r="BC217">
            <v>3.8540000000000001</v>
          </cell>
          <cell r="BD217">
            <v>3.9990000000000001</v>
          </cell>
          <cell r="BE217">
            <v>4.1929999999999996</v>
          </cell>
          <cell r="BF217">
            <v>4.2649999999999997</v>
          </cell>
          <cell r="BG217">
            <v>4.4009999999999998</v>
          </cell>
          <cell r="BH217">
            <v>4.6790000000000003</v>
          </cell>
          <cell r="BI217">
            <v>4.7770000000000001</v>
          </cell>
          <cell r="BJ217">
            <v>5.0149999999999997</v>
          </cell>
          <cell r="BK217">
            <v>5.22</v>
          </cell>
          <cell r="BL217">
            <v>5.5860000000000003</v>
          </cell>
          <cell r="BM217">
            <v>5.6440000000000001</v>
          </cell>
          <cell r="BN217">
            <v>5.806</v>
          </cell>
          <cell r="BO217">
            <v>5.82</v>
          </cell>
          <cell r="BP217">
            <v>5.9560000000000004</v>
          </cell>
          <cell r="BQ217">
            <v>6.01</v>
          </cell>
          <cell r="BR217">
            <v>6.0670000000000002</v>
          </cell>
          <cell r="BS217">
            <v>6.133</v>
          </cell>
          <cell r="BT217">
            <v>6.351</v>
          </cell>
          <cell r="BU217">
            <v>6.5460000000000003</v>
          </cell>
          <cell r="BV217">
            <v>6.8879999999999999</v>
          </cell>
          <cell r="BW217">
            <v>7.1210000000000004</v>
          </cell>
          <cell r="BX217">
            <v>7.3840000000000003</v>
          </cell>
          <cell r="BY217">
            <v>7.7850000000000001</v>
          </cell>
          <cell r="BZ217">
            <v>8.3249999999999993</v>
          </cell>
          <cell r="CA217">
            <v>8.5129999999999999</v>
          </cell>
          <cell r="CB217">
            <v>8.9760000000000009</v>
          </cell>
          <cell r="CC217">
            <v>9.3629999999999995</v>
          </cell>
          <cell r="CD217">
            <v>9.7149999999999999</v>
          </cell>
          <cell r="CE217">
            <v>10.23</v>
          </cell>
          <cell r="CF217">
            <v>10.433</v>
          </cell>
          <cell r="CG217">
            <v>10.651</v>
          </cell>
          <cell r="CH217">
            <v>10.874000000000001</v>
          </cell>
          <cell r="CI217">
            <v>11.308</v>
          </cell>
          <cell r="CJ217">
            <v>11.558999999999999</v>
          </cell>
          <cell r="CK217">
            <v>11.815</v>
          </cell>
          <cell r="CL217">
            <v>12.52</v>
          </cell>
          <cell r="CM217">
            <v>13.445</v>
          </cell>
          <cell r="CN217">
            <v>13.805</v>
          </cell>
          <cell r="CO217">
            <v>15.005000000000001</v>
          </cell>
          <cell r="CP217">
            <v>15.635999999999999</v>
          </cell>
          <cell r="CQ217">
            <v>16.79</v>
          </cell>
          <cell r="CR217">
            <v>17.41</v>
          </cell>
          <cell r="CS217">
            <v>18.574000000000002</v>
          </cell>
          <cell r="CT217">
            <v>19.687000000000001</v>
          </cell>
          <cell r="CU217">
            <v>21.510999999999999</v>
          </cell>
          <cell r="CV217">
            <v>22.597000000000001</v>
          </cell>
          <cell r="CW217">
            <v>25.481999999999999</v>
          </cell>
        </row>
        <row r="218">
          <cell r="B218" t="str">
            <v>CA16</v>
          </cell>
          <cell r="C218" t="str">
            <v>T51</v>
          </cell>
          <cell r="D218" t="str">
            <v>D.M.T. 0.150,00 Km</v>
          </cell>
          <cell r="E218">
            <v>1.042</v>
          </cell>
          <cell r="F218">
            <v>1.042</v>
          </cell>
          <cell r="G218">
            <v>1.071</v>
          </cell>
          <cell r="H218">
            <v>1.0900000000000001</v>
          </cell>
          <cell r="I218">
            <v>1.1040000000000001</v>
          </cell>
          <cell r="J218">
            <v>1.121</v>
          </cell>
          <cell r="K218">
            <v>1.1539999999999999</v>
          </cell>
          <cell r="L218">
            <v>1.1970000000000001</v>
          </cell>
          <cell r="M218">
            <v>1.2030000000000001</v>
          </cell>
          <cell r="N218">
            <v>1.2090000000000001</v>
          </cell>
          <cell r="O218">
            <v>1.242</v>
          </cell>
          <cell r="P218">
            <v>1.2869999999999999</v>
          </cell>
          <cell r="Q218">
            <v>1.361</v>
          </cell>
          <cell r="R218">
            <v>1.4319999999999999</v>
          </cell>
          <cell r="S218">
            <v>1.464</v>
          </cell>
          <cell r="T218">
            <v>1.502</v>
          </cell>
          <cell r="U218">
            <v>1.5640000000000001</v>
          </cell>
          <cell r="V218">
            <v>1.5580000000000001</v>
          </cell>
          <cell r="W218">
            <v>1.623</v>
          </cell>
          <cell r="X218">
            <v>1.629</v>
          </cell>
          <cell r="Y218">
            <v>1.6619999999999999</v>
          </cell>
          <cell r="Z218">
            <v>1.6850000000000001</v>
          </cell>
          <cell r="AA218">
            <v>1.7170000000000001</v>
          </cell>
          <cell r="AB218">
            <v>1.728</v>
          </cell>
          <cell r="AC218">
            <v>1.7350000000000001</v>
          </cell>
          <cell r="AD218">
            <v>1.792</v>
          </cell>
          <cell r="AE218">
            <v>1.8260000000000001</v>
          </cell>
          <cell r="AF218">
            <v>1.8220000000000001</v>
          </cell>
          <cell r="AG218">
            <v>1.8340000000000001</v>
          </cell>
          <cell r="AH218">
            <v>1.8480000000000001</v>
          </cell>
          <cell r="AI218">
            <v>1.9450000000000001</v>
          </cell>
          <cell r="AJ218">
            <v>1.962</v>
          </cell>
          <cell r="AK218">
            <v>1.9690000000000001</v>
          </cell>
          <cell r="AL218">
            <v>2.0099999999999998</v>
          </cell>
          <cell r="AM218">
            <v>2.073</v>
          </cell>
          <cell r="AN218">
            <v>2.129</v>
          </cell>
          <cell r="AO218">
            <v>2.1669999999999998</v>
          </cell>
          <cell r="AP218">
            <v>2.2490000000000001</v>
          </cell>
          <cell r="AQ218">
            <v>2.2970000000000002</v>
          </cell>
          <cell r="AR218">
            <v>2.3330000000000002</v>
          </cell>
          <cell r="AS218">
            <v>2.39</v>
          </cell>
          <cell r="AT218">
            <v>2.5169999999999999</v>
          </cell>
          <cell r="AU218">
            <v>2.7090000000000001</v>
          </cell>
          <cell r="AV218">
            <v>2.798</v>
          </cell>
          <cell r="AW218">
            <v>3.169</v>
          </cell>
          <cell r="AX218">
            <v>3.331</v>
          </cell>
          <cell r="AY218">
            <v>3.4670000000000001</v>
          </cell>
          <cell r="AZ218">
            <v>3.5550000000000002</v>
          </cell>
          <cell r="BA218">
            <v>3.5649999999999999</v>
          </cell>
          <cell r="BB218">
            <v>3.6230000000000002</v>
          </cell>
          <cell r="BC218">
            <v>3.7869999999999999</v>
          </cell>
          <cell r="BD218">
            <v>3.93</v>
          </cell>
          <cell r="BE218">
            <v>4.1210000000000004</v>
          </cell>
          <cell r="BF218">
            <v>4.1920000000000002</v>
          </cell>
          <cell r="BG218">
            <v>4.3230000000000004</v>
          </cell>
          <cell r="BH218">
            <v>4.5960000000000001</v>
          </cell>
          <cell r="BI218">
            <v>4.6909999999999998</v>
          </cell>
          <cell r="BJ218">
            <v>4.9240000000000004</v>
          </cell>
          <cell r="BK218">
            <v>5.1260000000000003</v>
          </cell>
          <cell r="BL218">
            <v>5.4870000000000001</v>
          </cell>
          <cell r="BM218">
            <v>5.5439999999999996</v>
          </cell>
          <cell r="BN218">
            <v>5.7009999999999996</v>
          </cell>
          <cell r="BO218">
            <v>5.7149999999999999</v>
          </cell>
          <cell r="BP218">
            <v>5.8479999999999999</v>
          </cell>
          <cell r="BQ218">
            <v>5.9</v>
          </cell>
          <cell r="BR218">
            <v>5.9560000000000004</v>
          </cell>
          <cell r="BS218">
            <v>6.0209999999999999</v>
          </cell>
          <cell r="BT218">
            <v>6.2329999999999997</v>
          </cell>
          <cell r="BU218">
            <v>6.4249999999999998</v>
          </cell>
          <cell r="BV218">
            <v>6.76</v>
          </cell>
          <cell r="BW218">
            <v>6.99</v>
          </cell>
          <cell r="BX218">
            <v>7.2489999999999997</v>
          </cell>
          <cell r="BY218">
            <v>7.6459999999999999</v>
          </cell>
          <cell r="BZ218">
            <v>8.1780000000000008</v>
          </cell>
          <cell r="CA218">
            <v>8.3610000000000007</v>
          </cell>
          <cell r="CB218">
            <v>8.8170000000000002</v>
          </cell>
          <cell r="CC218">
            <v>9.1989999999999998</v>
          </cell>
          <cell r="CD218">
            <v>9.5459999999999994</v>
          </cell>
          <cell r="CE218">
            <v>10.047000000000001</v>
          </cell>
          <cell r="CF218">
            <v>10.244999999999999</v>
          </cell>
          <cell r="CG218">
            <v>10.458</v>
          </cell>
          <cell r="CH218">
            <v>10.675000000000001</v>
          </cell>
          <cell r="CI218">
            <v>11.098000000000001</v>
          </cell>
          <cell r="CJ218">
            <v>11.343</v>
          </cell>
          <cell r="CK218">
            <v>11.593</v>
          </cell>
          <cell r="CL218">
            <v>12.289</v>
          </cell>
          <cell r="CM218">
            <v>13.2</v>
          </cell>
          <cell r="CN218">
            <v>13.551</v>
          </cell>
          <cell r="CO218">
            <v>14.731</v>
          </cell>
          <cell r="CP218">
            <v>15.349</v>
          </cell>
          <cell r="CQ218">
            <v>16.489000000000001</v>
          </cell>
          <cell r="CR218">
            <v>17.097000000000001</v>
          </cell>
          <cell r="CS218">
            <v>18.239999999999998</v>
          </cell>
          <cell r="CT218">
            <v>19.338999999999999</v>
          </cell>
          <cell r="CU218">
            <v>21.125</v>
          </cell>
          <cell r="CV218">
            <v>22.192</v>
          </cell>
          <cell r="CW218">
            <v>25.06</v>
          </cell>
        </row>
        <row r="219">
          <cell r="B219" t="str">
            <v>CA17</v>
          </cell>
          <cell r="C219" t="str">
            <v>T52</v>
          </cell>
          <cell r="D219" t="str">
            <v>D.M.T. 0.160,00 Km</v>
          </cell>
          <cell r="E219">
            <v>1.0249999999999999</v>
          </cell>
          <cell r="F219">
            <v>1.0249999999999999</v>
          </cell>
          <cell r="G219">
            <v>1.0529999999999999</v>
          </cell>
          <cell r="H219">
            <v>1.0720000000000001</v>
          </cell>
          <cell r="I219">
            <v>1.0860000000000001</v>
          </cell>
          <cell r="J219">
            <v>1.103</v>
          </cell>
          <cell r="K219">
            <v>1.1339999999999999</v>
          </cell>
          <cell r="L219">
            <v>1.177</v>
          </cell>
          <cell r="M219">
            <v>1.1830000000000001</v>
          </cell>
          <cell r="N219">
            <v>1.1890000000000001</v>
          </cell>
          <cell r="O219">
            <v>1.2210000000000001</v>
          </cell>
          <cell r="P219">
            <v>1.2649999999999999</v>
          </cell>
          <cell r="Q219">
            <v>1.337</v>
          </cell>
          <cell r="R219">
            <v>1.4079999999999999</v>
          </cell>
          <cell r="S219">
            <v>1.4390000000000001</v>
          </cell>
          <cell r="T219">
            <v>1.4770000000000001</v>
          </cell>
          <cell r="U219">
            <v>1.5389999999999999</v>
          </cell>
          <cell r="V219">
            <v>1.5329999999999999</v>
          </cell>
          <cell r="W219">
            <v>1.5960000000000001</v>
          </cell>
          <cell r="X219">
            <v>1.6020000000000001</v>
          </cell>
          <cell r="Y219">
            <v>1.6339999999999999</v>
          </cell>
          <cell r="Z219">
            <v>1.6559999999999999</v>
          </cell>
          <cell r="AA219">
            <v>1.6870000000000001</v>
          </cell>
          <cell r="AB219">
            <v>1.698</v>
          </cell>
          <cell r="AC219">
            <v>1.7050000000000001</v>
          </cell>
          <cell r="AD219">
            <v>1.762</v>
          </cell>
          <cell r="AE219">
            <v>1.7949999999999999</v>
          </cell>
          <cell r="AF219">
            <v>1.7909999999999999</v>
          </cell>
          <cell r="AG219">
            <v>1.8029999999999999</v>
          </cell>
          <cell r="AH219">
            <v>1.8160000000000001</v>
          </cell>
          <cell r="AI219">
            <v>1.9119999999999999</v>
          </cell>
          <cell r="AJ219">
            <v>1.9279999999999999</v>
          </cell>
          <cell r="AK219">
            <v>1.9350000000000001</v>
          </cell>
          <cell r="AL219">
            <v>1.974</v>
          </cell>
          <cell r="AM219">
            <v>2.0369999999999999</v>
          </cell>
          <cell r="AN219">
            <v>2.0939999999999999</v>
          </cell>
          <cell r="AO219">
            <v>2.1309999999999998</v>
          </cell>
          <cell r="AP219">
            <v>2.2120000000000002</v>
          </cell>
          <cell r="AQ219">
            <v>2.2589999999999999</v>
          </cell>
          <cell r="AR219">
            <v>2.294</v>
          </cell>
          <cell r="AS219">
            <v>2.35</v>
          </cell>
          <cell r="AT219">
            <v>2.4740000000000002</v>
          </cell>
          <cell r="AU219">
            <v>2.6640000000000001</v>
          </cell>
          <cell r="AV219">
            <v>2.7519999999999998</v>
          </cell>
          <cell r="AW219">
            <v>3.117</v>
          </cell>
          <cell r="AX219">
            <v>3.2770000000000001</v>
          </cell>
          <cell r="AY219">
            <v>3.411</v>
          </cell>
          <cell r="AZ219">
            <v>3.4980000000000002</v>
          </cell>
          <cell r="BA219">
            <v>3.5070000000000001</v>
          </cell>
          <cell r="BB219">
            <v>3.5649999999999999</v>
          </cell>
          <cell r="BC219">
            <v>3.7250000000000001</v>
          </cell>
          <cell r="BD219">
            <v>3.8660000000000001</v>
          </cell>
          <cell r="BE219">
            <v>4.0540000000000003</v>
          </cell>
          <cell r="BF219">
            <v>4.1239999999999997</v>
          </cell>
          <cell r="BG219">
            <v>4.2530000000000001</v>
          </cell>
          <cell r="BH219">
            <v>4.5190000000000001</v>
          </cell>
          <cell r="BI219">
            <v>4.6120000000000001</v>
          </cell>
          <cell r="BJ219">
            <v>4.8410000000000002</v>
          </cell>
          <cell r="BK219">
            <v>5.04</v>
          </cell>
          <cell r="BL219">
            <v>5.3979999999999997</v>
          </cell>
          <cell r="BM219">
            <v>5.4530000000000003</v>
          </cell>
          <cell r="BN219">
            <v>5.6059999999999999</v>
          </cell>
          <cell r="BO219">
            <v>5.62</v>
          </cell>
          <cell r="BP219">
            <v>5.7489999999999997</v>
          </cell>
          <cell r="BQ219">
            <v>5.8</v>
          </cell>
          <cell r="BR219">
            <v>5.8550000000000004</v>
          </cell>
          <cell r="BS219">
            <v>5.9180000000000001</v>
          </cell>
          <cell r="BT219">
            <v>6.125</v>
          </cell>
          <cell r="BU219">
            <v>6.3150000000000004</v>
          </cell>
          <cell r="BV219">
            <v>6.6440000000000001</v>
          </cell>
          <cell r="BW219">
            <v>6.8710000000000004</v>
          </cell>
          <cell r="BX219">
            <v>7.1260000000000003</v>
          </cell>
          <cell r="BY219">
            <v>7.5190000000000001</v>
          </cell>
          <cell r="BZ219">
            <v>8.0440000000000005</v>
          </cell>
          <cell r="CA219">
            <v>8.2230000000000008</v>
          </cell>
          <cell r="CB219">
            <v>8.673</v>
          </cell>
          <cell r="CC219">
            <v>9.0489999999999995</v>
          </cell>
          <cell r="CD219">
            <v>9.3930000000000007</v>
          </cell>
          <cell r="CE219">
            <v>9.8800000000000008</v>
          </cell>
          <cell r="CF219">
            <v>10.074</v>
          </cell>
          <cell r="CG219">
            <v>10.282</v>
          </cell>
          <cell r="CH219">
            <v>10.494999999999999</v>
          </cell>
          <cell r="CI219">
            <v>10.906000000000001</v>
          </cell>
          <cell r="CJ219">
            <v>11.147</v>
          </cell>
          <cell r="CK219">
            <v>11.391</v>
          </cell>
          <cell r="CL219">
            <v>12.077999999999999</v>
          </cell>
          <cell r="CM219">
            <v>12.976000000000001</v>
          </cell>
          <cell r="CN219">
            <v>13.32</v>
          </cell>
          <cell r="CO219">
            <v>14.481</v>
          </cell>
          <cell r="CP219">
            <v>15.087</v>
          </cell>
          <cell r="CQ219">
            <v>16.216000000000001</v>
          </cell>
          <cell r="CR219">
            <v>16.812000000000001</v>
          </cell>
          <cell r="CS219">
            <v>17.937000000000001</v>
          </cell>
          <cell r="CT219">
            <v>19.021999999999998</v>
          </cell>
          <cell r="CU219">
            <v>20.774000000000001</v>
          </cell>
          <cell r="CV219">
            <v>21.823</v>
          </cell>
          <cell r="CW219">
            <v>24.673999999999999</v>
          </cell>
        </row>
        <row r="220">
          <cell r="B220" t="str">
            <v>CA18</v>
          </cell>
          <cell r="C220" t="str">
            <v>T53</v>
          </cell>
          <cell r="D220" t="str">
            <v>D.M.T. 0.170,00 Km</v>
          </cell>
          <cell r="E220">
            <v>1.01</v>
          </cell>
          <cell r="F220">
            <v>1.01</v>
          </cell>
          <cell r="G220">
            <v>1.0369999999999999</v>
          </cell>
          <cell r="H220">
            <v>1.0549999999999999</v>
          </cell>
          <cell r="I220">
            <v>1.07</v>
          </cell>
          <cell r="J220">
            <v>1.0860000000000001</v>
          </cell>
          <cell r="K220">
            <v>1.1160000000000001</v>
          </cell>
          <cell r="L220">
            <v>1.159</v>
          </cell>
          <cell r="M220">
            <v>1.165</v>
          </cell>
          <cell r="N220">
            <v>1.17</v>
          </cell>
          <cell r="O220">
            <v>1.202</v>
          </cell>
          <cell r="P220">
            <v>1.2450000000000001</v>
          </cell>
          <cell r="Q220">
            <v>1.3160000000000001</v>
          </cell>
          <cell r="R220">
            <v>1.3859999999999999</v>
          </cell>
          <cell r="S220">
            <v>1.4159999999999999</v>
          </cell>
          <cell r="T220">
            <v>1.4550000000000001</v>
          </cell>
          <cell r="U220">
            <v>1.516</v>
          </cell>
          <cell r="V220">
            <v>1.51</v>
          </cell>
          <cell r="W220">
            <v>1.571</v>
          </cell>
          <cell r="X220">
            <v>1.577</v>
          </cell>
          <cell r="Y220">
            <v>1.6080000000000001</v>
          </cell>
          <cell r="Z220">
            <v>1.63</v>
          </cell>
          <cell r="AA220">
            <v>1.66</v>
          </cell>
          <cell r="AB220">
            <v>1.671</v>
          </cell>
          <cell r="AC220">
            <v>1.6779999999999999</v>
          </cell>
          <cell r="AD220">
            <v>1.734</v>
          </cell>
          <cell r="AE220">
            <v>1.7669999999999999</v>
          </cell>
          <cell r="AF220">
            <v>1.762</v>
          </cell>
          <cell r="AG220">
            <v>1.774</v>
          </cell>
          <cell r="AH220">
            <v>1.7869999999999999</v>
          </cell>
          <cell r="AI220">
            <v>1.881</v>
          </cell>
          <cell r="AJ220">
            <v>1.897</v>
          </cell>
          <cell r="AK220">
            <v>1.903</v>
          </cell>
          <cell r="AL220">
            <v>1.9419999999999999</v>
          </cell>
          <cell r="AM220">
            <v>2.0049999999999999</v>
          </cell>
          <cell r="AN220">
            <v>2.0609999999999999</v>
          </cell>
          <cell r="AO220">
            <v>2.097</v>
          </cell>
          <cell r="AP220">
            <v>2.1779999999999999</v>
          </cell>
          <cell r="AQ220">
            <v>2.2229999999999999</v>
          </cell>
          <cell r="AR220">
            <v>2.258</v>
          </cell>
          <cell r="AS220">
            <v>2.3130000000000002</v>
          </cell>
          <cell r="AT220">
            <v>2.4350000000000001</v>
          </cell>
          <cell r="AU220">
            <v>2.6219999999999999</v>
          </cell>
          <cell r="AV220">
            <v>2.7090000000000001</v>
          </cell>
          <cell r="AW220">
            <v>3.069</v>
          </cell>
          <cell r="AX220">
            <v>3.2280000000000002</v>
          </cell>
          <cell r="AY220">
            <v>3.359</v>
          </cell>
          <cell r="AZ220">
            <v>3.4449999999999998</v>
          </cell>
          <cell r="BA220">
            <v>3.4540000000000002</v>
          </cell>
          <cell r="BB220">
            <v>3.5110000000000001</v>
          </cell>
          <cell r="BC220">
            <v>3.6680000000000001</v>
          </cell>
          <cell r="BD220">
            <v>3.8079999999999998</v>
          </cell>
          <cell r="BE220">
            <v>3.9929999999999999</v>
          </cell>
          <cell r="BF220">
            <v>4.0629999999999997</v>
          </cell>
          <cell r="BG220">
            <v>4.1890000000000001</v>
          </cell>
          <cell r="BH220">
            <v>4.4489999999999998</v>
          </cell>
          <cell r="BI220">
            <v>4.54</v>
          </cell>
          <cell r="BJ220">
            <v>4.7640000000000002</v>
          </cell>
          <cell r="BK220">
            <v>4.9619999999999997</v>
          </cell>
          <cell r="BL220">
            <v>5.3159999999999998</v>
          </cell>
          <cell r="BM220">
            <v>5.3689999999999998</v>
          </cell>
          <cell r="BN220">
            <v>5.5179999999999998</v>
          </cell>
          <cell r="BO220">
            <v>5.532</v>
          </cell>
          <cell r="BP220">
            <v>5.6580000000000004</v>
          </cell>
          <cell r="BQ220">
            <v>5.7089999999999996</v>
          </cell>
          <cell r="BR220">
            <v>5.7619999999999996</v>
          </cell>
          <cell r="BS220">
            <v>5.8239999999999998</v>
          </cell>
          <cell r="BT220">
            <v>6.0259999999999998</v>
          </cell>
          <cell r="BU220">
            <v>6.2140000000000004</v>
          </cell>
          <cell r="BV220">
            <v>6.5369999999999999</v>
          </cell>
          <cell r="BW220">
            <v>6.7610000000000001</v>
          </cell>
          <cell r="BX220">
            <v>7.0129999999999999</v>
          </cell>
          <cell r="BY220">
            <v>7.4029999999999996</v>
          </cell>
          <cell r="BZ220">
            <v>7.92</v>
          </cell>
          <cell r="CA220">
            <v>8.0960000000000001</v>
          </cell>
          <cell r="CB220">
            <v>8.5399999999999991</v>
          </cell>
          <cell r="CC220">
            <v>8.9120000000000008</v>
          </cell>
          <cell r="CD220">
            <v>9.2509999999999994</v>
          </cell>
          <cell r="CE220">
            <v>9.7270000000000003</v>
          </cell>
          <cell r="CF220">
            <v>9.9169999999999998</v>
          </cell>
          <cell r="CG220">
            <v>10.121</v>
          </cell>
          <cell r="CH220">
            <v>10.329000000000001</v>
          </cell>
          <cell r="CI220">
            <v>10.73</v>
          </cell>
          <cell r="CJ220">
            <v>10.965999999999999</v>
          </cell>
          <cell r="CK220">
            <v>11.205</v>
          </cell>
          <cell r="CL220">
            <v>11.885</v>
          </cell>
          <cell r="CM220">
            <v>12.771000000000001</v>
          </cell>
          <cell r="CN220">
            <v>13.108000000000001</v>
          </cell>
          <cell r="CO220">
            <v>14.252000000000001</v>
          </cell>
          <cell r="CP220">
            <v>14.847</v>
          </cell>
          <cell r="CQ220">
            <v>15.964</v>
          </cell>
          <cell r="CR220">
            <v>16.548999999999999</v>
          </cell>
          <cell r="CS220">
            <v>17.658000000000001</v>
          </cell>
          <cell r="CT220">
            <v>18.731000000000002</v>
          </cell>
          <cell r="CU220">
            <v>20.452000000000002</v>
          </cell>
          <cell r="CV220">
            <v>21.484000000000002</v>
          </cell>
          <cell r="CW220">
            <v>24.321000000000002</v>
          </cell>
        </row>
        <row r="221">
          <cell r="B221" t="str">
            <v>CA19</v>
          </cell>
          <cell r="C221" t="str">
            <v>T54</v>
          </cell>
          <cell r="D221" t="str">
            <v>D.M.T. 0.180,00 Km</v>
          </cell>
          <cell r="E221">
            <v>0.996</v>
          </cell>
          <cell r="F221">
            <v>0.996</v>
          </cell>
          <cell r="G221">
            <v>1.0229999999999999</v>
          </cell>
          <cell r="H221">
            <v>1.04</v>
          </cell>
          <cell r="I221">
            <v>1.0549999999999999</v>
          </cell>
          <cell r="J221">
            <v>1.071</v>
          </cell>
          <cell r="K221">
            <v>1.1000000000000001</v>
          </cell>
          <cell r="L221">
            <v>1.1419999999999999</v>
          </cell>
          <cell r="M221">
            <v>1.1479999999999999</v>
          </cell>
          <cell r="N221">
            <v>1.153</v>
          </cell>
          <cell r="O221">
            <v>1.1839999999999999</v>
          </cell>
          <cell r="P221">
            <v>1.2270000000000001</v>
          </cell>
          <cell r="Q221">
            <v>1.296</v>
          </cell>
          <cell r="R221">
            <v>1.3660000000000001</v>
          </cell>
          <cell r="S221">
            <v>1.395</v>
          </cell>
          <cell r="T221">
            <v>1.4330000000000001</v>
          </cell>
          <cell r="U221">
            <v>1.494</v>
          </cell>
          <cell r="V221">
            <v>1.488</v>
          </cell>
          <cell r="W221">
            <v>1.5489999999999999</v>
          </cell>
          <cell r="X221">
            <v>1.5549999999999999</v>
          </cell>
          <cell r="Y221">
            <v>1.585</v>
          </cell>
          <cell r="Z221">
            <v>1.6060000000000001</v>
          </cell>
          <cell r="AA221">
            <v>1.635</v>
          </cell>
          <cell r="AB221">
            <v>1.6459999999999999</v>
          </cell>
          <cell r="AC221">
            <v>1.6519999999999999</v>
          </cell>
          <cell r="AD221">
            <v>1.7090000000000001</v>
          </cell>
          <cell r="AE221">
            <v>1.74</v>
          </cell>
          <cell r="AF221">
            <v>1.736</v>
          </cell>
          <cell r="AG221">
            <v>1.7470000000000001</v>
          </cell>
          <cell r="AH221">
            <v>1.76</v>
          </cell>
          <cell r="AI221">
            <v>1.8520000000000001</v>
          </cell>
          <cell r="AJ221">
            <v>1.8680000000000001</v>
          </cell>
          <cell r="AK221">
            <v>1.8740000000000001</v>
          </cell>
          <cell r="AL221">
            <v>1.9119999999999999</v>
          </cell>
          <cell r="AM221">
            <v>1.9750000000000001</v>
          </cell>
          <cell r="AN221">
            <v>2.0310000000000001</v>
          </cell>
          <cell r="AO221">
            <v>2.0659999999999998</v>
          </cell>
          <cell r="AP221">
            <v>2.1469999999999998</v>
          </cell>
          <cell r="AQ221">
            <v>2.19</v>
          </cell>
          <cell r="AR221">
            <v>2.2250000000000001</v>
          </cell>
          <cell r="AS221">
            <v>2.2789999999999999</v>
          </cell>
          <cell r="AT221">
            <v>2.399</v>
          </cell>
          <cell r="AU221">
            <v>2.5830000000000002</v>
          </cell>
          <cell r="AV221">
            <v>2.67</v>
          </cell>
          <cell r="AW221">
            <v>3.0249999999999999</v>
          </cell>
          <cell r="AX221">
            <v>3.1829999999999998</v>
          </cell>
          <cell r="AY221">
            <v>3.3119999999999998</v>
          </cell>
          <cell r="AZ221">
            <v>3.3969999999999998</v>
          </cell>
          <cell r="BA221">
            <v>3.4049999999999998</v>
          </cell>
          <cell r="BB221">
            <v>3.4620000000000002</v>
          </cell>
          <cell r="BC221">
            <v>3.6160000000000001</v>
          </cell>
          <cell r="BD221">
            <v>3.7549999999999999</v>
          </cell>
          <cell r="BE221">
            <v>3.9369999999999998</v>
          </cell>
          <cell r="BF221">
            <v>4.0049999999999999</v>
          </cell>
          <cell r="BG221">
            <v>4.1289999999999996</v>
          </cell>
          <cell r="BH221">
            <v>4.3840000000000003</v>
          </cell>
          <cell r="BI221">
            <v>4.4740000000000002</v>
          </cell>
          <cell r="BJ221">
            <v>4.694</v>
          </cell>
          <cell r="BK221">
            <v>4.8890000000000002</v>
          </cell>
          <cell r="BL221">
            <v>5.24</v>
          </cell>
          <cell r="BM221">
            <v>5.2919999999999998</v>
          </cell>
          <cell r="BN221">
            <v>5.4370000000000003</v>
          </cell>
          <cell r="BO221">
            <v>5.4509999999999996</v>
          </cell>
          <cell r="BP221">
            <v>5.5750000000000002</v>
          </cell>
          <cell r="BQ221">
            <v>5.6239999999999997</v>
          </cell>
          <cell r="BR221">
            <v>5.6760000000000002</v>
          </cell>
          <cell r="BS221">
            <v>5.7380000000000004</v>
          </cell>
          <cell r="BT221">
            <v>5.9349999999999996</v>
          </cell>
          <cell r="BU221">
            <v>6.1210000000000004</v>
          </cell>
          <cell r="BV221">
            <v>6.4379999999999997</v>
          </cell>
          <cell r="BW221">
            <v>6.66</v>
          </cell>
          <cell r="BX221">
            <v>6.9080000000000004</v>
          </cell>
          <cell r="BY221">
            <v>7.2949999999999999</v>
          </cell>
          <cell r="BZ221">
            <v>7.8070000000000004</v>
          </cell>
          <cell r="CA221">
            <v>7.9790000000000001</v>
          </cell>
          <cell r="CB221">
            <v>8.4169999999999998</v>
          </cell>
          <cell r="CC221">
            <v>8.7850000000000001</v>
          </cell>
          <cell r="CD221">
            <v>9.1210000000000004</v>
          </cell>
          <cell r="CE221">
            <v>9.5860000000000003</v>
          </cell>
          <cell r="CF221">
            <v>9.7720000000000002</v>
          </cell>
          <cell r="CG221">
            <v>9.9710000000000001</v>
          </cell>
          <cell r="CH221">
            <v>10.176</v>
          </cell>
          <cell r="CI221">
            <v>10.568</v>
          </cell>
          <cell r="CJ221">
            <v>10.798999999999999</v>
          </cell>
          <cell r="CK221">
            <v>11.034000000000001</v>
          </cell>
          <cell r="CL221">
            <v>11.706</v>
          </cell>
          <cell r="CM221">
            <v>12.581</v>
          </cell>
          <cell r="CN221">
            <v>12.912000000000001</v>
          </cell>
          <cell r="CO221">
            <v>14.039</v>
          </cell>
          <cell r="CP221">
            <v>14.625</v>
          </cell>
          <cell r="CQ221">
            <v>15.731999999999999</v>
          </cell>
          <cell r="CR221">
            <v>16.306999999999999</v>
          </cell>
          <cell r="CS221">
            <v>17.399999999999999</v>
          </cell>
          <cell r="CT221">
            <v>18.460999999999999</v>
          </cell>
          <cell r="CU221">
            <v>20.154</v>
          </cell>
          <cell r="CV221">
            <v>21.170999999999999</v>
          </cell>
          <cell r="CW221">
            <v>23.994</v>
          </cell>
        </row>
        <row r="222">
          <cell r="B222" t="str">
            <v>CA20</v>
          </cell>
          <cell r="C222" t="str">
            <v>T55</v>
          </cell>
          <cell r="D222" t="str">
            <v>D.M.T. 0.200,00 Km</v>
          </cell>
          <cell r="E222">
            <v>0.97599999999999998</v>
          </cell>
          <cell r="F222">
            <v>0.97599999999999998</v>
          </cell>
          <cell r="G222">
            <v>1.002</v>
          </cell>
          <cell r="H222">
            <v>1.0189999999999999</v>
          </cell>
          <cell r="I222">
            <v>1.034</v>
          </cell>
          <cell r="J222">
            <v>1.05</v>
          </cell>
          <cell r="K222">
            <v>1.077</v>
          </cell>
          <cell r="L222">
            <v>1.119</v>
          </cell>
          <cell r="M222">
            <v>1.125</v>
          </cell>
          <cell r="N222">
            <v>1.129</v>
          </cell>
          <cell r="O222">
            <v>1.1599999999999999</v>
          </cell>
          <cell r="P222">
            <v>1.2010000000000001</v>
          </cell>
          <cell r="Q222">
            <v>1.268</v>
          </cell>
          <cell r="R222">
            <v>1.3380000000000001</v>
          </cell>
          <cell r="S222">
            <v>1.3660000000000001</v>
          </cell>
          <cell r="T222">
            <v>1.4039999999999999</v>
          </cell>
          <cell r="U222">
            <v>1.4650000000000001</v>
          </cell>
          <cell r="V222">
            <v>1.4590000000000001</v>
          </cell>
          <cell r="W222">
            <v>1.5169999999999999</v>
          </cell>
          <cell r="X222">
            <v>1.5229999999999999</v>
          </cell>
          <cell r="Y222">
            <v>1.552</v>
          </cell>
          <cell r="Z222">
            <v>1.573</v>
          </cell>
          <cell r="AA222">
            <v>1.601</v>
          </cell>
          <cell r="AB222">
            <v>1.6120000000000001</v>
          </cell>
          <cell r="AC222">
            <v>1.6180000000000001</v>
          </cell>
          <cell r="AD222">
            <v>1.6739999999999999</v>
          </cell>
          <cell r="AE222">
            <v>1.704</v>
          </cell>
          <cell r="AF222">
            <v>1.6990000000000001</v>
          </cell>
          <cell r="AG222">
            <v>1.71</v>
          </cell>
          <cell r="AH222">
            <v>1.7230000000000001</v>
          </cell>
          <cell r="AI222">
            <v>1.8129999999999999</v>
          </cell>
          <cell r="AJ222">
            <v>1.8280000000000001</v>
          </cell>
          <cell r="AK222">
            <v>1.835</v>
          </cell>
          <cell r="AL222">
            <v>1.871</v>
          </cell>
          <cell r="AM222">
            <v>1.9330000000000001</v>
          </cell>
          <cell r="AN222">
            <v>1.9890000000000001</v>
          </cell>
          <cell r="AO222">
            <v>2.0230000000000001</v>
          </cell>
          <cell r="AP222">
            <v>2.1030000000000002</v>
          </cell>
          <cell r="AQ222">
            <v>2.145</v>
          </cell>
          <cell r="AR222">
            <v>2.1800000000000002</v>
          </cell>
          <cell r="AS222">
            <v>2.2320000000000002</v>
          </cell>
          <cell r="AT222">
            <v>2.3490000000000002</v>
          </cell>
          <cell r="AU222">
            <v>2.5299999999999998</v>
          </cell>
          <cell r="AV222">
            <v>2.6160000000000001</v>
          </cell>
          <cell r="AW222">
            <v>2.964</v>
          </cell>
          <cell r="AX222">
            <v>3.12</v>
          </cell>
          <cell r="AY222">
            <v>3.246</v>
          </cell>
          <cell r="AZ222">
            <v>3.331</v>
          </cell>
          <cell r="BA222">
            <v>3.3380000000000001</v>
          </cell>
          <cell r="BB222">
            <v>3.3940000000000001</v>
          </cell>
          <cell r="BC222">
            <v>3.544</v>
          </cell>
          <cell r="BD222">
            <v>3.681</v>
          </cell>
          <cell r="BE222">
            <v>3.86</v>
          </cell>
          <cell r="BF222">
            <v>3.927</v>
          </cell>
          <cell r="BG222">
            <v>4.048</v>
          </cell>
          <cell r="BH222">
            <v>4.2949999999999999</v>
          </cell>
          <cell r="BI222">
            <v>4.383</v>
          </cell>
          <cell r="BJ222">
            <v>4.5970000000000004</v>
          </cell>
          <cell r="BK222">
            <v>4.7889999999999997</v>
          </cell>
          <cell r="BL222">
            <v>5.1349999999999998</v>
          </cell>
          <cell r="BM222">
            <v>5.1859999999999999</v>
          </cell>
          <cell r="BN222">
            <v>5.3259999999999996</v>
          </cell>
          <cell r="BO222">
            <v>5.34</v>
          </cell>
          <cell r="BP222">
            <v>5.46</v>
          </cell>
          <cell r="BQ222">
            <v>5.508</v>
          </cell>
          <cell r="BR222">
            <v>5.5579999999999998</v>
          </cell>
          <cell r="BS222">
            <v>5.6189999999999998</v>
          </cell>
          <cell r="BT222">
            <v>5.8090000000000002</v>
          </cell>
          <cell r="BU222">
            <v>5.9930000000000003</v>
          </cell>
          <cell r="BV222">
            <v>6.3029999999999999</v>
          </cell>
          <cell r="BW222">
            <v>6.5209999999999999</v>
          </cell>
          <cell r="BX222">
            <v>6.7649999999999997</v>
          </cell>
          <cell r="BY222">
            <v>7.1479999999999997</v>
          </cell>
          <cell r="BZ222">
            <v>7.65</v>
          </cell>
          <cell r="CA222">
            <v>7.8179999999999996</v>
          </cell>
          <cell r="CB222">
            <v>8.2479999999999993</v>
          </cell>
          <cell r="CC222">
            <v>8.6110000000000007</v>
          </cell>
          <cell r="CD222">
            <v>8.9429999999999996</v>
          </cell>
          <cell r="CE222">
            <v>9.3919999999999995</v>
          </cell>
          <cell r="CF222">
            <v>9.5730000000000004</v>
          </cell>
          <cell r="CG222">
            <v>9.7669999999999995</v>
          </cell>
          <cell r="CH222">
            <v>9.9659999999999993</v>
          </cell>
          <cell r="CI222">
            <v>10.346</v>
          </cell>
          <cell r="CJ222">
            <v>10.571</v>
          </cell>
          <cell r="CK222">
            <v>10.798999999999999</v>
          </cell>
          <cell r="CL222">
            <v>11.461</v>
          </cell>
          <cell r="CM222">
            <v>12.321</v>
          </cell>
          <cell r="CN222">
            <v>12.644</v>
          </cell>
          <cell r="CO222">
            <v>13.749000000000001</v>
          </cell>
          <cell r="CP222">
            <v>14.32</v>
          </cell>
          <cell r="CQ222">
            <v>15.414</v>
          </cell>
          <cell r="CR222">
            <v>15.976000000000001</v>
          </cell>
          <cell r="CS222">
            <v>17.047000000000001</v>
          </cell>
          <cell r="CT222">
            <v>18.093</v>
          </cell>
          <cell r="CU222">
            <v>19.745000000000001</v>
          </cell>
          <cell r="CV222">
            <v>20.742000000000001</v>
          </cell>
          <cell r="CW222">
            <v>23.545999999999999</v>
          </cell>
        </row>
        <row r="223">
          <cell r="B223" t="str">
            <v>CA21</v>
          </cell>
          <cell r="C223" t="str">
            <v>T56</v>
          </cell>
          <cell r="D223" t="str">
            <v>D.M.T. 0.225,00 Km</v>
          </cell>
          <cell r="E223">
            <v>0.95699999999999996</v>
          </cell>
          <cell r="F223">
            <v>0.95699999999999996</v>
          </cell>
          <cell r="G223">
            <v>0.98199999999999998</v>
          </cell>
          <cell r="H223">
            <v>0.999</v>
          </cell>
          <cell r="I223">
            <v>1.0129999999999999</v>
          </cell>
          <cell r="J223">
            <v>1.0289999999999999</v>
          </cell>
          <cell r="K223">
            <v>1.054</v>
          </cell>
          <cell r="L223">
            <v>1.0960000000000001</v>
          </cell>
          <cell r="M223">
            <v>1.1020000000000001</v>
          </cell>
          <cell r="N223">
            <v>1.1060000000000001</v>
          </cell>
          <cell r="O223">
            <v>1.135</v>
          </cell>
          <cell r="P223">
            <v>1.1759999999999999</v>
          </cell>
          <cell r="Q223">
            <v>1.2410000000000001</v>
          </cell>
          <cell r="R223">
            <v>1.31</v>
          </cell>
          <cell r="S223">
            <v>1.3380000000000001</v>
          </cell>
          <cell r="T223">
            <v>1.3759999999999999</v>
          </cell>
          <cell r="U223">
            <v>1.4359999999999999</v>
          </cell>
          <cell r="V223">
            <v>1.43</v>
          </cell>
          <cell r="W223">
            <v>1.486</v>
          </cell>
          <cell r="X223">
            <v>1.492</v>
          </cell>
          <cell r="Y223">
            <v>1.52</v>
          </cell>
          <cell r="Z223">
            <v>1.54</v>
          </cell>
          <cell r="AA223">
            <v>1.5669999999999999</v>
          </cell>
          <cell r="AB223">
            <v>1.577</v>
          </cell>
          <cell r="AC223">
            <v>1.583</v>
          </cell>
          <cell r="AD223">
            <v>1.639</v>
          </cell>
          <cell r="AE223">
            <v>1.6679999999999999</v>
          </cell>
          <cell r="AF223">
            <v>1.663</v>
          </cell>
          <cell r="AG223">
            <v>1.6739999999999999</v>
          </cell>
          <cell r="AH223">
            <v>1.6859999999999999</v>
          </cell>
          <cell r="AI223">
            <v>1.774</v>
          </cell>
          <cell r="AJ223">
            <v>1.7889999999999999</v>
          </cell>
          <cell r="AK223">
            <v>1.7949999999999999</v>
          </cell>
          <cell r="AL223">
            <v>1.83</v>
          </cell>
          <cell r="AM223">
            <v>1.8919999999999999</v>
          </cell>
          <cell r="AN223">
            <v>1.948</v>
          </cell>
          <cell r="AO223">
            <v>1.9810000000000001</v>
          </cell>
          <cell r="AP223">
            <v>2.06</v>
          </cell>
          <cell r="AQ223">
            <v>2.101</v>
          </cell>
          <cell r="AR223">
            <v>2.1349999999999998</v>
          </cell>
          <cell r="AS223">
            <v>2.1850000000000001</v>
          </cell>
          <cell r="AT223">
            <v>2.2999999999999998</v>
          </cell>
          <cell r="AU223">
            <v>2.4769999999999999</v>
          </cell>
          <cell r="AV223">
            <v>2.5619999999999998</v>
          </cell>
          <cell r="AW223">
            <v>2.9039999999999999</v>
          </cell>
          <cell r="AX223">
            <v>3.0579999999999998</v>
          </cell>
          <cell r="AY223">
            <v>3.181</v>
          </cell>
          <cell r="AZ223">
            <v>3.2650000000000001</v>
          </cell>
          <cell r="BA223">
            <v>3.2719999999999998</v>
          </cell>
          <cell r="BB223">
            <v>3.327</v>
          </cell>
          <cell r="BC223">
            <v>3.4729999999999999</v>
          </cell>
          <cell r="BD223">
            <v>3.6080000000000001</v>
          </cell>
          <cell r="BE223">
            <v>3.7829999999999999</v>
          </cell>
          <cell r="BF223">
            <v>3.85</v>
          </cell>
          <cell r="BG223">
            <v>3.9670000000000001</v>
          </cell>
          <cell r="BH223">
            <v>4.2069999999999999</v>
          </cell>
          <cell r="BI223">
            <v>4.2919999999999998</v>
          </cell>
          <cell r="BJ223">
            <v>4.5010000000000003</v>
          </cell>
          <cell r="BK223">
            <v>4.6909999999999998</v>
          </cell>
          <cell r="BL223">
            <v>5.032</v>
          </cell>
          <cell r="BM223">
            <v>5.0810000000000004</v>
          </cell>
          <cell r="BN223">
            <v>5.2160000000000002</v>
          </cell>
          <cell r="BO223">
            <v>5.23</v>
          </cell>
          <cell r="BP223">
            <v>5.3460000000000001</v>
          </cell>
          <cell r="BQ223">
            <v>5.3929999999999998</v>
          </cell>
          <cell r="BR223">
            <v>5.4420000000000002</v>
          </cell>
          <cell r="BS223">
            <v>5.5</v>
          </cell>
          <cell r="BT223">
            <v>5.6849999999999996</v>
          </cell>
          <cell r="BU223">
            <v>5.8659999999999997</v>
          </cell>
          <cell r="BV223">
            <v>6.1689999999999996</v>
          </cell>
          <cell r="BW223">
            <v>6.3840000000000003</v>
          </cell>
          <cell r="BX223">
            <v>6.6230000000000002</v>
          </cell>
          <cell r="BY223">
            <v>7.0019999999999998</v>
          </cell>
          <cell r="BZ223">
            <v>7.4960000000000004</v>
          </cell>
          <cell r="CA223">
            <v>7.6589999999999998</v>
          </cell>
          <cell r="CB223">
            <v>8.0820000000000007</v>
          </cell>
          <cell r="CC223">
            <v>8.4390000000000001</v>
          </cell>
          <cell r="CD223">
            <v>8.766</v>
          </cell>
          <cell r="CE223">
            <v>9.1999999999999993</v>
          </cell>
          <cell r="CF223">
            <v>9.3759999999999994</v>
          </cell>
          <cell r="CG223">
            <v>9.5649999999999995</v>
          </cell>
          <cell r="CH223">
            <v>9.7579999999999991</v>
          </cell>
          <cell r="CI223">
            <v>10.125</v>
          </cell>
          <cell r="CJ223">
            <v>10.343999999999999</v>
          </cell>
          <cell r="CK223">
            <v>10.567</v>
          </cell>
          <cell r="CL223">
            <v>11.218</v>
          </cell>
          <cell r="CM223">
            <v>12.064</v>
          </cell>
          <cell r="CN223">
            <v>12.378</v>
          </cell>
          <cell r="CO223">
            <v>13.461</v>
          </cell>
          <cell r="CP223">
            <v>14.019</v>
          </cell>
          <cell r="CQ223">
            <v>15.099</v>
          </cell>
          <cell r="CR223">
            <v>15.647</v>
          </cell>
          <cell r="CS223">
            <v>16.698</v>
          </cell>
          <cell r="CT223">
            <v>17.728000000000002</v>
          </cell>
          <cell r="CU223">
            <v>19.341000000000001</v>
          </cell>
          <cell r="CV223">
            <v>20.317</v>
          </cell>
          <cell r="CW223">
            <v>23.102</v>
          </cell>
        </row>
        <row r="224">
          <cell r="B224" t="str">
            <v>CA22</v>
          </cell>
          <cell r="C224" t="str">
            <v>T57</v>
          </cell>
          <cell r="D224" t="str">
            <v>D.M.T. 0.250,00 Km</v>
          </cell>
          <cell r="E224">
            <v>0.94</v>
          </cell>
          <cell r="F224">
            <v>0.94</v>
          </cell>
          <cell r="G224">
            <v>0.96499999999999997</v>
          </cell>
          <cell r="H224">
            <v>0.98099999999999998</v>
          </cell>
          <cell r="I224">
            <v>0.995</v>
          </cell>
          <cell r="J224">
            <v>1.0109999999999999</v>
          </cell>
          <cell r="K224">
            <v>1.0349999999999999</v>
          </cell>
          <cell r="L224">
            <v>1.077</v>
          </cell>
          <cell r="M224">
            <v>1.0820000000000001</v>
          </cell>
          <cell r="N224">
            <v>1.0860000000000001</v>
          </cell>
          <cell r="O224">
            <v>1.115</v>
          </cell>
          <cell r="P224">
            <v>1.155</v>
          </cell>
          <cell r="Q224">
            <v>1.218</v>
          </cell>
          <cell r="R224">
            <v>1.2869999999999999</v>
          </cell>
          <cell r="S224">
            <v>1.3129999999999999</v>
          </cell>
          <cell r="T224">
            <v>1.351</v>
          </cell>
          <cell r="U224">
            <v>1.411</v>
          </cell>
          <cell r="V224">
            <v>1.405</v>
          </cell>
          <cell r="W224">
            <v>1.46</v>
          </cell>
          <cell r="X224">
            <v>1.4650000000000001</v>
          </cell>
          <cell r="Y224">
            <v>1.492</v>
          </cell>
          <cell r="Z224">
            <v>1.5109999999999999</v>
          </cell>
          <cell r="AA224">
            <v>1.538</v>
          </cell>
          <cell r="AB224">
            <v>1.548</v>
          </cell>
          <cell r="AC224">
            <v>1.554</v>
          </cell>
          <cell r="AD224">
            <v>1.609</v>
          </cell>
          <cell r="AE224">
            <v>1.637</v>
          </cell>
          <cell r="AF224">
            <v>1.6319999999999999</v>
          </cell>
          <cell r="AG224">
            <v>1.643</v>
          </cell>
          <cell r="AH224">
            <v>1.655</v>
          </cell>
          <cell r="AI224">
            <v>1.7410000000000001</v>
          </cell>
          <cell r="AJ224">
            <v>1.756</v>
          </cell>
          <cell r="AK224">
            <v>1.7609999999999999</v>
          </cell>
          <cell r="AL224">
            <v>1.7949999999999999</v>
          </cell>
          <cell r="AM224">
            <v>1.857</v>
          </cell>
          <cell r="AN224">
            <v>1.913</v>
          </cell>
          <cell r="AO224">
            <v>1.9450000000000001</v>
          </cell>
          <cell r="AP224">
            <v>2.0230000000000001</v>
          </cell>
          <cell r="AQ224">
            <v>2.0630000000000002</v>
          </cell>
          <cell r="AR224">
            <v>2.0960000000000001</v>
          </cell>
          <cell r="AS224">
            <v>2.145</v>
          </cell>
          <cell r="AT224">
            <v>2.258</v>
          </cell>
          <cell r="AU224">
            <v>2.4319999999999999</v>
          </cell>
          <cell r="AV224">
            <v>2.516</v>
          </cell>
          <cell r="AW224">
            <v>2.8519999999999999</v>
          </cell>
          <cell r="AX224">
            <v>3.0059999999999998</v>
          </cell>
          <cell r="AY224">
            <v>3.1259999999999999</v>
          </cell>
          <cell r="AZ224">
            <v>3.2090000000000001</v>
          </cell>
          <cell r="BA224">
            <v>3.2149999999999999</v>
          </cell>
          <cell r="BB224">
            <v>3.2690000000000001</v>
          </cell>
          <cell r="BC224">
            <v>3.4119999999999999</v>
          </cell>
          <cell r="BD224">
            <v>3.5459999999999998</v>
          </cell>
          <cell r="BE224">
            <v>3.718</v>
          </cell>
          <cell r="BF224">
            <v>3.7829999999999999</v>
          </cell>
          <cell r="BG224">
            <v>3.8969999999999998</v>
          </cell>
          <cell r="BH224">
            <v>4.1319999999999997</v>
          </cell>
          <cell r="BI224">
            <v>4.2149999999999999</v>
          </cell>
          <cell r="BJ224">
            <v>4.4189999999999996</v>
          </cell>
          <cell r="BK224">
            <v>4.6059999999999999</v>
          </cell>
          <cell r="BL224">
            <v>4.944</v>
          </cell>
          <cell r="BM224">
            <v>4.992</v>
          </cell>
          <cell r="BN224">
            <v>5.1219999999999999</v>
          </cell>
          <cell r="BO224">
            <v>5.1360000000000001</v>
          </cell>
          <cell r="BP224">
            <v>5.2489999999999997</v>
          </cell>
          <cell r="BQ224">
            <v>5.2939999999999996</v>
          </cell>
          <cell r="BR224">
            <v>5.3419999999999996</v>
          </cell>
          <cell r="BS224">
            <v>5.4</v>
          </cell>
          <cell r="BT224">
            <v>5.5789999999999997</v>
          </cell>
          <cell r="BU224">
            <v>5.758</v>
          </cell>
          <cell r="BV224">
            <v>6.0549999999999997</v>
          </cell>
          <cell r="BW224">
            <v>6.266</v>
          </cell>
          <cell r="BX224">
            <v>6.5010000000000003</v>
          </cell>
          <cell r="BY224">
            <v>6.8769999999999998</v>
          </cell>
          <cell r="BZ224">
            <v>7.3639999999999999</v>
          </cell>
          <cell r="CA224">
            <v>7.5229999999999997</v>
          </cell>
          <cell r="CB224">
            <v>7.9390000000000001</v>
          </cell>
          <cell r="CC224">
            <v>8.2919999999999998</v>
          </cell>
          <cell r="CD224">
            <v>8.6150000000000002</v>
          </cell>
          <cell r="CE224">
            <v>9.0350000000000001</v>
          </cell>
          <cell r="CF224">
            <v>9.2070000000000007</v>
          </cell>
          <cell r="CG224">
            <v>9.3919999999999995</v>
          </cell>
          <cell r="CH224">
            <v>9.5809999999999995</v>
          </cell>
          <cell r="CI224">
            <v>9.9369999999999994</v>
          </cell>
          <cell r="CJ224">
            <v>10.151</v>
          </cell>
          <cell r="CK224">
            <v>10.368</v>
          </cell>
          <cell r="CL224">
            <v>11.01</v>
          </cell>
          <cell r="CM224">
            <v>11.843999999999999</v>
          </cell>
          <cell r="CN224">
            <v>12.151</v>
          </cell>
          <cell r="CO224">
            <v>13.215</v>
          </cell>
          <cell r="CP224">
            <v>13.762</v>
          </cell>
          <cell r="CQ224">
            <v>14.83</v>
          </cell>
          <cell r="CR224">
            <v>15.367000000000001</v>
          </cell>
          <cell r="CS224">
            <v>16.399000000000001</v>
          </cell>
          <cell r="CT224">
            <v>17.416</v>
          </cell>
          <cell r="CU224">
            <v>18.995000000000001</v>
          </cell>
          <cell r="CV224">
            <v>19.954000000000001</v>
          </cell>
          <cell r="CW224">
            <v>22.724</v>
          </cell>
        </row>
        <row r="225">
          <cell r="B225" t="str">
            <v>CA23</v>
          </cell>
          <cell r="C225" t="str">
            <v>T58</v>
          </cell>
          <cell r="D225" t="str">
            <v>D.M.T. 0.275,00 Km</v>
          </cell>
          <cell r="E225">
            <v>0.92500000000000004</v>
          </cell>
          <cell r="F225">
            <v>0.92600000000000005</v>
          </cell>
          <cell r="G225">
            <v>0.95</v>
          </cell>
          <cell r="H225">
            <v>0.96599999999999997</v>
          </cell>
          <cell r="I225">
            <v>0.98</v>
          </cell>
          <cell r="J225">
            <v>0.995</v>
          </cell>
          <cell r="K225">
            <v>1.018</v>
          </cell>
          <cell r="L225">
            <v>1.06</v>
          </cell>
          <cell r="M225">
            <v>1.0649999999999999</v>
          </cell>
          <cell r="N225">
            <v>1.069</v>
          </cell>
          <cell r="O225">
            <v>1.097</v>
          </cell>
          <cell r="P225">
            <v>1.1359999999999999</v>
          </cell>
          <cell r="Q225">
            <v>1.198</v>
          </cell>
          <cell r="R225">
            <v>1.266</v>
          </cell>
          <cell r="S225">
            <v>1.292</v>
          </cell>
          <cell r="T225">
            <v>1.329</v>
          </cell>
          <cell r="U225">
            <v>1.389</v>
          </cell>
          <cell r="V225">
            <v>1.383</v>
          </cell>
          <cell r="W225">
            <v>1.4359999999999999</v>
          </cell>
          <cell r="X225">
            <v>1.4419999999999999</v>
          </cell>
          <cell r="Y225">
            <v>1.468</v>
          </cell>
          <cell r="Z225">
            <v>1.4870000000000001</v>
          </cell>
          <cell r="AA225">
            <v>1.512</v>
          </cell>
          <cell r="AB225">
            <v>1.5229999999999999</v>
          </cell>
          <cell r="AC225">
            <v>1.528</v>
          </cell>
          <cell r="AD225">
            <v>1.5840000000000001</v>
          </cell>
          <cell r="AE225">
            <v>1.611</v>
          </cell>
          <cell r="AF225">
            <v>1.6060000000000001</v>
          </cell>
          <cell r="AG225">
            <v>1.6160000000000001</v>
          </cell>
          <cell r="AH225">
            <v>1.627</v>
          </cell>
          <cell r="AI225">
            <v>1.712</v>
          </cell>
          <cell r="AJ225">
            <v>1.726</v>
          </cell>
          <cell r="AK225">
            <v>1.732</v>
          </cell>
          <cell r="AL225">
            <v>1.7649999999999999</v>
          </cell>
          <cell r="AM225">
            <v>1.827</v>
          </cell>
          <cell r="AN225">
            <v>1.8819999999999999</v>
          </cell>
          <cell r="AO225">
            <v>1.913</v>
          </cell>
          <cell r="AP225">
            <v>1.9910000000000001</v>
          </cell>
          <cell r="AQ225">
            <v>2.0299999999999998</v>
          </cell>
          <cell r="AR225">
            <v>2.0630000000000002</v>
          </cell>
          <cell r="AS225">
            <v>2.1110000000000002</v>
          </cell>
          <cell r="AT225">
            <v>2.2210000000000001</v>
          </cell>
          <cell r="AU225">
            <v>2.3929999999999998</v>
          </cell>
          <cell r="AV225">
            <v>2.476</v>
          </cell>
          <cell r="AW225">
            <v>2.8079999999999998</v>
          </cell>
          <cell r="AX225">
            <v>2.96</v>
          </cell>
          <cell r="AY225">
            <v>3.0779999999999998</v>
          </cell>
          <cell r="AZ225">
            <v>3.16</v>
          </cell>
          <cell r="BA225">
            <v>3.1659999999999999</v>
          </cell>
          <cell r="BB225">
            <v>3.2189999999999999</v>
          </cell>
          <cell r="BC225">
            <v>3.359</v>
          </cell>
          <cell r="BD225">
            <v>3.492</v>
          </cell>
          <cell r="BE225">
            <v>3.661</v>
          </cell>
          <cell r="BF225">
            <v>3.726</v>
          </cell>
          <cell r="BG225">
            <v>3.8370000000000002</v>
          </cell>
          <cell r="BH225">
            <v>4.0670000000000002</v>
          </cell>
          <cell r="BI225">
            <v>4.1470000000000002</v>
          </cell>
          <cell r="BJ225">
            <v>4.3479999999999999</v>
          </cell>
          <cell r="BK225">
            <v>4.5330000000000004</v>
          </cell>
          <cell r="BL225">
            <v>4.867</v>
          </cell>
          <cell r="BM225">
            <v>4.9139999999999997</v>
          </cell>
          <cell r="BN225">
            <v>5.04</v>
          </cell>
          <cell r="BO225">
            <v>5.0540000000000003</v>
          </cell>
          <cell r="BP225">
            <v>5.1639999999999997</v>
          </cell>
          <cell r="BQ225">
            <v>5.2089999999999996</v>
          </cell>
          <cell r="BR225">
            <v>5.2549999999999999</v>
          </cell>
          <cell r="BS225">
            <v>5.3120000000000003</v>
          </cell>
          <cell r="BT225">
            <v>5.4870000000000001</v>
          </cell>
          <cell r="BU225">
            <v>5.6630000000000003</v>
          </cell>
          <cell r="BV225">
            <v>5.9550000000000001</v>
          </cell>
          <cell r="BW225">
            <v>6.1639999999999997</v>
          </cell>
          <cell r="BX225">
            <v>6.3959999999999999</v>
          </cell>
          <cell r="BY225">
            <v>6.7679999999999998</v>
          </cell>
          <cell r="BZ225">
            <v>7.2480000000000002</v>
          </cell>
          <cell r="CA225">
            <v>7.4039999999999999</v>
          </cell>
          <cell r="CB225">
            <v>7.8150000000000004</v>
          </cell>
          <cell r="CC225">
            <v>8.1630000000000003</v>
          </cell>
          <cell r="CD225">
            <v>8.4830000000000005</v>
          </cell>
          <cell r="CE225">
            <v>8.8919999999999995</v>
          </cell>
          <cell r="CF225">
            <v>9.06</v>
          </cell>
          <cell r="CG225">
            <v>9.2409999999999997</v>
          </cell>
          <cell r="CH225">
            <v>9.4260000000000002</v>
          </cell>
          <cell r="CI225">
            <v>9.7720000000000002</v>
          </cell>
          <cell r="CJ225">
            <v>9.9819999999999993</v>
          </cell>
          <cell r="CK225">
            <v>10.194000000000001</v>
          </cell>
          <cell r="CL225">
            <v>10.829000000000001</v>
          </cell>
          <cell r="CM225">
            <v>11.651999999999999</v>
          </cell>
          <cell r="CN225">
            <v>11.952999999999999</v>
          </cell>
          <cell r="CO225">
            <v>13</v>
          </cell>
          <cell r="CP225">
            <v>13.537000000000001</v>
          </cell>
          <cell r="CQ225">
            <v>14.595000000000001</v>
          </cell>
          <cell r="CR225">
            <v>15.121</v>
          </cell>
          <cell r="CS225">
            <v>16.138000000000002</v>
          </cell>
          <cell r="CT225">
            <v>17.143000000000001</v>
          </cell>
          <cell r="CU225">
            <v>18.693000000000001</v>
          </cell>
          <cell r="CV225">
            <v>19.637</v>
          </cell>
          <cell r="CW225">
            <v>22.393000000000001</v>
          </cell>
        </row>
        <row r="226">
          <cell r="B226" t="str">
            <v>CA24</v>
          </cell>
          <cell r="C226" t="str">
            <v>T59</v>
          </cell>
          <cell r="D226" t="str">
            <v>D.M.T. 0.300,00 Km</v>
          </cell>
          <cell r="E226">
            <v>0.91300000000000003</v>
          </cell>
          <cell r="F226">
            <v>0.91300000000000003</v>
          </cell>
          <cell r="G226">
            <v>0.93700000000000006</v>
          </cell>
          <cell r="H226">
            <v>0.95199999999999996</v>
          </cell>
          <cell r="I226">
            <v>0.96599999999999997</v>
          </cell>
          <cell r="J226">
            <v>0.98099999999999998</v>
          </cell>
          <cell r="K226">
            <v>1.0029999999999999</v>
          </cell>
          <cell r="L226">
            <v>1.0449999999999999</v>
          </cell>
          <cell r="M226">
            <v>1.05</v>
          </cell>
          <cell r="N226">
            <v>1.0529999999999999</v>
          </cell>
          <cell r="O226">
            <v>1.081</v>
          </cell>
          <cell r="P226">
            <v>1.119</v>
          </cell>
          <cell r="Q226">
            <v>1.18</v>
          </cell>
          <cell r="R226">
            <v>1.248</v>
          </cell>
          <cell r="S226">
            <v>1.2729999999999999</v>
          </cell>
          <cell r="T226">
            <v>1.31</v>
          </cell>
          <cell r="U226">
            <v>1.37</v>
          </cell>
          <cell r="V226">
            <v>1.3640000000000001</v>
          </cell>
          <cell r="W226">
            <v>1.4159999999999999</v>
          </cell>
          <cell r="X226">
            <v>1.421</v>
          </cell>
          <cell r="Y226">
            <v>1.4470000000000001</v>
          </cell>
          <cell r="Z226">
            <v>1.4650000000000001</v>
          </cell>
          <cell r="AA226">
            <v>1.49</v>
          </cell>
          <cell r="AB226">
            <v>1.5</v>
          </cell>
          <cell r="AC226">
            <v>1.5049999999999999</v>
          </cell>
          <cell r="AD226">
            <v>1.5609999999999999</v>
          </cell>
          <cell r="AE226">
            <v>1.587</v>
          </cell>
          <cell r="AF226">
            <v>1.5820000000000001</v>
          </cell>
          <cell r="AG226">
            <v>1.5920000000000001</v>
          </cell>
          <cell r="AH226">
            <v>1.603</v>
          </cell>
          <cell r="AI226">
            <v>1.6870000000000001</v>
          </cell>
          <cell r="AJ226">
            <v>1.7</v>
          </cell>
          <cell r="AK226">
            <v>1.706</v>
          </cell>
          <cell r="AL226">
            <v>1.738</v>
          </cell>
          <cell r="AM226">
            <v>1.8</v>
          </cell>
          <cell r="AN226">
            <v>1.855</v>
          </cell>
          <cell r="AO226">
            <v>1.885</v>
          </cell>
          <cell r="AP226">
            <v>1.9630000000000001</v>
          </cell>
          <cell r="AQ226">
            <v>2</v>
          </cell>
          <cell r="AR226">
            <v>2.0329999999999999</v>
          </cell>
          <cell r="AS226">
            <v>2.08</v>
          </cell>
          <cell r="AT226">
            <v>2.1890000000000001</v>
          </cell>
          <cell r="AU226">
            <v>2.359</v>
          </cell>
          <cell r="AV226">
            <v>2.4409999999999998</v>
          </cell>
          <cell r="AW226">
            <v>2.7679999999999998</v>
          </cell>
          <cell r="AX226">
            <v>2.919</v>
          </cell>
          <cell r="AY226">
            <v>3.0350000000000001</v>
          </cell>
          <cell r="AZ226">
            <v>3.1160000000000001</v>
          </cell>
          <cell r="BA226">
            <v>3.1219999999999999</v>
          </cell>
          <cell r="BB226">
            <v>3.1749999999999998</v>
          </cell>
          <cell r="BC226">
            <v>3.3119999999999998</v>
          </cell>
          <cell r="BD226">
            <v>3.4430000000000001</v>
          </cell>
          <cell r="BE226">
            <v>3.6110000000000002</v>
          </cell>
          <cell r="BF226">
            <v>3.6739999999999999</v>
          </cell>
          <cell r="BG226">
            <v>3.7839999999999998</v>
          </cell>
          <cell r="BH226">
            <v>4.008</v>
          </cell>
          <cell r="BI226">
            <v>4.0880000000000001</v>
          </cell>
          <cell r="BJ226">
            <v>4.2839999999999998</v>
          </cell>
          <cell r="BK226">
            <v>4.4669999999999996</v>
          </cell>
          <cell r="BL226">
            <v>4.798</v>
          </cell>
          <cell r="BM226">
            <v>4.8440000000000003</v>
          </cell>
          <cell r="BN226">
            <v>4.968</v>
          </cell>
          <cell r="BO226">
            <v>4.9809999999999999</v>
          </cell>
          <cell r="BP226">
            <v>5.0880000000000001</v>
          </cell>
          <cell r="BQ226">
            <v>5.1319999999999997</v>
          </cell>
          <cell r="BR226">
            <v>5.1779999999999999</v>
          </cell>
          <cell r="BS226">
            <v>5.234</v>
          </cell>
          <cell r="BT226">
            <v>5.4039999999999999</v>
          </cell>
          <cell r="BU226">
            <v>5.5789999999999997</v>
          </cell>
          <cell r="BV226">
            <v>5.8659999999999997</v>
          </cell>
          <cell r="BW226">
            <v>6.0730000000000004</v>
          </cell>
          <cell r="BX226">
            <v>6.3010000000000002</v>
          </cell>
          <cell r="BY226">
            <v>6.6719999999999997</v>
          </cell>
          <cell r="BZ226">
            <v>7.1459999999999999</v>
          </cell>
          <cell r="CA226">
            <v>7.2990000000000004</v>
          </cell>
          <cell r="CB226">
            <v>7.7039999999999997</v>
          </cell>
          <cell r="CC226">
            <v>8.0489999999999995</v>
          </cell>
          <cell r="CD226">
            <v>8.3650000000000002</v>
          </cell>
          <cell r="CE226">
            <v>8.7650000000000006</v>
          </cell>
          <cell r="CF226">
            <v>8.93</v>
          </cell>
          <cell r="CG226">
            <v>9.1059999999999999</v>
          </cell>
          <cell r="CH226">
            <v>9.2880000000000003</v>
          </cell>
          <cell r="CI226">
            <v>9.6259999999999994</v>
          </cell>
          <cell r="CJ226">
            <v>9.8320000000000007</v>
          </cell>
          <cell r="CK226">
            <v>10.039999999999999</v>
          </cell>
          <cell r="CL226">
            <v>10.667999999999999</v>
          </cell>
          <cell r="CM226">
            <v>11.481</v>
          </cell>
          <cell r="CN226">
            <v>11.776</v>
          </cell>
          <cell r="CO226">
            <v>12.808999999999999</v>
          </cell>
          <cell r="CP226">
            <v>13.337</v>
          </cell>
          <cell r="CQ226">
            <v>14.385999999999999</v>
          </cell>
          <cell r="CR226">
            <v>14.903</v>
          </cell>
          <cell r="CS226">
            <v>15.907</v>
          </cell>
          <cell r="CT226">
            <v>16.901</v>
          </cell>
          <cell r="CU226">
            <v>18.425000000000001</v>
          </cell>
          <cell r="CV226">
            <v>19.355</v>
          </cell>
          <cell r="CW226">
            <v>22.097999999999999</v>
          </cell>
        </row>
        <row r="227">
          <cell r="B227" t="str">
            <v>CA25</v>
          </cell>
          <cell r="C227" t="str">
            <v>T60</v>
          </cell>
          <cell r="D227" t="str">
            <v>D.M.T. 0.325,00 Km</v>
          </cell>
          <cell r="E227">
            <v>0.90100000000000002</v>
          </cell>
          <cell r="F227">
            <v>0.90200000000000002</v>
          </cell>
          <cell r="G227">
            <v>0.92500000000000004</v>
          </cell>
          <cell r="H227">
            <v>0.94</v>
          </cell>
          <cell r="I227">
            <v>0.95399999999999996</v>
          </cell>
          <cell r="J227">
            <v>0.96899999999999997</v>
          </cell>
          <cell r="K227">
            <v>0.99</v>
          </cell>
          <cell r="L227">
            <v>1.0309999999999999</v>
          </cell>
          <cell r="M227">
            <v>1.036</v>
          </cell>
          <cell r="N227">
            <v>1.04</v>
          </cell>
          <cell r="O227">
            <v>1.0660000000000001</v>
          </cell>
          <cell r="P227">
            <v>1.105</v>
          </cell>
          <cell r="Q227">
            <v>1.1639999999999999</v>
          </cell>
          <cell r="R227">
            <v>1.232</v>
          </cell>
          <cell r="S227">
            <v>1.256</v>
          </cell>
          <cell r="T227">
            <v>1.2929999999999999</v>
          </cell>
          <cell r="U227">
            <v>1.353</v>
          </cell>
          <cell r="V227">
            <v>1.3460000000000001</v>
          </cell>
          <cell r="W227">
            <v>1.397</v>
          </cell>
          <cell r="X227">
            <v>1.403</v>
          </cell>
          <cell r="Y227">
            <v>1.4279999999999999</v>
          </cell>
          <cell r="Z227">
            <v>1.4450000000000001</v>
          </cell>
          <cell r="AA227">
            <v>1.47</v>
          </cell>
          <cell r="AB227">
            <v>1.48</v>
          </cell>
          <cell r="AC227">
            <v>1.4850000000000001</v>
          </cell>
          <cell r="AD227">
            <v>1.54</v>
          </cell>
          <cell r="AE227">
            <v>1.5660000000000001</v>
          </cell>
          <cell r="AF227">
            <v>1.56</v>
          </cell>
          <cell r="AG227">
            <v>1.57</v>
          </cell>
          <cell r="AH227">
            <v>1.581</v>
          </cell>
          <cell r="AI227">
            <v>1.6639999999999999</v>
          </cell>
          <cell r="AJ227">
            <v>1.677</v>
          </cell>
          <cell r="AK227">
            <v>1.6830000000000001</v>
          </cell>
          <cell r="AL227">
            <v>1.714</v>
          </cell>
          <cell r="AM227">
            <v>1.7749999999999999</v>
          </cell>
          <cell r="AN227">
            <v>1.83</v>
          </cell>
          <cell r="AO227">
            <v>1.86</v>
          </cell>
          <cell r="AP227">
            <v>1.9370000000000001</v>
          </cell>
          <cell r="AQ227">
            <v>1.974</v>
          </cell>
          <cell r="AR227">
            <v>2.0059999999999998</v>
          </cell>
          <cell r="AS227">
            <v>2.052</v>
          </cell>
          <cell r="AT227">
            <v>2.16</v>
          </cell>
          <cell r="AU227">
            <v>2.327</v>
          </cell>
          <cell r="AV227">
            <v>2.4089999999999998</v>
          </cell>
          <cell r="AW227">
            <v>2.7320000000000002</v>
          </cell>
          <cell r="AX227">
            <v>2.8820000000000001</v>
          </cell>
          <cell r="AY227">
            <v>2.996</v>
          </cell>
          <cell r="AZ227">
            <v>3.077</v>
          </cell>
          <cell r="BA227">
            <v>3.0819999999999999</v>
          </cell>
          <cell r="BB227">
            <v>3.1349999999999998</v>
          </cell>
          <cell r="BC227">
            <v>3.27</v>
          </cell>
          <cell r="BD227">
            <v>3.4</v>
          </cell>
          <cell r="BE227">
            <v>3.5649999999999999</v>
          </cell>
          <cell r="BF227">
            <v>3.6280000000000001</v>
          </cell>
          <cell r="BG227">
            <v>3.7349999999999999</v>
          </cell>
          <cell r="BH227">
            <v>3.956</v>
          </cell>
          <cell r="BI227">
            <v>4.0339999999999998</v>
          </cell>
          <cell r="BJ227">
            <v>4.2270000000000003</v>
          </cell>
          <cell r="BK227">
            <v>4.4080000000000004</v>
          </cell>
          <cell r="BL227">
            <v>4.7370000000000001</v>
          </cell>
          <cell r="BM227">
            <v>4.782</v>
          </cell>
          <cell r="BN227">
            <v>4.9020000000000001</v>
          </cell>
          <cell r="BO227">
            <v>4.915</v>
          </cell>
          <cell r="BP227">
            <v>5.0199999999999996</v>
          </cell>
          <cell r="BQ227">
            <v>5.0640000000000001</v>
          </cell>
          <cell r="BR227">
            <v>5.109</v>
          </cell>
          <cell r="BS227">
            <v>5.1630000000000003</v>
          </cell>
          <cell r="BT227">
            <v>5.33</v>
          </cell>
          <cell r="BU227">
            <v>5.5039999999999996</v>
          </cell>
          <cell r="BV227">
            <v>5.7859999999999996</v>
          </cell>
          <cell r="BW227">
            <v>5.9909999999999997</v>
          </cell>
          <cell r="BX227">
            <v>6.2169999999999996</v>
          </cell>
          <cell r="BY227">
            <v>6.5839999999999996</v>
          </cell>
          <cell r="BZ227">
            <v>7.0529999999999999</v>
          </cell>
          <cell r="CA227">
            <v>7.2030000000000003</v>
          </cell>
          <cell r="CB227">
            <v>7.6040000000000001</v>
          </cell>
          <cell r="CC227">
            <v>7.9459999999999997</v>
          </cell>
          <cell r="CD227">
            <v>8.26</v>
          </cell>
          <cell r="CE227">
            <v>8.65</v>
          </cell>
          <cell r="CF227">
            <v>8.8119999999999994</v>
          </cell>
          <cell r="CG227">
            <v>8.9849999999999994</v>
          </cell>
          <cell r="CH227">
            <v>9.1630000000000003</v>
          </cell>
          <cell r="CI227">
            <v>9.4949999999999992</v>
          </cell>
          <cell r="CJ227">
            <v>9.6959999999999997</v>
          </cell>
          <cell r="CK227">
            <v>9.9009999999999998</v>
          </cell>
          <cell r="CL227">
            <v>10.523</v>
          </cell>
          <cell r="CM227">
            <v>11.327999999999999</v>
          </cell>
          <cell r="CN227">
            <v>11.617000000000001</v>
          </cell>
          <cell r="CO227">
            <v>12.637</v>
          </cell>
          <cell r="CP227">
            <v>13.157</v>
          </cell>
          <cell r="CQ227">
            <v>14.196999999999999</v>
          </cell>
          <cell r="CR227">
            <v>14.707000000000001</v>
          </cell>
          <cell r="CS227">
            <v>15.696999999999999</v>
          </cell>
          <cell r="CT227">
            <v>16.681999999999999</v>
          </cell>
          <cell r="CU227">
            <v>18.184000000000001</v>
          </cell>
          <cell r="CV227">
            <v>19.100999999999999</v>
          </cell>
          <cell r="CW227">
            <v>21.832999999999998</v>
          </cell>
        </row>
        <row r="228">
          <cell r="B228" t="str">
            <v>CA26</v>
          </cell>
          <cell r="C228" t="str">
            <v>T61</v>
          </cell>
          <cell r="D228" t="str">
            <v>D.M.T. 0.350,00 Km</v>
          </cell>
          <cell r="E228">
            <v>0.89</v>
          </cell>
          <cell r="F228">
            <v>0.89100000000000001</v>
          </cell>
          <cell r="G228">
            <v>0.91400000000000003</v>
          </cell>
          <cell r="H228">
            <v>0.92900000000000005</v>
          </cell>
          <cell r="I228">
            <v>0.94199999999999995</v>
          </cell>
          <cell r="J228">
            <v>0.95699999999999996</v>
          </cell>
          <cell r="K228">
            <v>0.97799999999999998</v>
          </cell>
          <cell r="L228">
            <v>1.0189999999999999</v>
          </cell>
          <cell r="M228">
            <v>1.024</v>
          </cell>
          <cell r="N228">
            <v>1.0269999999999999</v>
          </cell>
          <cell r="O228">
            <v>1.0529999999999999</v>
          </cell>
          <cell r="P228">
            <v>1.091</v>
          </cell>
          <cell r="Q228">
            <v>1.149</v>
          </cell>
          <cell r="R228">
            <v>1.2170000000000001</v>
          </cell>
          <cell r="S228">
            <v>1.2410000000000001</v>
          </cell>
          <cell r="T228">
            <v>1.278</v>
          </cell>
          <cell r="U228">
            <v>1.337</v>
          </cell>
          <cell r="V228">
            <v>1.331</v>
          </cell>
          <cell r="W228">
            <v>1.381</v>
          </cell>
          <cell r="X228">
            <v>1.3859999999999999</v>
          </cell>
          <cell r="Y228">
            <v>1.41</v>
          </cell>
          <cell r="Z228">
            <v>1.4279999999999999</v>
          </cell>
          <cell r="AA228">
            <v>1.4510000000000001</v>
          </cell>
          <cell r="AB228">
            <v>1.4610000000000001</v>
          </cell>
          <cell r="AC228">
            <v>1.466</v>
          </cell>
          <cell r="AD228">
            <v>1.5209999999999999</v>
          </cell>
          <cell r="AE228">
            <v>1.546</v>
          </cell>
          <cell r="AF228">
            <v>1.5409999999999999</v>
          </cell>
          <cell r="AG228">
            <v>1.55</v>
          </cell>
          <cell r="AH228">
            <v>1.5609999999999999</v>
          </cell>
          <cell r="AI228">
            <v>1.643</v>
          </cell>
          <cell r="AJ228">
            <v>1.6559999999999999</v>
          </cell>
          <cell r="AK228">
            <v>1.661</v>
          </cell>
          <cell r="AL228">
            <v>1.6919999999999999</v>
          </cell>
          <cell r="AM228">
            <v>1.7529999999999999</v>
          </cell>
          <cell r="AN228">
            <v>1.8080000000000001</v>
          </cell>
          <cell r="AO228">
            <v>1.837</v>
          </cell>
          <cell r="AP228">
            <v>1.9139999999999999</v>
          </cell>
          <cell r="AQ228">
            <v>1.9490000000000001</v>
          </cell>
          <cell r="AR228">
            <v>1.982</v>
          </cell>
          <cell r="AS228">
            <v>2.0270000000000001</v>
          </cell>
          <cell r="AT228">
            <v>2.133</v>
          </cell>
          <cell r="AU228">
            <v>2.2989999999999999</v>
          </cell>
          <cell r="AV228">
            <v>2.38</v>
          </cell>
          <cell r="AW228">
            <v>2.6989999999999998</v>
          </cell>
          <cell r="AX228">
            <v>2.8479999999999999</v>
          </cell>
          <cell r="AY228">
            <v>2.9609999999999999</v>
          </cell>
          <cell r="AZ228">
            <v>3.0409999999999999</v>
          </cell>
          <cell r="BA228">
            <v>3.0459999999999998</v>
          </cell>
          <cell r="BB228">
            <v>3.0979999999999999</v>
          </cell>
          <cell r="BC228">
            <v>3.2309999999999999</v>
          </cell>
          <cell r="BD228">
            <v>3.36</v>
          </cell>
          <cell r="BE228">
            <v>3.5230000000000001</v>
          </cell>
          <cell r="BF228">
            <v>3.5859999999999999</v>
          </cell>
          <cell r="BG228">
            <v>3.6909999999999998</v>
          </cell>
          <cell r="BH228">
            <v>3.9079999999999999</v>
          </cell>
          <cell r="BI228">
            <v>3.984</v>
          </cell>
          <cell r="BJ228">
            <v>4.1749999999999998</v>
          </cell>
          <cell r="BK228">
            <v>4.3550000000000004</v>
          </cell>
          <cell r="BL228">
            <v>4.68</v>
          </cell>
          <cell r="BM228">
            <v>4.7240000000000002</v>
          </cell>
          <cell r="BN228">
            <v>4.8419999999999996</v>
          </cell>
          <cell r="BO228">
            <v>4.8550000000000004</v>
          </cell>
          <cell r="BP228">
            <v>4.9580000000000002</v>
          </cell>
          <cell r="BQ228">
            <v>5.0010000000000003</v>
          </cell>
          <cell r="BR228">
            <v>5.0449999999999999</v>
          </cell>
          <cell r="BS228">
            <v>5.0990000000000002</v>
          </cell>
          <cell r="BT228">
            <v>5.2629999999999999</v>
          </cell>
          <cell r="BU228">
            <v>5.4349999999999996</v>
          </cell>
          <cell r="BV228">
            <v>5.7130000000000001</v>
          </cell>
          <cell r="BW228">
            <v>5.9160000000000004</v>
          </cell>
          <cell r="BX228">
            <v>6.1390000000000002</v>
          </cell>
          <cell r="BY228">
            <v>6.5049999999999999</v>
          </cell>
          <cell r="BZ228">
            <v>6.9690000000000003</v>
          </cell>
          <cell r="CA228">
            <v>7.117</v>
          </cell>
          <cell r="CB228">
            <v>7.5140000000000002</v>
          </cell>
          <cell r="CC228">
            <v>7.8529999999999998</v>
          </cell>
          <cell r="CD228">
            <v>8.1630000000000003</v>
          </cell>
          <cell r="CE228">
            <v>8.5449999999999999</v>
          </cell>
          <cell r="CF228">
            <v>8.7050000000000001</v>
          </cell>
          <cell r="CG228">
            <v>8.875</v>
          </cell>
          <cell r="CH228">
            <v>9.0500000000000007</v>
          </cell>
          <cell r="CI228">
            <v>9.375</v>
          </cell>
          <cell r="CJ228">
            <v>9.5730000000000004</v>
          </cell>
          <cell r="CK228">
            <v>9.7739999999999991</v>
          </cell>
          <cell r="CL228">
            <v>10.391</v>
          </cell>
          <cell r="CM228">
            <v>11.186999999999999</v>
          </cell>
          <cell r="CN228">
            <v>11.472</v>
          </cell>
          <cell r="CO228">
            <v>12.48</v>
          </cell>
          <cell r="CP228">
            <v>12.993</v>
          </cell>
          <cell r="CQ228">
            <v>14.025</v>
          </cell>
          <cell r="CR228">
            <v>14.526999999999999</v>
          </cell>
          <cell r="CS228">
            <v>15.507</v>
          </cell>
          <cell r="CT228">
            <v>16.483000000000001</v>
          </cell>
          <cell r="CU228">
            <v>17.963000000000001</v>
          </cell>
          <cell r="CV228">
            <v>18.87</v>
          </cell>
          <cell r="CW228">
            <v>21.591000000000001</v>
          </cell>
        </row>
        <row r="229">
          <cell r="B229" t="str">
            <v>CA27</v>
          </cell>
          <cell r="C229" t="str">
            <v>T62</v>
          </cell>
          <cell r="D229" t="str">
            <v>D.M.T. 0.375,00 Km</v>
          </cell>
          <cell r="E229">
            <v>0.88100000000000001</v>
          </cell>
          <cell r="F229">
            <v>0.88200000000000001</v>
          </cell>
          <cell r="G229">
            <v>0.90400000000000003</v>
          </cell>
          <cell r="H229">
            <v>0.91900000000000004</v>
          </cell>
          <cell r="I229">
            <v>0.93200000000000005</v>
          </cell>
          <cell r="J229">
            <v>0.94699999999999995</v>
          </cell>
          <cell r="K229">
            <v>0.96599999999999997</v>
          </cell>
          <cell r="L229">
            <v>1.0069999999999999</v>
          </cell>
          <cell r="M229">
            <v>1.012</v>
          </cell>
          <cell r="N229">
            <v>1.0149999999999999</v>
          </cell>
          <cell r="O229">
            <v>1.0409999999999999</v>
          </cell>
          <cell r="P229">
            <v>1.0780000000000001</v>
          </cell>
          <cell r="Q229">
            <v>1.1359999999999999</v>
          </cell>
          <cell r="R229">
            <v>1.2030000000000001</v>
          </cell>
          <cell r="S229">
            <v>1.226</v>
          </cell>
          <cell r="T229">
            <v>1.2629999999999999</v>
          </cell>
          <cell r="U229">
            <v>1.3220000000000001</v>
          </cell>
          <cell r="V229">
            <v>1.3160000000000001</v>
          </cell>
          <cell r="W229">
            <v>1.365</v>
          </cell>
          <cell r="X229">
            <v>1.37</v>
          </cell>
          <cell r="Y229">
            <v>1.3939999999999999</v>
          </cell>
          <cell r="Z229">
            <v>1.411</v>
          </cell>
          <cell r="AA229">
            <v>1.4339999999999999</v>
          </cell>
          <cell r="AB229">
            <v>1.444</v>
          </cell>
          <cell r="AC229">
            <v>1.4490000000000001</v>
          </cell>
          <cell r="AD229">
            <v>1.504</v>
          </cell>
          <cell r="AE229">
            <v>1.528</v>
          </cell>
          <cell r="AF229">
            <v>1.5229999999999999</v>
          </cell>
          <cell r="AG229">
            <v>1.532</v>
          </cell>
          <cell r="AH229">
            <v>1.5429999999999999</v>
          </cell>
          <cell r="AI229">
            <v>1.623</v>
          </cell>
          <cell r="AJ229">
            <v>1.6359999999999999</v>
          </cell>
          <cell r="AK229">
            <v>1.6419999999999999</v>
          </cell>
          <cell r="AL229">
            <v>1.671</v>
          </cell>
          <cell r="AM229">
            <v>1.7330000000000001</v>
          </cell>
          <cell r="AN229">
            <v>1.7869999999999999</v>
          </cell>
          <cell r="AO229">
            <v>1.8160000000000001</v>
          </cell>
          <cell r="AP229">
            <v>1.893</v>
          </cell>
          <cell r="AQ229">
            <v>1.927</v>
          </cell>
          <cell r="AR229">
            <v>1.96</v>
          </cell>
          <cell r="AS229">
            <v>2.004</v>
          </cell>
          <cell r="AT229">
            <v>2.1080000000000001</v>
          </cell>
          <cell r="AU229">
            <v>2.2719999999999998</v>
          </cell>
          <cell r="AV229">
            <v>2.3530000000000002</v>
          </cell>
          <cell r="AW229">
            <v>2.669</v>
          </cell>
          <cell r="AX229">
            <v>2.8170000000000002</v>
          </cell>
          <cell r="AY229">
            <v>2.9289999999999998</v>
          </cell>
          <cell r="AZ229">
            <v>3.008</v>
          </cell>
          <cell r="BA229">
            <v>3.0129999999999999</v>
          </cell>
          <cell r="BB229">
            <v>3.0649999999999999</v>
          </cell>
          <cell r="BC229">
            <v>3.1960000000000002</v>
          </cell>
          <cell r="BD229">
            <v>3.3239999999999998</v>
          </cell>
          <cell r="BE229">
            <v>3.4849999999999999</v>
          </cell>
          <cell r="BF229">
            <v>3.5470000000000002</v>
          </cell>
          <cell r="BG229">
            <v>3.6509999999999998</v>
          </cell>
          <cell r="BH229">
            <v>3.8639999999999999</v>
          </cell>
          <cell r="BI229">
            <v>3.9390000000000001</v>
          </cell>
          <cell r="BJ229">
            <v>4.1269999999999998</v>
          </cell>
          <cell r="BK229">
            <v>4.3049999999999997</v>
          </cell>
          <cell r="BL229">
            <v>4.6289999999999996</v>
          </cell>
          <cell r="BM229">
            <v>4.6719999999999997</v>
          </cell>
          <cell r="BN229">
            <v>4.7869999999999999</v>
          </cell>
          <cell r="BO229">
            <v>4.8</v>
          </cell>
          <cell r="BP229">
            <v>4.9009999999999998</v>
          </cell>
          <cell r="BQ229">
            <v>4.944</v>
          </cell>
          <cell r="BR229">
            <v>4.9870000000000001</v>
          </cell>
          <cell r="BS229">
            <v>5.04</v>
          </cell>
          <cell r="BT229">
            <v>5.2009999999999996</v>
          </cell>
          <cell r="BU229">
            <v>5.3719999999999999</v>
          </cell>
          <cell r="BV229">
            <v>5.6459999999999999</v>
          </cell>
          <cell r="BW229">
            <v>5.8470000000000004</v>
          </cell>
          <cell r="BX229">
            <v>6.0679999999999996</v>
          </cell>
          <cell r="BY229">
            <v>6.4320000000000004</v>
          </cell>
          <cell r="BZ229">
            <v>6.8920000000000003</v>
          </cell>
          <cell r="CA229">
            <v>7.0369999999999999</v>
          </cell>
          <cell r="CB229">
            <v>7.43</v>
          </cell>
          <cell r="CC229">
            <v>7.766</v>
          </cell>
          <cell r="CD229">
            <v>8.0739999999999998</v>
          </cell>
          <cell r="CE229">
            <v>8.4489999999999998</v>
          </cell>
          <cell r="CF229">
            <v>8.6059999999999999</v>
          </cell>
          <cell r="CG229">
            <v>8.7729999999999997</v>
          </cell>
          <cell r="CH229">
            <v>8.9459999999999997</v>
          </cell>
          <cell r="CI229">
            <v>9.2639999999999993</v>
          </cell>
          <cell r="CJ229">
            <v>9.4589999999999996</v>
          </cell>
          <cell r="CK229">
            <v>9.6579999999999995</v>
          </cell>
          <cell r="CL229">
            <v>10.269</v>
          </cell>
          <cell r="CM229">
            <v>11.058</v>
          </cell>
          <cell r="CN229">
            <v>11.339</v>
          </cell>
          <cell r="CO229">
            <v>12.336</v>
          </cell>
          <cell r="CP229">
            <v>12.842000000000001</v>
          </cell>
          <cell r="CQ229">
            <v>13.867000000000001</v>
          </cell>
          <cell r="CR229">
            <v>14.362</v>
          </cell>
          <cell r="CS229">
            <v>15.331</v>
          </cell>
          <cell r="CT229">
            <v>16.298999999999999</v>
          </cell>
          <cell r="CU229">
            <v>17.760000000000002</v>
          </cell>
          <cell r="CV229">
            <v>18.657</v>
          </cell>
          <cell r="CW229">
            <v>21.369</v>
          </cell>
        </row>
        <row r="230">
          <cell r="B230" t="str">
            <v>CA28</v>
          </cell>
          <cell r="C230" t="str">
            <v>T63</v>
          </cell>
          <cell r="D230" t="str">
            <v>D.M.T. 0.400,00 Km</v>
          </cell>
          <cell r="E230">
            <v>0.872</v>
          </cell>
          <cell r="F230">
            <v>0.873</v>
          </cell>
          <cell r="G230">
            <v>0.89400000000000002</v>
          </cell>
          <cell r="H230">
            <v>0.90900000000000003</v>
          </cell>
          <cell r="I230">
            <v>0.92200000000000004</v>
          </cell>
          <cell r="J230">
            <v>0.93700000000000006</v>
          </cell>
          <cell r="K230">
            <v>0.95599999999999996</v>
          </cell>
          <cell r="L230">
            <v>0.997</v>
          </cell>
          <cell r="M230">
            <v>1.002</v>
          </cell>
          <cell r="N230">
            <v>1.0049999999999999</v>
          </cell>
          <cell r="O230">
            <v>1.03</v>
          </cell>
          <cell r="P230">
            <v>1.0669999999999999</v>
          </cell>
          <cell r="Q230">
            <v>1.123</v>
          </cell>
          <cell r="R230">
            <v>1.19</v>
          </cell>
          <cell r="S230">
            <v>1.2130000000000001</v>
          </cell>
          <cell r="T230">
            <v>1.25</v>
          </cell>
          <cell r="U230">
            <v>1.3089999999999999</v>
          </cell>
          <cell r="V230">
            <v>1.3029999999999999</v>
          </cell>
          <cell r="W230">
            <v>1.351</v>
          </cell>
          <cell r="X230">
            <v>1.3560000000000001</v>
          </cell>
          <cell r="Y230">
            <v>1.379</v>
          </cell>
          <cell r="Z230">
            <v>1.3959999999999999</v>
          </cell>
          <cell r="AA230">
            <v>1.419</v>
          </cell>
          <cell r="AB230">
            <v>1.4279999999999999</v>
          </cell>
          <cell r="AC230">
            <v>1.4330000000000001</v>
          </cell>
          <cell r="AD230">
            <v>1.488</v>
          </cell>
          <cell r="AE230">
            <v>1.512</v>
          </cell>
          <cell r="AF230">
            <v>1.506</v>
          </cell>
          <cell r="AG230">
            <v>1.5149999999999999</v>
          </cell>
          <cell r="AH230">
            <v>1.526</v>
          </cell>
          <cell r="AI230">
            <v>1.605</v>
          </cell>
          <cell r="AJ230">
            <v>1.6180000000000001</v>
          </cell>
          <cell r="AK230">
            <v>1.623</v>
          </cell>
          <cell r="AL230">
            <v>1.653</v>
          </cell>
          <cell r="AM230">
            <v>1.714</v>
          </cell>
          <cell r="AN230">
            <v>1.768</v>
          </cell>
          <cell r="AO230">
            <v>1.796</v>
          </cell>
          <cell r="AP230">
            <v>1.873</v>
          </cell>
          <cell r="AQ230">
            <v>1.907</v>
          </cell>
          <cell r="AR230">
            <v>1.9390000000000001</v>
          </cell>
          <cell r="AS230">
            <v>1.982</v>
          </cell>
          <cell r="AT230">
            <v>2.0859999999999999</v>
          </cell>
          <cell r="AU230">
            <v>2.2480000000000002</v>
          </cell>
          <cell r="AV230">
            <v>2.3279999999999998</v>
          </cell>
          <cell r="AW230">
            <v>2.641</v>
          </cell>
          <cell r="AX230">
            <v>2.7890000000000001</v>
          </cell>
          <cell r="AY230">
            <v>2.899</v>
          </cell>
          <cell r="AZ230">
            <v>2.9780000000000002</v>
          </cell>
          <cell r="BA230">
            <v>2.9820000000000002</v>
          </cell>
          <cell r="BB230">
            <v>3.0329999999999999</v>
          </cell>
          <cell r="BC230">
            <v>3.1629999999999998</v>
          </cell>
          <cell r="BD230">
            <v>3.29</v>
          </cell>
          <cell r="BE230">
            <v>3.45</v>
          </cell>
          <cell r="BF230">
            <v>3.5110000000000001</v>
          </cell>
          <cell r="BG230">
            <v>3.613</v>
          </cell>
          <cell r="BH230">
            <v>3.823</v>
          </cell>
          <cell r="BI230">
            <v>3.8969999999999998</v>
          </cell>
          <cell r="BJ230">
            <v>4.0819999999999999</v>
          </cell>
          <cell r="BK230">
            <v>4.2590000000000003</v>
          </cell>
          <cell r="BL230">
            <v>4.5810000000000004</v>
          </cell>
          <cell r="BM230">
            <v>4.6230000000000002</v>
          </cell>
          <cell r="BN230">
            <v>4.7359999999999998</v>
          </cell>
          <cell r="BO230">
            <v>4.7489999999999997</v>
          </cell>
          <cell r="BP230">
            <v>4.8490000000000002</v>
          </cell>
          <cell r="BQ230">
            <v>4.8899999999999997</v>
          </cell>
          <cell r="BR230">
            <v>4.9329999999999998</v>
          </cell>
          <cell r="BS230">
            <v>4.9850000000000003</v>
          </cell>
          <cell r="BT230">
            <v>5.1429999999999998</v>
          </cell>
          <cell r="BU230">
            <v>5.3129999999999997</v>
          </cell>
          <cell r="BV230">
            <v>5.5839999999999996</v>
          </cell>
          <cell r="BW230">
            <v>5.7830000000000004</v>
          </cell>
          <cell r="BX230">
            <v>6.0019999999999998</v>
          </cell>
          <cell r="BY230">
            <v>6.3639999999999999</v>
          </cell>
          <cell r="BZ230">
            <v>6.82</v>
          </cell>
          <cell r="CA230">
            <v>6.9630000000000001</v>
          </cell>
          <cell r="CB230">
            <v>7.3520000000000003</v>
          </cell>
          <cell r="CC230">
            <v>7.6859999999999999</v>
          </cell>
          <cell r="CD230">
            <v>7.992</v>
          </cell>
          <cell r="CE230">
            <v>8.36</v>
          </cell>
          <cell r="CF230">
            <v>8.5139999999999993</v>
          </cell>
          <cell r="CG230">
            <v>8.6790000000000003</v>
          </cell>
          <cell r="CH230">
            <v>8.8490000000000002</v>
          </cell>
          <cell r="CI230">
            <v>9.1620000000000008</v>
          </cell>
          <cell r="CJ230">
            <v>9.3539999999999992</v>
          </cell>
          <cell r="CK230">
            <v>9.5489999999999995</v>
          </cell>
          <cell r="CL230">
            <v>10.156000000000001</v>
          </cell>
          <cell r="CM230">
            <v>10.938000000000001</v>
          </cell>
          <cell r="CN230">
            <v>11.215</v>
          </cell>
          <cell r="CO230">
            <v>12.202</v>
          </cell>
          <cell r="CP230">
            <v>12.701000000000001</v>
          </cell>
          <cell r="CQ230">
            <v>13.72</v>
          </cell>
          <cell r="CR230">
            <v>14.209</v>
          </cell>
          <cell r="CS230">
            <v>15.167999999999999</v>
          </cell>
          <cell r="CT230">
            <v>16.129000000000001</v>
          </cell>
          <cell r="CU230">
            <v>17.571999999999999</v>
          </cell>
          <cell r="CV230">
            <v>18.459</v>
          </cell>
          <cell r="CW230">
            <v>21.161999999999999</v>
          </cell>
        </row>
        <row r="231">
          <cell r="B231" t="str">
            <v>CA29</v>
          </cell>
          <cell r="C231" t="str">
            <v>T64</v>
          </cell>
          <cell r="D231" t="str">
            <v>D.M.T. 0.425,00 Km</v>
          </cell>
          <cell r="E231">
            <v>0.86299999999999999</v>
          </cell>
          <cell r="F231">
            <v>0.86399999999999999</v>
          </cell>
          <cell r="G231">
            <v>0.88600000000000001</v>
          </cell>
          <cell r="H231">
            <v>0.9</v>
          </cell>
          <cell r="I231">
            <v>0.91300000000000003</v>
          </cell>
          <cell r="J231">
            <v>0.92800000000000005</v>
          </cell>
          <cell r="K231">
            <v>0.94599999999999995</v>
          </cell>
          <cell r="L231">
            <v>0.98699999999999999</v>
          </cell>
          <cell r="M231">
            <v>0.99199999999999999</v>
          </cell>
          <cell r="N231">
            <v>0.99399999999999999</v>
          </cell>
          <cell r="O231">
            <v>1.02</v>
          </cell>
          <cell r="P231">
            <v>1.056</v>
          </cell>
          <cell r="Q231">
            <v>1.1120000000000001</v>
          </cell>
          <cell r="R231">
            <v>1.1779999999999999</v>
          </cell>
          <cell r="S231">
            <v>1.2010000000000001</v>
          </cell>
          <cell r="T231">
            <v>1.238</v>
          </cell>
          <cell r="U231">
            <v>1.296</v>
          </cell>
          <cell r="V231">
            <v>1.29</v>
          </cell>
          <cell r="W231">
            <v>1.337</v>
          </cell>
          <cell r="X231">
            <v>1.3420000000000001</v>
          </cell>
          <cell r="Y231">
            <v>1.365</v>
          </cell>
          <cell r="Z231">
            <v>1.3819999999999999</v>
          </cell>
          <cell r="AA231">
            <v>1.4039999999999999</v>
          </cell>
          <cell r="AB231">
            <v>1.413</v>
          </cell>
          <cell r="AC231">
            <v>1.4179999999999999</v>
          </cell>
          <cell r="AD231">
            <v>1.4730000000000001</v>
          </cell>
          <cell r="AE231">
            <v>1.496</v>
          </cell>
          <cell r="AF231">
            <v>1.4910000000000001</v>
          </cell>
          <cell r="AG231">
            <v>1.5</v>
          </cell>
          <cell r="AH231">
            <v>1.51</v>
          </cell>
          <cell r="AI231">
            <v>1.589</v>
          </cell>
          <cell r="AJ231">
            <v>1.601</v>
          </cell>
          <cell r="AK231">
            <v>1.6060000000000001</v>
          </cell>
          <cell r="AL231">
            <v>1.635</v>
          </cell>
          <cell r="AM231">
            <v>1.696</v>
          </cell>
          <cell r="AN231">
            <v>1.7509999999999999</v>
          </cell>
          <cell r="AO231">
            <v>1.778</v>
          </cell>
          <cell r="AP231">
            <v>1.8540000000000001</v>
          </cell>
          <cell r="AQ231">
            <v>1.8879999999999999</v>
          </cell>
          <cell r="AR231">
            <v>1.919</v>
          </cell>
          <cell r="AS231">
            <v>1.962</v>
          </cell>
          <cell r="AT231">
            <v>2.0640000000000001</v>
          </cell>
          <cell r="AU231">
            <v>2.2250000000000001</v>
          </cell>
          <cell r="AV231">
            <v>2.3050000000000002</v>
          </cell>
          <cell r="AW231">
            <v>2.6150000000000002</v>
          </cell>
          <cell r="AX231">
            <v>2.762</v>
          </cell>
          <cell r="AY231">
            <v>2.87</v>
          </cell>
          <cell r="AZ231">
            <v>2.9489999999999998</v>
          </cell>
          <cell r="BA231">
            <v>2.9529999999999998</v>
          </cell>
          <cell r="BB231">
            <v>3.004</v>
          </cell>
          <cell r="BC231">
            <v>3.1320000000000001</v>
          </cell>
          <cell r="BD231">
            <v>3.258</v>
          </cell>
          <cell r="BE231">
            <v>3.4169999999999998</v>
          </cell>
          <cell r="BF231">
            <v>3.4769999999999999</v>
          </cell>
          <cell r="BG231">
            <v>3.5779999999999998</v>
          </cell>
          <cell r="BH231">
            <v>3.7850000000000001</v>
          </cell>
          <cell r="BI231">
            <v>3.8580000000000001</v>
          </cell>
          <cell r="BJ231">
            <v>4.0410000000000004</v>
          </cell>
          <cell r="BK231">
            <v>4.2160000000000002</v>
          </cell>
          <cell r="BL231">
            <v>4.5359999999999996</v>
          </cell>
          <cell r="BM231">
            <v>4.5780000000000003</v>
          </cell>
          <cell r="BN231">
            <v>4.6879999999999997</v>
          </cell>
          <cell r="BO231">
            <v>4.7009999999999996</v>
          </cell>
          <cell r="BP231">
            <v>4.7990000000000004</v>
          </cell>
          <cell r="BQ231">
            <v>4.84</v>
          </cell>
          <cell r="BR231">
            <v>4.883</v>
          </cell>
          <cell r="BS231">
            <v>4.9340000000000002</v>
          </cell>
          <cell r="BT231">
            <v>5.0890000000000004</v>
          </cell>
          <cell r="BU231">
            <v>5.258</v>
          </cell>
          <cell r="BV231">
            <v>5.5259999999999998</v>
          </cell>
          <cell r="BW231">
            <v>5.7240000000000002</v>
          </cell>
          <cell r="BX231">
            <v>5.9409999999999998</v>
          </cell>
          <cell r="BY231">
            <v>6.3</v>
          </cell>
          <cell r="BZ231">
            <v>6.7530000000000001</v>
          </cell>
          <cell r="CA231">
            <v>6.8940000000000001</v>
          </cell>
          <cell r="CB231">
            <v>7.28</v>
          </cell>
          <cell r="CC231">
            <v>7.6109999999999998</v>
          </cell>
          <cell r="CD231">
            <v>7.915</v>
          </cell>
          <cell r="CE231">
            <v>8.2769999999999992</v>
          </cell>
          <cell r="CF231">
            <v>8.4290000000000003</v>
          </cell>
          <cell r="CG231">
            <v>8.5909999999999993</v>
          </cell>
          <cell r="CH231">
            <v>8.7590000000000003</v>
          </cell>
          <cell r="CI231">
            <v>9.0660000000000007</v>
          </cell>
          <cell r="CJ231">
            <v>9.2560000000000002</v>
          </cell>
          <cell r="CK231">
            <v>9.4480000000000004</v>
          </cell>
          <cell r="CL231">
            <v>10.050000000000001</v>
          </cell>
          <cell r="CM231">
            <v>10.826000000000001</v>
          </cell>
          <cell r="CN231">
            <v>11.099</v>
          </cell>
          <cell r="CO231">
            <v>12.077</v>
          </cell>
          <cell r="CP231">
            <v>12.57</v>
          </cell>
          <cell r="CQ231">
            <v>13.583</v>
          </cell>
          <cell r="CR231">
            <v>14.066000000000001</v>
          </cell>
          <cell r="CS231">
            <v>15.016</v>
          </cell>
          <cell r="CT231">
            <v>15.97</v>
          </cell>
          <cell r="CU231">
            <v>17.396999999999998</v>
          </cell>
          <cell r="CV231">
            <v>18.274000000000001</v>
          </cell>
          <cell r="CW231">
            <v>20.969000000000001</v>
          </cell>
        </row>
        <row r="232">
          <cell r="B232" t="str">
            <v>CA30</v>
          </cell>
          <cell r="C232" t="str">
            <v>T65</v>
          </cell>
          <cell r="D232" t="str">
            <v>D.M.T. 0.450,00 Km</v>
          </cell>
          <cell r="E232">
            <v>0.85499999999999998</v>
          </cell>
          <cell r="F232">
            <v>0.85599999999999998</v>
          </cell>
          <cell r="G232">
            <v>0.877</v>
          </cell>
          <cell r="H232">
            <v>0.89200000000000002</v>
          </cell>
          <cell r="I232">
            <v>0.90500000000000003</v>
          </cell>
          <cell r="J232">
            <v>0.91900000000000004</v>
          </cell>
          <cell r="K232">
            <v>0.93700000000000006</v>
          </cell>
          <cell r="L232">
            <v>0.97799999999999998</v>
          </cell>
          <cell r="M232">
            <v>0.98199999999999998</v>
          </cell>
          <cell r="N232">
            <v>0.98499999999999999</v>
          </cell>
          <cell r="O232">
            <v>1.01</v>
          </cell>
          <cell r="P232">
            <v>1.046</v>
          </cell>
          <cell r="Q232">
            <v>1.101</v>
          </cell>
          <cell r="R232">
            <v>1.167</v>
          </cell>
          <cell r="S232">
            <v>1.1890000000000001</v>
          </cell>
          <cell r="T232">
            <v>1.226</v>
          </cell>
          <cell r="U232">
            <v>1.2849999999999999</v>
          </cell>
          <cell r="V232">
            <v>1.278</v>
          </cell>
          <cell r="W232">
            <v>1.325</v>
          </cell>
          <cell r="X232">
            <v>1.33</v>
          </cell>
          <cell r="Y232">
            <v>1.3520000000000001</v>
          </cell>
          <cell r="Z232">
            <v>1.3680000000000001</v>
          </cell>
          <cell r="AA232">
            <v>1.39</v>
          </cell>
          <cell r="AB232">
            <v>1.4</v>
          </cell>
          <cell r="AC232">
            <v>1.4039999999999999</v>
          </cell>
          <cell r="AD232">
            <v>1.4590000000000001</v>
          </cell>
          <cell r="AE232">
            <v>1.482</v>
          </cell>
          <cell r="AF232">
            <v>1.476</v>
          </cell>
          <cell r="AG232">
            <v>1.4850000000000001</v>
          </cell>
          <cell r="AH232">
            <v>1.4950000000000001</v>
          </cell>
          <cell r="AI232">
            <v>1.573</v>
          </cell>
          <cell r="AJ232">
            <v>1.585</v>
          </cell>
          <cell r="AK232">
            <v>1.591</v>
          </cell>
          <cell r="AL232">
            <v>1.619</v>
          </cell>
          <cell r="AM232">
            <v>1.679</v>
          </cell>
          <cell r="AN232">
            <v>1.734</v>
          </cell>
          <cell r="AO232">
            <v>1.7609999999999999</v>
          </cell>
          <cell r="AP232">
            <v>1.837</v>
          </cell>
          <cell r="AQ232">
            <v>1.87</v>
          </cell>
          <cell r="AR232">
            <v>1.901</v>
          </cell>
          <cell r="AS232">
            <v>1.9430000000000001</v>
          </cell>
          <cell r="AT232">
            <v>2.0449999999999999</v>
          </cell>
          <cell r="AU232">
            <v>2.2040000000000002</v>
          </cell>
          <cell r="AV232">
            <v>2.2829999999999999</v>
          </cell>
          <cell r="AW232">
            <v>2.5910000000000002</v>
          </cell>
          <cell r="AX232">
            <v>2.7370000000000001</v>
          </cell>
          <cell r="AY232">
            <v>2.8439999999999999</v>
          </cell>
          <cell r="AZ232">
            <v>2.9220000000000002</v>
          </cell>
          <cell r="BA232">
            <v>2.9260000000000002</v>
          </cell>
          <cell r="BB232">
            <v>2.9769999999999999</v>
          </cell>
          <cell r="BC232">
            <v>3.1030000000000002</v>
          </cell>
          <cell r="BD232">
            <v>3.2290000000000001</v>
          </cell>
          <cell r="BE232">
            <v>3.3860000000000001</v>
          </cell>
          <cell r="BF232">
            <v>3.4460000000000002</v>
          </cell>
          <cell r="BG232">
            <v>3.5449999999999999</v>
          </cell>
          <cell r="BH232">
            <v>3.7490000000000001</v>
          </cell>
          <cell r="BI232">
            <v>3.8210000000000002</v>
          </cell>
          <cell r="BJ232">
            <v>4.0019999999999998</v>
          </cell>
          <cell r="BK232">
            <v>4.1760000000000002</v>
          </cell>
          <cell r="BL232">
            <v>4.4939999999999998</v>
          </cell>
          <cell r="BM232">
            <v>4.5350000000000001</v>
          </cell>
          <cell r="BN232">
            <v>4.6440000000000001</v>
          </cell>
          <cell r="BO232">
            <v>4.657</v>
          </cell>
          <cell r="BP232">
            <v>4.7530000000000001</v>
          </cell>
          <cell r="BQ232">
            <v>4.7939999999999996</v>
          </cell>
          <cell r="BR232">
            <v>4.835</v>
          </cell>
          <cell r="BS232">
            <v>4.8860000000000001</v>
          </cell>
          <cell r="BT232">
            <v>5.0389999999999997</v>
          </cell>
          <cell r="BU232">
            <v>5.2060000000000004</v>
          </cell>
          <cell r="BV232">
            <v>5.4710000000000001</v>
          </cell>
          <cell r="BW232">
            <v>5.6680000000000001</v>
          </cell>
          <cell r="BX232">
            <v>5.883</v>
          </cell>
          <cell r="BY232">
            <v>6.2409999999999997</v>
          </cell>
          <cell r="BZ232">
            <v>6.69</v>
          </cell>
          <cell r="CA232">
            <v>6.8289999999999997</v>
          </cell>
          <cell r="CB232">
            <v>7.2119999999999997</v>
          </cell>
          <cell r="CC232">
            <v>7.5410000000000004</v>
          </cell>
          <cell r="CD232">
            <v>7.843</v>
          </cell>
          <cell r="CE232">
            <v>8.1980000000000004</v>
          </cell>
          <cell r="CF232">
            <v>8.3490000000000002</v>
          </cell>
          <cell r="CG232">
            <v>8.5090000000000003</v>
          </cell>
          <cell r="CH232">
            <v>8.6739999999999995</v>
          </cell>
          <cell r="CI232">
            <v>8.9760000000000009</v>
          </cell>
          <cell r="CJ232">
            <v>9.1630000000000003</v>
          </cell>
          <cell r="CK232">
            <v>9.3529999999999998</v>
          </cell>
          <cell r="CL232">
            <v>9.9510000000000005</v>
          </cell>
          <cell r="CM232">
            <v>10.721</v>
          </cell>
          <cell r="CN232">
            <v>10.991</v>
          </cell>
          <cell r="CO232">
            <v>11.959</v>
          </cell>
          <cell r="CP232">
            <v>12.446999999999999</v>
          </cell>
          <cell r="CQ232">
            <v>13.454000000000001</v>
          </cell>
          <cell r="CR232">
            <v>13.932</v>
          </cell>
          <cell r="CS232">
            <v>14.874000000000001</v>
          </cell>
          <cell r="CT232">
            <v>15.821</v>
          </cell>
          <cell r="CU232">
            <v>17.231999999999999</v>
          </cell>
          <cell r="CV232">
            <v>18.100999999999999</v>
          </cell>
          <cell r="CW232">
            <v>20.788</v>
          </cell>
        </row>
        <row r="233">
          <cell r="B233" t="str">
            <v>CA31</v>
          </cell>
          <cell r="C233" t="str">
            <v>T66</v>
          </cell>
          <cell r="D233" t="str">
            <v>D.M.T. 0.475,00 Km</v>
          </cell>
          <cell r="E233">
            <v>0.84799999999999998</v>
          </cell>
          <cell r="F233">
            <v>0.84899999999999998</v>
          </cell>
          <cell r="G233">
            <v>0.87</v>
          </cell>
          <cell r="H233">
            <v>0.88400000000000001</v>
          </cell>
          <cell r="I233">
            <v>0.89700000000000002</v>
          </cell>
          <cell r="J233">
            <v>0.91100000000000003</v>
          </cell>
          <cell r="K233">
            <v>0.92900000000000005</v>
          </cell>
          <cell r="L233">
            <v>0.96899999999999997</v>
          </cell>
          <cell r="M233">
            <v>0.97399999999999998</v>
          </cell>
          <cell r="N233">
            <v>0.97599999999999998</v>
          </cell>
          <cell r="O233">
            <v>1.0009999999999999</v>
          </cell>
          <cell r="P233">
            <v>1.036</v>
          </cell>
          <cell r="Q233">
            <v>1.0900000000000001</v>
          </cell>
          <cell r="R233">
            <v>1.1559999999999999</v>
          </cell>
          <cell r="S233">
            <v>1.1779999999999999</v>
          </cell>
          <cell r="T233">
            <v>1.2150000000000001</v>
          </cell>
          <cell r="U233">
            <v>1.274</v>
          </cell>
          <cell r="V233">
            <v>1.2669999999999999</v>
          </cell>
          <cell r="W233">
            <v>1.3129999999999999</v>
          </cell>
          <cell r="X233">
            <v>1.3180000000000001</v>
          </cell>
          <cell r="Y233">
            <v>1.34</v>
          </cell>
          <cell r="Z233">
            <v>1.3560000000000001</v>
          </cell>
          <cell r="AA233">
            <v>1.377</v>
          </cell>
          <cell r="AB233">
            <v>1.387</v>
          </cell>
          <cell r="AC233">
            <v>1.391</v>
          </cell>
          <cell r="AD233">
            <v>1.446</v>
          </cell>
          <cell r="AE233">
            <v>1.468</v>
          </cell>
          <cell r="AF233">
            <v>1.462</v>
          </cell>
          <cell r="AG233">
            <v>1.4710000000000001</v>
          </cell>
          <cell r="AH233">
            <v>1.4810000000000001</v>
          </cell>
          <cell r="AI233">
            <v>1.5580000000000001</v>
          </cell>
          <cell r="AJ233">
            <v>1.571</v>
          </cell>
          <cell r="AK233">
            <v>1.5760000000000001</v>
          </cell>
          <cell r="AL233">
            <v>1.603</v>
          </cell>
          <cell r="AM233">
            <v>1.6639999999999999</v>
          </cell>
          <cell r="AN233">
            <v>1.718</v>
          </cell>
          <cell r="AO233">
            <v>1.7450000000000001</v>
          </cell>
          <cell r="AP233">
            <v>1.821</v>
          </cell>
          <cell r="AQ233">
            <v>1.853</v>
          </cell>
          <cell r="AR233">
            <v>1.8839999999999999</v>
          </cell>
          <cell r="AS233">
            <v>1.9259999999999999</v>
          </cell>
          <cell r="AT233">
            <v>2.0259999999999998</v>
          </cell>
          <cell r="AU233">
            <v>2.1840000000000002</v>
          </cell>
          <cell r="AV233">
            <v>2.2629999999999999</v>
          </cell>
          <cell r="AW233">
            <v>2.5680000000000001</v>
          </cell>
          <cell r="AX233">
            <v>2.7130000000000001</v>
          </cell>
          <cell r="AY233">
            <v>2.819</v>
          </cell>
          <cell r="AZ233">
            <v>2.8969999999999998</v>
          </cell>
          <cell r="BA233">
            <v>2.9009999999999998</v>
          </cell>
          <cell r="BB233">
            <v>2.9510000000000001</v>
          </cell>
          <cell r="BC233">
            <v>3.0760000000000001</v>
          </cell>
          <cell r="BD233">
            <v>3.2010000000000001</v>
          </cell>
          <cell r="BE233">
            <v>3.3559999999999999</v>
          </cell>
          <cell r="BF233">
            <v>3.4159999999999999</v>
          </cell>
          <cell r="BG233">
            <v>3.5139999999999998</v>
          </cell>
          <cell r="BH233">
            <v>3.7149999999999999</v>
          </cell>
          <cell r="BI233">
            <v>3.786</v>
          </cell>
          <cell r="BJ233">
            <v>3.9649999999999999</v>
          </cell>
          <cell r="BK233">
            <v>4.1379999999999999</v>
          </cell>
          <cell r="BL233">
            <v>4.4539999999999997</v>
          </cell>
          <cell r="BM233">
            <v>4.4950000000000001</v>
          </cell>
          <cell r="BN233">
            <v>4.6020000000000003</v>
          </cell>
          <cell r="BO233">
            <v>4.6139999999999999</v>
          </cell>
          <cell r="BP233">
            <v>4.7089999999999996</v>
          </cell>
          <cell r="BQ233">
            <v>4.75</v>
          </cell>
          <cell r="BR233">
            <v>4.7910000000000004</v>
          </cell>
          <cell r="BS233">
            <v>4.8410000000000002</v>
          </cell>
          <cell r="BT233">
            <v>4.9909999999999997</v>
          </cell>
          <cell r="BU233">
            <v>5.1580000000000004</v>
          </cell>
          <cell r="BV233">
            <v>5.42</v>
          </cell>
          <cell r="BW233">
            <v>5.6150000000000002</v>
          </cell>
          <cell r="BX233">
            <v>5.8280000000000003</v>
          </cell>
          <cell r="BY233">
            <v>6.1849999999999996</v>
          </cell>
          <cell r="BZ233">
            <v>6.63</v>
          </cell>
          <cell r="CA233">
            <v>6.7679999999999998</v>
          </cell>
          <cell r="CB233">
            <v>7.1479999999999997</v>
          </cell>
          <cell r="CC233">
            <v>7.4749999999999996</v>
          </cell>
          <cell r="CD233">
            <v>7.7750000000000004</v>
          </cell>
          <cell r="CE233">
            <v>8.125</v>
          </cell>
          <cell r="CF233">
            <v>8.2729999999999997</v>
          </cell>
          <cell r="CG233">
            <v>8.4309999999999992</v>
          </cell>
          <cell r="CH233">
            <v>8.5939999999999994</v>
          </cell>
          <cell r="CI233">
            <v>8.891</v>
          </cell>
          <cell r="CJ233">
            <v>9.0760000000000005</v>
          </cell>
          <cell r="CK233">
            <v>9.2639999999999993</v>
          </cell>
          <cell r="CL233">
            <v>9.8580000000000005</v>
          </cell>
          <cell r="CM233">
            <v>10.622</v>
          </cell>
          <cell r="CN233">
            <v>10.888</v>
          </cell>
          <cell r="CO233">
            <v>11.848000000000001</v>
          </cell>
          <cell r="CP233">
            <v>12.331</v>
          </cell>
          <cell r="CQ233">
            <v>13.333</v>
          </cell>
          <cell r="CR233">
            <v>13.805</v>
          </cell>
          <cell r="CS233">
            <v>14.739000000000001</v>
          </cell>
          <cell r="CT233">
            <v>15.68</v>
          </cell>
          <cell r="CU233">
            <v>17.076000000000001</v>
          </cell>
          <cell r="CV233">
            <v>17.937000000000001</v>
          </cell>
          <cell r="CW233">
            <v>20.617000000000001</v>
          </cell>
        </row>
        <row r="234">
          <cell r="B234" t="str">
            <v>CA32</v>
          </cell>
          <cell r="C234" t="str">
            <v>T67</v>
          </cell>
          <cell r="D234" t="str">
            <v>D.M.T. 0.500,00 Km</v>
          </cell>
          <cell r="E234">
            <v>0.84499999999999997</v>
          </cell>
          <cell r="F234">
            <v>0.84699999999999998</v>
          </cell>
          <cell r="G234">
            <v>0.86699999999999999</v>
          </cell>
          <cell r="H234">
            <v>0.88200000000000001</v>
          </cell>
          <cell r="I234">
            <v>0.89400000000000002</v>
          </cell>
          <cell r="J234">
            <v>0.90800000000000003</v>
          </cell>
          <cell r="K234">
            <v>0.92600000000000005</v>
          </cell>
          <cell r="L234">
            <v>0.96599999999999997</v>
          </cell>
          <cell r="M234">
            <v>0.97099999999999997</v>
          </cell>
          <cell r="N234">
            <v>0.97299999999999998</v>
          </cell>
          <cell r="O234">
            <v>0.997</v>
          </cell>
          <cell r="P234">
            <v>1.0329999999999999</v>
          </cell>
          <cell r="Q234">
            <v>1.087</v>
          </cell>
          <cell r="R234">
            <v>1.153</v>
          </cell>
          <cell r="S234">
            <v>1.175</v>
          </cell>
          <cell r="T234">
            <v>1.2110000000000001</v>
          </cell>
          <cell r="U234">
            <v>1.27</v>
          </cell>
          <cell r="V234">
            <v>1.2629999999999999</v>
          </cell>
          <cell r="W234">
            <v>1.3089999999999999</v>
          </cell>
          <cell r="X234">
            <v>1.3140000000000001</v>
          </cell>
          <cell r="Y234">
            <v>1.3360000000000001</v>
          </cell>
          <cell r="Z234">
            <v>1.3520000000000001</v>
          </cell>
          <cell r="AA234">
            <v>1.373</v>
          </cell>
          <cell r="AB234">
            <v>1.3819999999999999</v>
          </cell>
          <cell r="AC234">
            <v>1.3859999999999999</v>
          </cell>
          <cell r="AD234">
            <v>1.4410000000000001</v>
          </cell>
          <cell r="AE234">
            <v>1.4630000000000001</v>
          </cell>
          <cell r="AF234">
            <v>1.4570000000000001</v>
          </cell>
          <cell r="AG234">
            <v>1.466</v>
          </cell>
          <cell r="AH234">
            <v>1.476</v>
          </cell>
          <cell r="AI234">
            <v>1.5529999999999999</v>
          </cell>
          <cell r="AJ234">
            <v>1.5649999999999999</v>
          </cell>
          <cell r="AK234">
            <v>1.57</v>
          </cell>
          <cell r="AL234">
            <v>1.5980000000000001</v>
          </cell>
          <cell r="AM234">
            <v>1.6579999999999999</v>
          </cell>
          <cell r="AN234">
            <v>1.7130000000000001</v>
          </cell>
          <cell r="AO234">
            <v>1.7390000000000001</v>
          </cell>
          <cell r="AP234">
            <v>1.8149999999999999</v>
          </cell>
          <cell r="AQ234">
            <v>1.847</v>
          </cell>
          <cell r="AR234">
            <v>1.8779999999999999</v>
          </cell>
          <cell r="AS234">
            <v>1.92</v>
          </cell>
          <cell r="AT234">
            <v>2.0190000000000001</v>
          </cell>
          <cell r="AU234">
            <v>2.177</v>
          </cell>
          <cell r="AV234">
            <v>2.2559999999999998</v>
          </cell>
          <cell r="AW234">
            <v>2.56</v>
          </cell>
          <cell r="AX234">
            <v>2.7050000000000001</v>
          </cell>
          <cell r="AY234">
            <v>2.8109999999999999</v>
          </cell>
          <cell r="AZ234">
            <v>2.8889999999999998</v>
          </cell>
          <cell r="BA234">
            <v>2.8919999999999999</v>
          </cell>
          <cell r="BB234">
            <v>2.9430000000000001</v>
          </cell>
          <cell r="BC234">
            <v>3.0670000000000002</v>
          </cell>
          <cell r="BD234">
            <v>3.1909999999999998</v>
          </cell>
          <cell r="BE234">
            <v>3.3460000000000001</v>
          </cell>
          <cell r="BF234">
            <v>3.4060000000000001</v>
          </cell>
          <cell r="BG234">
            <v>3.504</v>
          </cell>
          <cell r="BH234">
            <v>3.7040000000000002</v>
          </cell>
          <cell r="BI234">
            <v>3.7749999999999999</v>
          </cell>
          <cell r="BJ234">
            <v>3.952</v>
          </cell>
          <cell r="BK234">
            <v>4.1260000000000003</v>
          </cell>
          <cell r="BL234">
            <v>4.4409999999999998</v>
          </cell>
          <cell r="BM234">
            <v>4.4809999999999999</v>
          </cell>
          <cell r="BN234">
            <v>4.5869999999999997</v>
          </cell>
          <cell r="BO234">
            <v>4.5999999999999996</v>
          </cell>
          <cell r="BP234">
            <v>4.6950000000000003</v>
          </cell>
          <cell r="BQ234">
            <v>4.7350000000000003</v>
          </cell>
          <cell r="BR234">
            <v>4.7750000000000004</v>
          </cell>
          <cell r="BS234">
            <v>4.8250000000000002</v>
          </cell>
          <cell r="BT234">
            <v>4.9749999999999996</v>
          </cell>
          <cell r="BU234">
            <v>5.141</v>
          </cell>
          <cell r="BV234">
            <v>5.4020000000000001</v>
          </cell>
          <cell r="BW234">
            <v>5.5970000000000004</v>
          </cell>
          <cell r="BX234">
            <v>5.81</v>
          </cell>
          <cell r="BY234">
            <v>6.1660000000000004</v>
          </cell>
          <cell r="BZ234">
            <v>6.61</v>
          </cell>
          <cell r="CA234">
            <v>6.7469999999999999</v>
          </cell>
          <cell r="CB234">
            <v>7.1260000000000003</v>
          </cell>
          <cell r="CC234">
            <v>7.452</v>
          </cell>
          <cell r="CD234">
            <v>7.7519999999999998</v>
          </cell>
          <cell r="CE234">
            <v>8.1</v>
          </cell>
          <cell r="CF234">
            <v>8.2469999999999999</v>
          </cell>
          <cell r="CG234">
            <v>8.4049999999999994</v>
          </cell>
          <cell r="CH234">
            <v>8.5670000000000002</v>
          </cell>
          <cell r="CI234">
            <v>8.8629999999999995</v>
          </cell>
          <cell r="CJ234">
            <v>9.0470000000000006</v>
          </cell>
          <cell r="CK234">
            <v>9.234</v>
          </cell>
          <cell r="CL234">
            <v>9.8260000000000005</v>
          </cell>
          <cell r="CM234">
            <v>10.589</v>
          </cell>
          <cell r="CN234">
            <v>10.853999999999999</v>
          </cell>
          <cell r="CO234">
            <v>11.811</v>
          </cell>
          <cell r="CP234">
            <v>12.292</v>
          </cell>
          <cell r="CQ234">
            <v>13.292</v>
          </cell>
          <cell r="CR234">
            <v>13.762</v>
          </cell>
          <cell r="CS234">
            <v>14.694000000000001</v>
          </cell>
          <cell r="CT234">
            <v>15.632999999999999</v>
          </cell>
          <cell r="CU234">
            <v>17.023</v>
          </cell>
          <cell r="CV234">
            <v>17.882000000000001</v>
          </cell>
          <cell r="CW234">
            <v>20.559000000000001</v>
          </cell>
        </row>
        <row r="235">
          <cell r="B235" t="str">
            <v>CA33</v>
          </cell>
          <cell r="C235" t="str">
            <v>T68</v>
          </cell>
          <cell r="D235" t="str">
            <v>D.M.T. 0.600,00 Km</v>
          </cell>
          <cell r="E235">
            <v>0.83699999999999997</v>
          </cell>
          <cell r="F235">
            <v>0.83899999999999997</v>
          </cell>
          <cell r="G235">
            <v>0.85899999999999999</v>
          </cell>
          <cell r="H235">
            <v>0.873</v>
          </cell>
          <cell r="I235">
            <v>0.88600000000000001</v>
          </cell>
          <cell r="J235">
            <v>0.9</v>
          </cell>
          <cell r="K235">
            <v>0.91600000000000004</v>
          </cell>
          <cell r="L235">
            <v>0.95599999999999996</v>
          </cell>
          <cell r="M235">
            <v>0.96099999999999997</v>
          </cell>
          <cell r="N235">
            <v>0.96299999999999997</v>
          </cell>
          <cell r="O235">
            <v>0.98699999999999999</v>
          </cell>
          <cell r="P235">
            <v>1.022</v>
          </cell>
          <cell r="Q235">
            <v>1.075</v>
          </cell>
          <cell r="R235">
            <v>1.141</v>
          </cell>
          <cell r="S235">
            <v>1.163</v>
          </cell>
          <cell r="T235">
            <v>1.1990000000000001</v>
          </cell>
          <cell r="U235">
            <v>1.258</v>
          </cell>
          <cell r="V235">
            <v>1.2509999999999999</v>
          </cell>
          <cell r="W235">
            <v>1.296</v>
          </cell>
          <cell r="X235">
            <v>1.3009999999999999</v>
          </cell>
          <cell r="Y235">
            <v>1.3220000000000001</v>
          </cell>
          <cell r="Z235">
            <v>1.3380000000000001</v>
          </cell>
          <cell r="AA235">
            <v>1.359</v>
          </cell>
          <cell r="AB235">
            <v>1.3680000000000001</v>
          </cell>
          <cell r="AC235">
            <v>1.3720000000000001</v>
          </cell>
          <cell r="AD235">
            <v>1.427</v>
          </cell>
          <cell r="AE235">
            <v>1.448</v>
          </cell>
          <cell r="AF235">
            <v>1.4419999999999999</v>
          </cell>
          <cell r="AG235">
            <v>1.4510000000000001</v>
          </cell>
          <cell r="AH235">
            <v>1.4610000000000001</v>
          </cell>
          <cell r="AI235">
            <v>1.5369999999999999</v>
          </cell>
          <cell r="AJ235">
            <v>1.5489999999999999</v>
          </cell>
          <cell r="AK235">
            <v>1.554</v>
          </cell>
          <cell r="AL235">
            <v>1.581</v>
          </cell>
          <cell r="AM235">
            <v>1.641</v>
          </cell>
          <cell r="AN235">
            <v>1.696</v>
          </cell>
          <cell r="AO235">
            <v>1.722</v>
          </cell>
          <cell r="AP235">
            <v>1.7969999999999999</v>
          </cell>
          <cell r="AQ235">
            <v>1.8280000000000001</v>
          </cell>
          <cell r="AR235">
            <v>1.859</v>
          </cell>
          <cell r="AS235">
            <v>1.9</v>
          </cell>
          <cell r="AT235">
            <v>1.9990000000000001</v>
          </cell>
          <cell r="AU235">
            <v>2.1549999999999998</v>
          </cell>
          <cell r="AV235">
            <v>2.2330000000000001</v>
          </cell>
          <cell r="AW235">
            <v>2.5350000000000001</v>
          </cell>
          <cell r="AX235">
            <v>2.6789999999999998</v>
          </cell>
          <cell r="AY235">
            <v>2.7839999999999998</v>
          </cell>
          <cell r="AZ235">
            <v>2.8610000000000002</v>
          </cell>
          <cell r="BA235">
            <v>2.8650000000000002</v>
          </cell>
          <cell r="BB235">
            <v>2.915</v>
          </cell>
          <cell r="BC235">
            <v>3.0369999999999999</v>
          </cell>
          <cell r="BD235">
            <v>3.161</v>
          </cell>
          <cell r="BE235">
            <v>3.3149999999999999</v>
          </cell>
          <cell r="BF235">
            <v>3.3740000000000001</v>
          </cell>
          <cell r="BG235">
            <v>3.47</v>
          </cell>
          <cell r="BH235">
            <v>3.6669999999999998</v>
          </cell>
          <cell r="BI235">
            <v>3.7370000000000001</v>
          </cell>
          <cell r="BJ235">
            <v>3.9129999999999998</v>
          </cell>
          <cell r="BK235">
            <v>4.085</v>
          </cell>
          <cell r="BL235">
            <v>4.3979999999999997</v>
          </cell>
          <cell r="BM235">
            <v>4.4379999999999997</v>
          </cell>
          <cell r="BN235">
            <v>4.5419999999999998</v>
          </cell>
          <cell r="BO235">
            <v>4.5549999999999997</v>
          </cell>
          <cell r="BP235">
            <v>4.6479999999999997</v>
          </cell>
          <cell r="BQ235">
            <v>4.6870000000000003</v>
          </cell>
          <cell r="BR235">
            <v>4.7270000000000003</v>
          </cell>
          <cell r="BS235">
            <v>4.7770000000000001</v>
          </cell>
          <cell r="BT235">
            <v>4.9240000000000004</v>
          </cell>
          <cell r="BU235">
            <v>5.0890000000000004</v>
          </cell>
          <cell r="BV235">
            <v>5.3470000000000004</v>
          </cell>
          <cell r="BW235">
            <v>5.54</v>
          </cell>
          <cell r="BX235">
            <v>5.7510000000000003</v>
          </cell>
          <cell r="BY235">
            <v>6.1059999999999999</v>
          </cell>
          <cell r="BZ235">
            <v>6.5469999999999997</v>
          </cell>
          <cell r="CA235">
            <v>6.681</v>
          </cell>
          <cell r="CB235">
            <v>7.0579999999999998</v>
          </cell>
          <cell r="CC235">
            <v>7.3819999999999997</v>
          </cell>
          <cell r="CD235">
            <v>7.6790000000000003</v>
          </cell>
          <cell r="CE235">
            <v>8.02</v>
          </cell>
          <cell r="CF235">
            <v>8.1660000000000004</v>
          </cell>
          <cell r="CG235">
            <v>8.3209999999999997</v>
          </cell>
          <cell r="CH235">
            <v>8.4819999999999993</v>
          </cell>
          <cell r="CI235">
            <v>8.7720000000000002</v>
          </cell>
          <cell r="CJ235">
            <v>8.9540000000000006</v>
          </cell>
          <cell r="CK235">
            <v>9.1379999999999999</v>
          </cell>
          <cell r="CL235">
            <v>9.7260000000000009</v>
          </cell>
          <cell r="CM235">
            <v>10.483000000000001</v>
          </cell>
          <cell r="CN235">
            <v>10.744999999999999</v>
          </cell>
          <cell r="CO235">
            <v>11.692</v>
          </cell>
          <cell r="CP235">
            <v>12.167999999999999</v>
          </cell>
          <cell r="CQ235">
            <v>13.163</v>
          </cell>
          <cell r="CR235">
            <v>13.628</v>
          </cell>
          <cell r="CS235">
            <v>14.55</v>
          </cell>
          <cell r="CT235">
            <v>15.483000000000001</v>
          </cell>
          <cell r="CU235">
            <v>16.856999999999999</v>
          </cell>
          <cell r="CV235">
            <v>17.707000000000001</v>
          </cell>
          <cell r="CW235">
            <v>20.376999999999999</v>
          </cell>
        </row>
        <row r="236">
          <cell r="B236" t="str">
            <v>CA34</v>
          </cell>
          <cell r="C236" t="str">
            <v>T69</v>
          </cell>
          <cell r="D236" t="str">
            <v>D.M.T. 0.800,00 Km</v>
          </cell>
          <cell r="E236">
            <v>0.82699999999999996</v>
          </cell>
          <cell r="F236">
            <v>0.82799999999999996</v>
          </cell>
          <cell r="G236">
            <v>0.84799999999999998</v>
          </cell>
          <cell r="H236">
            <v>0.86199999999999999</v>
          </cell>
          <cell r="I236">
            <v>0.875</v>
          </cell>
          <cell r="J236">
            <v>0.88900000000000001</v>
          </cell>
          <cell r="K236">
            <v>0.90400000000000003</v>
          </cell>
          <cell r="L236">
            <v>0.94399999999999995</v>
          </cell>
          <cell r="M236">
            <v>0.94899999999999995</v>
          </cell>
          <cell r="N236">
            <v>0.95099999999999996</v>
          </cell>
          <cell r="O236">
            <v>0.97499999999999998</v>
          </cell>
          <cell r="P236">
            <v>1.0089999999999999</v>
          </cell>
          <cell r="Q236">
            <v>1.0609999999999999</v>
          </cell>
          <cell r="R236">
            <v>1.127</v>
          </cell>
          <cell r="S236">
            <v>1.1479999999999999</v>
          </cell>
          <cell r="T236">
            <v>1.1839999999999999</v>
          </cell>
          <cell r="U236">
            <v>1.2430000000000001</v>
          </cell>
          <cell r="V236">
            <v>1.236</v>
          </cell>
          <cell r="W236">
            <v>1.28</v>
          </cell>
          <cell r="X236">
            <v>1.284</v>
          </cell>
          <cell r="Y236">
            <v>1.3049999999999999</v>
          </cell>
          <cell r="Z236">
            <v>1.321</v>
          </cell>
          <cell r="AA236">
            <v>1.341</v>
          </cell>
          <cell r="AB236">
            <v>1.35</v>
          </cell>
          <cell r="AC236">
            <v>1.3540000000000001</v>
          </cell>
          <cell r="AD236">
            <v>1.4079999999999999</v>
          </cell>
          <cell r="AE236">
            <v>1.43</v>
          </cell>
          <cell r="AF236">
            <v>1.4239999999999999</v>
          </cell>
          <cell r="AG236">
            <v>1.4319999999999999</v>
          </cell>
          <cell r="AH236">
            <v>1.4419999999999999</v>
          </cell>
          <cell r="AI236">
            <v>1.5169999999999999</v>
          </cell>
          <cell r="AJ236">
            <v>1.5289999999999999</v>
          </cell>
          <cell r="AK236">
            <v>1.5329999999999999</v>
          </cell>
          <cell r="AL236">
            <v>1.56</v>
          </cell>
          <cell r="AM236">
            <v>1.62</v>
          </cell>
          <cell r="AN236">
            <v>1.6739999999999999</v>
          </cell>
          <cell r="AO236">
            <v>1.7</v>
          </cell>
          <cell r="AP236">
            <v>1.7749999999999999</v>
          </cell>
          <cell r="AQ236">
            <v>1.8049999999999999</v>
          </cell>
          <cell r="AR236">
            <v>1.8360000000000001</v>
          </cell>
          <cell r="AS236">
            <v>1.8759999999999999</v>
          </cell>
          <cell r="AT236">
            <v>1.9730000000000001</v>
          </cell>
          <cell r="AU236">
            <v>2.1280000000000001</v>
          </cell>
          <cell r="AV236">
            <v>2.206</v>
          </cell>
          <cell r="AW236">
            <v>2.504</v>
          </cell>
          <cell r="AX236">
            <v>2.6469999999999998</v>
          </cell>
          <cell r="AY236">
            <v>2.7509999999999999</v>
          </cell>
          <cell r="AZ236">
            <v>2.827</v>
          </cell>
          <cell r="BA236">
            <v>2.831</v>
          </cell>
          <cell r="BB236">
            <v>2.88</v>
          </cell>
          <cell r="BC236">
            <v>3.0009999999999999</v>
          </cell>
          <cell r="BD236">
            <v>3.1230000000000002</v>
          </cell>
          <cell r="BE236">
            <v>3.2749999999999999</v>
          </cell>
          <cell r="BF236">
            <v>3.3340000000000001</v>
          </cell>
          <cell r="BG236">
            <v>3.4279999999999999</v>
          </cell>
          <cell r="BH236">
            <v>3.6219999999999999</v>
          </cell>
          <cell r="BI236">
            <v>3.6909999999999998</v>
          </cell>
          <cell r="BJ236">
            <v>3.863</v>
          </cell>
          <cell r="BK236">
            <v>4.0339999999999998</v>
          </cell>
          <cell r="BL236">
            <v>4.3449999999999998</v>
          </cell>
          <cell r="BM236">
            <v>4.3840000000000003</v>
          </cell>
          <cell r="BN236">
            <v>4.4850000000000003</v>
          </cell>
          <cell r="BO236">
            <v>4.4980000000000002</v>
          </cell>
          <cell r="BP236">
            <v>4.5890000000000004</v>
          </cell>
          <cell r="BQ236">
            <v>4.6280000000000001</v>
          </cell>
          <cell r="BR236">
            <v>4.6669999999999998</v>
          </cell>
          <cell r="BS236">
            <v>4.7160000000000002</v>
          </cell>
          <cell r="BT236">
            <v>4.859</v>
          </cell>
          <cell r="BU236">
            <v>5.0229999999999997</v>
          </cell>
          <cell r="BV236">
            <v>5.2779999999999996</v>
          </cell>
          <cell r="BW236">
            <v>5.4690000000000003</v>
          </cell>
          <cell r="BX236">
            <v>5.6779999999999999</v>
          </cell>
          <cell r="BY236">
            <v>6.03</v>
          </cell>
          <cell r="BZ236">
            <v>6.4669999999999996</v>
          </cell>
          <cell r="CA236">
            <v>6.5990000000000002</v>
          </cell>
          <cell r="CB236">
            <v>6.9720000000000004</v>
          </cell>
          <cell r="CC236">
            <v>7.2930000000000001</v>
          </cell>
          <cell r="CD236">
            <v>7.5880000000000001</v>
          </cell>
          <cell r="CE236">
            <v>7.9210000000000003</v>
          </cell>
          <cell r="CF236">
            <v>8.0649999999999995</v>
          </cell>
          <cell r="CG236">
            <v>8.2170000000000005</v>
          </cell>
          <cell r="CH236">
            <v>8.375</v>
          </cell>
          <cell r="CI236">
            <v>8.6579999999999995</v>
          </cell>
          <cell r="CJ236">
            <v>8.8369999999999997</v>
          </cell>
          <cell r="CK236">
            <v>9.0180000000000007</v>
          </cell>
          <cell r="CL236">
            <v>9.6020000000000003</v>
          </cell>
          <cell r="CM236">
            <v>10.351000000000001</v>
          </cell>
          <cell r="CN236">
            <v>10.608000000000001</v>
          </cell>
          <cell r="CO236">
            <v>11.544</v>
          </cell>
          <cell r="CP236">
            <v>12.013999999999999</v>
          </cell>
          <cell r="CQ236">
            <v>13.000999999999999</v>
          </cell>
          <cell r="CR236">
            <v>13.459</v>
          </cell>
          <cell r="CS236">
            <v>14.371</v>
          </cell>
          <cell r="CT236">
            <v>15.295999999999999</v>
          </cell>
          <cell r="CU236">
            <v>16.649000000000001</v>
          </cell>
          <cell r="CV236">
            <v>17.489000000000001</v>
          </cell>
          <cell r="CW236">
            <v>20.149999999999999</v>
          </cell>
        </row>
        <row r="237">
          <cell r="B237" t="str">
            <v>CA35</v>
          </cell>
          <cell r="C237" t="str">
            <v>T70</v>
          </cell>
          <cell r="D237" t="str">
            <v>D.M.T. 1.000,00 Km</v>
          </cell>
          <cell r="E237">
            <v>0.82099999999999995</v>
          </cell>
          <cell r="F237">
            <v>0.82199999999999995</v>
          </cell>
          <cell r="G237">
            <v>0.84199999999999997</v>
          </cell>
          <cell r="H237">
            <v>0.85599999999999998</v>
          </cell>
          <cell r="I237">
            <v>0.86899999999999999</v>
          </cell>
          <cell r="J237">
            <v>0.88200000000000001</v>
          </cell>
          <cell r="K237">
            <v>0.89700000000000002</v>
          </cell>
          <cell r="L237">
            <v>0.93700000000000006</v>
          </cell>
          <cell r="M237">
            <v>0.94199999999999995</v>
          </cell>
          <cell r="N237">
            <v>0.94399999999999995</v>
          </cell>
          <cell r="O237">
            <v>0.96699999999999997</v>
          </cell>
          <cell r="P237">
            <v>1.002</v>
          </cell>
          <cell r="Q237">
            <v>1.0529999999999999</v>
          </cell>
          <cell r="R237">
            <v>1.119</v>
          </cell>
          <cell r="S237">
            <v>1.139</v>
          </cell>
          <cell r="T237">
            <v>1.175</v>
          </cell>
          <cell r="U237">
            <v>1.234</v>
          </cell>
          <cell r="V237">
            <v>1.2270000000000001</v>
          </cell>
          <cell r="W237">
            <v>1.27</v>
          </cell>
          <cell r="X237">
            <v>1.2749999999999999</v>
          </cell>
          <cell r="Y237">
            <v>1.2949999999999999</v>
          </cell>
          <cell r="Z237">
            <v>1.31</v>
          </cell>
          <cell r="AA237">
            <v>1.33</v>
          </cell>
          <cell r="AB237">
            <v>1.339</v>
          </cell>
          <cell r="AC237">
            <v>1.343</v>
          </cell>
          <cell r="AD237">
            <v>1.3979999999999999</v>
          </cell>
          <cell r="AE237">
            <v>1.4179999999999999</v>
          </cell>
          <cell r="AF237">
            <v>1.4119999999999999</v>
          </cell>
          <cell r="AG237">
            <v>1.421</v>
          </cell>
          <cell r="AH237">
            <v>1.43</v>
          </cell>
          <cell r="AI237">
            <v>1.5049999999999999</v>
          </cell>
          <cell r="AJ237">
            <v>1.516</v>
          </cell>
          <cell r="AK237">
            <v>1.5209999999999999</v>
          </cell>
          <cell r="AL237">
            <v>1.5469999999999999</v>
          </cell>
          <cell r="AM237">
            <v>1.607</v>
          </cell>
          <cell r="AN237">
            <v>1.661</v>
          </cell>
          <cell r="AO237">
            <v>1.6870000000000001</v>
          </cell>
          <cell r="AP237">
            <v>1.7609999999999999</v>
          </cell>
          <cell r="AQ237">
            <v>1.7909999999999999</v>
          </cell>
          <cell r="AR237">
            <v>1.8220000000000001</v>
          </cell>
          <cell r="AS237">
            <v>1.8620000000000001</v>
          </cell>
          <cell r="AT237">
            <v>1.958</v>
          </cell>
          <cell r="AU237">
            <v>2.1120000000000001</v>
          </cell>
          <cell r="AV237">
            <v>2.1890000000000001</v>
          </cell>
          <cell r="AW237">
            <v>2.4849999999999999</v>
          </cell>
          <cell r="AX237">
            <v>2.6280000000000001</v>
          </cell>
          <cell r="AY237">
            <v>2.7309999999999999</v>
          </cell>
          <cell r="AZ237">
            <v>2.8069999999999999</v>
          </cell>
          <cell r="BA237">
            <v>2.81</v>
          </cell>
          <cell r="BB237">
            <v>2.859</v>
          </cell>
          <cell r="BC237">
            <v>2.9790000000000001</v>
          </cell>
          <cell r="BD237">
            <v>3.101</v>
          </cell>
          <cell r="BE237">
            <v>3.2519999999999998</v>
          </cell>
          <cell r="BF237">
            <v>3.31</v>
          </cell>
          <cell r="BG237">
            <v>3.403</v>
          </cell>
          <cell r="BH237">
            <v>3.5950000000000002</v>
          </cell>
          <cell r="BI237">
            <v>3.6629999999999998</v>
          </cell>
          <cell r="BJ237">
            <v>3.8340000000000001</v>
          </cell>
          <cell r="BK237">
            <v>4.0030000000000001</v>
          </cell>
          <cell r="BL237">
            <v>4.3129999999999997</v>
          </cell>
          <cell r="BM237">
            <v>4.3520000000000003</v>
          </cell>
          <cell r="BN237">
            <v>4.4509999999999996</v>
          </cell>
          <cell r="BO237">
            <v>4.4640000000000004</v>
          </cell>
          <cell r="BP237">
            <v>4.5529999999999999</v>
          </cell>
          <cell r="BQ237">
            <v>4.5919999999999996</v>
          </cell>
          <cell r="BR237">
            <v>4.6310000000000002</v>
          </cell>
          <cell r="BS237">
            <v>4.6790000000000003</v>
          </cell>
          <cell r="BT237">
            <v>4.8209999999999997</v>
          </cell>
          <cell r="BU237">
            <v>4.984</v>
          </cell>
          <cell r="BV237">
            <v>5.2359999999999998</v>
          </cell>
          <cell r="BW237">
            <v>5.4269999999999996</v>
          </cell>
          <cell r="BX237">
            <v>5.6340000000000003</v>
          </cell>
          <cell r="BY237">
            <v>5.9850000000000003</v>
          </cell>
          <cell r="BZ237">
            <v>6.4189999999999996</v>
          </cell>
          <cell r="CA237">
            <v>6.55</v>
          </cell>
          <cell r="CB237">
            <v>6.92</v>
          </cell>
          <cell r="CC237">
            <v>7.24</v>
          </cell>
          <cell r="CD237">
            <v>7.5339999999999998</v>
          </cell>
          <cell r="CE237">
            <v>7.8620000000000001</v>
          </cell>
          <cell r="CF237">
            <v>8.0039999999999996</v>
          </cell>
          <cell r="CG237">
            <v>8.1549999999999994</v>
          </cell>
          <cell r="CH237">
            <v>8.31</v>
          </cell>
          <cell r="CI237">
            <v>8.59</v>
          </cell>
          <cell r="CJ237">
            <v>8.7669999999999995</v>
          </cell>
          <cell r="CK237">
            <v>8.9469999999999992</v>
          </cell>
          <cell r="CL237">
            <v>9.5269999999999992</v>
          </cell>
          <cell r="CM237">
            <v>10.272</v>
          </cell>
          <cell r="CN237">
            <v>10.526</v>
          </cell>
          <cell r="CO237">
            <v>11.456</v>
          </cell>
          <cell r="CP237">
            <v>11.920999999999999</v>
          </cell>
          <cell r="CQ237">
            <v>12.904</v>
          </cell>
          <cell r="CR237">
            <v>13.358000000000001</v>
          </cell>
          <cell r="CS237">
            <v>14.263</v>
          </cell>
          <cell r="CT237">
            <v>15.183</v>
          </cell>
          <cell r="CU237">
            <v>16.524000000000001</v>
          </cell>
          <cell r="CV237">
            <v>17.358000000000001</v>
          </cell>
          <cell r="CW237">
            <v>20.013000000000002</v>
          </cell>
        </row>
        <row r="243">
          <cell r="B243">
            <v>114</v>
          </cell>
          <cell r="C243">
            <v>114</v>
          </cell>
          <cell r="D243" t="str">
            <v>Caño chapa e=2,50</v>
          </cell>
          <cell r="E243">
            <v>8.5</v>
          </cell>
          <cell r="F243">
            <v>8.6</v>
          </cell>
          <cell r="G243">
            <v>8.69</v>
          </cell>
          <cell r="H243">
            <v>8.77</v>
          </cell>
          <cell r="I243">
            <v>8.85</v>
          </cell>
          <cell r="J243">
            <v>8.9499999999999993</v>
          </cell>
          <cell r="K243">
            <v>9.0399999999999991</v>
          </cell>
          <cell r="L243">
            <v>9.15</v>
          </cell>
          <cell r="M243">
            <v>9.27</v>
          </cell>
          <cell r="N243">
            <v>9.39</v>
          </cell>
          <cell r="O243">
            <v>9.5399999999999991</v>
          </cell>
          <cell r="P243">
            <v>9.7200000000000006</v>
          </cell>
          <cell r="Q243">
            <v>13.2</v>
          </cell>
          <cell r="R243">
            <v>14.5</v>
          </cell>
          <cell r="S243">
            <v>14.4</v>
          </cell>
          <cell r="T243">
            <v>14</v>
          </cell>
          <cell r="U243">
            <v>14</v>
          </cell>
          <cell r="V243">
            <v>13.6</v>
          </cell>
          <cell r="W243">
            <v>14.7</v>
          </cell>
          <cell r="X243">
            <v>14.5</v>
          </cell>
          <cell r="Y243">
            <v>14.85</v>
          </cell>
          <cell r="Z243">
            <v>14.9</v>
          </cell>
          <cell r="AA243">
            <v>15.3</v>
          </cell>
          <cell r="AB243">
            <v>15.75</v>
          </cell>
          <cell r="AC243">
            <v>15.65</v>
          </cell>
          <cell r="AD243">
            <v>15.2</v>
          </cell>
          <cell r="AE243">
            <v>15.35</v>
          </cell>
          <cell r="AF243">
            <v>15</v>
          </cell>
          <cell r="AG243">
            <v>15.3</v>
          </cell>
          <cell r="AH243">
            <v>15.75</v>
          </cell>
          <cell r="AI243">
            <v>16.7</v>
          </cell>
          <cell r="AJ243">
            <v>16.850000000000001</v>
          </cell>
          <cell r="AK243">
            <v>16.850000000000001</v>
          </cell>
          <cell r="AL243">
            <v>17.149999999999999</v>
          </cell>
          <cell r="AM243">
            <v>17.3</v>
          </cell>
          <cell r="AN243">
            <v>17.3</v>
          </cell>
          <cell r="AO243">
            <v>18.5</v>
          </cell>
          <cell r="AP243">
            <v>19.45</v>
          </cell>
          <cell r="AQ243">
            <v>20.100000000000001</v>
          </cell>
          <cell r="AR243">
            <v>19.95</v>
          </cell>
          <cell r="AS243">
            <v>23.5</v>
          </cell>
          <cell r="AT243">
            <v>27.8</v>
          </cell>
          <cell r="AU243">
            <v>26.8</v>
          </cell>
          <cell r="AV243">
            <v>29.5</v>
          </cell>
          <cell r="AW243">
            <v>39</v>
          </cell>
          <cell r="AX243">
            <v>35.1</v>
          </cell>
          <cell r="AY243">
            <v>35.1</v>
          </cell>
          <cell r="AZ243">
            <v>37.299999999999997</v>
          </cell>
          <cell r="BA243">
            <v>36.200000000000003</v>
          </cell>
          <cell r="BB243">
            <v>37.700000000000003</v>
          </cell>
          <cell r="BC243">
            <v>39</v>
          </cell>
          <cell r="BD243">
            <v>40.6</v>
          </cell>
          <cell r="BE243">
            <v>44</v>
          </cell>
          <cell r="BF243">
            <v>42.5</v>
          </cell>
          <cell r="BG243">
            <v>41.4</v>
          </cell>
          <cell r="BH243">
            <v>54</v>
          </cell>
          <cell r="BI243">
            <v>54.5</v>
          </cell>
          <cell r="BJ243">
            <v>56</v>
          </cell>
          <cell r="BK243">
            <v>57.5</v>
          </cell>
          <cell r="BL243">
            <v>58</v>
          </cell>
          <cell r="BM243">
            <v>58</v>
          </cell>
          <cell r="BN243">
            <v>58.25</v>
          </cell>
          <cell r="BO243">
            <v>59.5</v>
          </cell>
          <cell r="BP243">
            <v>61.75</v>
          </cell>
          <cell r="BQ243">
            <v>64.75</v>
          </cell>
          <cell r="BR243">
            <v>67.25</v>
          </cell>
          <cell r="BS243">
            <v>70</v>
          </cell>
          <cell r="BT243">
            <v>72.5</v>
          </cell>
          <cell r="BU243">
            <v>74.25</v>
          </cell>
          <cell r="BV243">
            <v>76.5</v>
          </cell>
          <cell r="BW243">
            <v>79.25</v>
          </cell>
          <cell r="BX243">
            <v>81.75</v>
          </cell>
          <cell r="BY243">
            <v>84.75</v>
          </cell>
          <cell r="BZ243">
            <v>87.75</v>
          </cell>
          <cell r="CA243">
            <v>90</v>
          </cell>
          <cell r="CB243">
            <v>92.25</v>
          </cell>
          <cell r="CC243">
            <v>93.25</v>
          </cell>
          <cell r="CD243">
            <v>94.25</v>
          </cell>
          <cell r="CE243">
            <v>95.25</v>
          </cell>
          <cell r="CF243">
            <v>96.25</v>
          </cell>
          <cell r="CG243">
            <v>97.5</v>
          </cell>
          <cell r="CH243">
            <v>98.5</v>
          </cell>
          <cell r="CI243">
            <v>99.5</v>
          </cell>
          <cell r="CJ243">
            <v>101</v>
          </cell>
          <cell r="CK243">
            <v>103</v>
          </cell>
          <cell r="CL243">
            <v>106</v>
          </cell>
          <cell r="CM243">
            <v>108.5</v>
          </cell>
          <cell r="CN243">
            <v>112.5</v>
          </cell>
          <cell r="CO243">
            <v>117</v>
          </cell>
          <cell r="CP243">
            <v>121.75</v>
          </cell>
          <cell r="CQ243">
            <v>127</v>
          </cell>
          <cell r="CR243">
            <v>133.75</v>
          </cell>
          <cell r="CS243">
            <v>141</v>
          </cell>
          <cell r="CT243">
            <v>150.75</v>
          </cell>
          <cell r="CU243">
            <v>160.5</v>
          </cell>
          <cell r="CV243">
            <v>170.5</v>
          </cell>
          <cell r="CW243">
            <v>181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</row>
        <row r="244">
          <cell r="B244">
            <v>115</v>
          </cell>
          <cell r="C244">
            <v>115</v>
          </cell>
          <cell r="D244" t="str">
            <v>Caño chapa e=2,00</v>
          </cell>
          <cell r="E244">
            <v>8.5</v>
          </cell>
          <cell r="F244">
            <v>8.6</v>
          </cell>
          <cell r="G244">
            <v>8.69</v>
          </cell>
          <cell r="H244">
            <v>8.77</v>
          </cell>
          <cell r="I244">
            <v>8.85</v>
          </cell>
          <cell r="J244">
            <v>8.9499999999999993</v>
          </cell>
          <cell r="K244">
            <v>9.0399999999999991</v>
          </cell>
          <cell r="L244">
            <v>9.15</v>
          </cell>
          <cell r="M244">
            <v>9.27</v>
          </cell>
          <cell r="N244">
            <v>9.39</v>
          </cell>
          <cell r="O244">
            <v>9.5399999999999991</v>
          </cell>
          <cell r="P244">
            <v>9.7200000000000006</v>
          </cell>
          <cell r="Q244">
            <v>13.2</v>
          </cell>
          <cell r="R244">
            <v>14.5</v>
          </cell>
          <cell r="S244">
            <v>14.4</v>
          </cell>
          <cell r="T244">
            <v>14</v>
          </cell>
          <cell r="U244">
            <v>14</v>
          </cell>
          <cell r="V244">
            <v>13.6</v>
          </cell>
          <cell r="W244">
            <v>14.7</v>
          </cell>
          <cell r="X244">
            <v>14.5</v>
          </cell>
          <cell r="Y244">
            <v>14.85</v>
          </cell>
          <cell r="Z244">
            <v>14.9</v>
          </cell>
          <cell r="AA244">
            <v>15.3</v>
          </cell>
          <cell r="AB244">
            <v>15.75</v>
          </cell>
          <cell r="AC244">
            <v>15.65</v>
          </cell>
          <cell r="AD244">
            <v>15.2</v>
          </cell>
          <cell r="AE244">
            <v>15.35</v>
          </cell>
          <cell r="AF244">
            <v>15</v>
          </cell>
          <cell r="AG244">
            <v>15.3</v>
          </cell>
          <cell r="AH244">
            <v>15.75</v>
          </cell>
          <cell r="AI244">
            <v>16.7</v>
          </cell>
          <cell r="AJ244">
            <v>16.850000000000001</v>
          </cell>
          <cell r="AK244">
            <v>16.850000000000001</v>
          </cell>
          <cell r="AL244">
            <v>17.149999999999999</v>
          </cell>
          <cell r="AM244">
            <v>17.3</v>
          </cell>
          <cell r="AN244">
            <v>17.3</v>
          </cell>
          <cell r="AO244">
            <v>18.5</v>
          </cell>
          <cell r="AP244">
            <v>19.45</v>
          </cell>
          <cell r="AQ244">
            <v>20.100000000000001</v>
          </cell>
          <cell r="AR244">
            <v>19.95</v>
          </cell>
          <cell r="AS244">
            <v>23.5</v>
          </cell>
          <cell r="AT244">
            <v>27.8</v>
          </cell>
          <cell r="AU244">
            <v>26.8</v>
          </cell>
          <cell r="AV244">
            <v>29.5</v>
          </cell>
          <cell r="AW244">
            <v>39</v>
          </cell>
          <cell r="AX244">
            <v>35.1</v>
          </cell>
          <cell r="AY244">
            <v>35.1</v>
          </cell>
          <cell r="AZ244">
            <v>37.299999999999997</v>
          </cell>
          <cell r="BA244">
            <v>36.200000000000003</v>
          </cell>
          <cell r="BB244">
            <v>37.700000000000003</v>
          </cell>
          <cell r="BC244">
            <v>39</v>
          </cell>
          <cell r="BD244">
            <v>40.6</v>
          </cell>
          <cell r="BE244">
            <v>44</v>
          </cell>
          <cell r="BF244">
            <v>42.5</v>
          </cell>
          <cell r="BG244">
            <v>41.4</v>
          </cell>
          <cell r="BH244">
            <v>54</v>
          </cell>
          <cell r="BI244">
            <v>54.5</v>
          </cell>
          <cell r="BJ244">
            <v>56</v>
          </cell>
          <cell r="BK244">
            <v>57.5</v>
          </cell>
          <cell r="BL244">
            <v>58</v>
          </cell>
          <cell r="BM244">
            <v>58</v>
          </cell>
          <cell r="BN244">
            <v>58.25</v>
          </cell>
          <cell r="BO244">
            <v>59.5</v>
          </cell>
          <cell r="BP244">
            <v>61.75</v>
          </cell>
          <cell r="BQ244">
            <v>64.75</v>
          </cell>
          <cell r="BR244">
            <v>67.25</v>
          </cell>
          <cell r="BS244">
            <v>70</v>
          </cell>
          <cell r="BT244">
            <v>72.5</v>
          </cell>
          <cell r="BU244">
            <v>74.25</v>
          </cell>
          <cell r="BV244">
            <v>76.5</v>
          </cell>
          <cell r="BW244">
            <v>79.25</v>
          </cell>
          <cell r="BX244">
            <v>81.75</v>
          </cell>
          <cell r="BY244">
            <v>84.75</v>
          </cell>
          <cell r="BZ244">
            <v>87.75</v>
          </cell>
          <cell r="CA244">
            <v>90</v>
          </cell>
          <cell r="CB244">
            <v>92.25</v>
          </cell>
          <cell r="CC244">
            <v>93.25</v>
          </cell>
          <cell r="CD244">
            <v>94.25</v>
          </cell>
          <cell r="CE244">
            <v>95.25</v>
          </cell>
          <cell r="CF244">
            <v>96.25</v>
          </cell>
          <cell r="CG244">
            <v>97.5</v>
          </cell>
          <cell r="CH244">
            <v>98.5</v>
          </cell>
          <cell r="CI244">
            <v>99.5</v>
          </cell>
          <cell r="CJ244">
            <v>101</v>
          </cell>
          <cell r="CK244">
            <v>103</v>
          </cell>
          <cell r="CL244">
            <v>106</v>
          </cell>
          <cell r="CM244">
            <v>108.5</v>
          </cell>
          <cell r="CN244">
            <v>112.5</v>
          </cell>
          <cell r="CO244">
            <v>117</v>
          </cell>
          <cell r="CP244">
            <v>121.75</v>
          </cell>
          <cell r="CQ244">
            <v>127</v>
          </cell>
          <cell r="CR244">
            <v>133.75</v>
          </cell>
          <cell r="CS244">
            <v>141</v>
          </cell>
          <cell r="CT244">
            <v>150.75</v>
          </cell>
          <cell r="CU244">
            <v>160.5</v>
          </cell>
          <cell r="CV244">
            <v>170.5</v>
          </cell>
          <cell r="CW244">
            <v>181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</row>
        <row r="245">
          <cell r="B245">
            <v>116</v>
          </cell>
          <cell r="C245">
            <v>116</v>
          </cell>
          <cell r="D245" t="str">
            <v>Amortización e Intereses.</v>
          </cell>
          <cell r="E245">
            <v>8.81</v>
          </cell>
          <cell r="F245">
            <v>8.89</v>
          </cell>
          <cell r="G245">
            <v>9.02</v>
          </cell>
          <cell r="H245">
            <v>9.1</v>
          </cell>
          <cell r="I245">
            <v>9.2200000000000006</v>
          </cell>
          <cell r="J245">
            <v>9.35</v>
          </cell>
          <cell r="K245">
            <v>9.4499999999999993</v>
          </cell>
          <cell r="L245">
            <v>9.6199999999999992</v>
          </cell>
          <cell r="M245">
            <v>9.77</v>
          </cell>
          <cell r="N245">
            <v>9.89</v>
          </cell>
          <cell r="O245">
            <v>10.07</v>
          </cell>
          <cell r="P245">
            <v>10.45</v>
          </cell>
          <cell r="Q245">
            <v>13.68</v>
          </cell>
          <cell r="R245">
            <v>14.95</v>
          </cell>
          <cell r="S245">
            <v>14.96</v>
          </cell>
          <cell r="T245">
            <v>14.68</v>
          </cell>
          <cell r="U245">
            <v>14.69</v>
          </cell>
          <cell r="V245">
            <v>14.41</v>
          </cell>
          <cell r="W245">
            <v>15.26</v>
          </cell>
          <cell r="X245">
            <v>15.14</v>
          </cell>
          <cell r="Y245">
            <v>15.4</v>
          </cell>
          <cell r="Z245">
            <v>15.46</v>
          </cell>
          <cell r="AA245">
            <v>15.75</v>
          </cell>
          <cell r="AB245">
            <v>16.11</v>
          </cell>
          <cell r="AC245">
            <v>16.059999999999999</v>
          </cell>
          <cell r="AD245">
            <v>15.77</v>
          </cell>
          <cell r="AE245">
            <v>15.9</v>
          </cell>
          <cell r="AF245">
            <v>15.77</v>
          </cell>
          <cell r="AG245">
            <v>16</v>
          </cell>
          <cell r="AH245">
            <v>16.38</v>
          </cell>
          <cell r="AI245">
            <v>17.21</v>
          </cell>
          <cell r="AJ245">
            <v>17.489999999999998</v>
          </cell>
          <cell r="AK245">
            <v>17.61</v>
          </cell>
          <cell r="AL245">
            <v>17.68</v>
          </cell>
          <cell r="AM245">
            <v>17.8</v>
          </cell>
          <cell r="AN245">
            <v>17.829999999999998</v>
          </cell>
          <cell r="AO245">
            <v>19.23</v>
          </cell>
          <cell r="AP245">
            <v>20.010000000000002</v>
          </cell>
          <cell r="AQ245">
            <v>20.63</v>
          </cell>
          <cell r="AR245">
            <v>20.62</v>
          </cell>
          <cell r="AS245">
            <v>24.35</v>
          </cell>
          <cell r="AT245">
            <v>28.13</v>
          </cell>
          <cell r="AU245">
            <v>28.46</v>
          </cell>
          <cell r="AV245">
            <v>30.97</v>
          </cell>
          <cell r="AW245">
            <v>40.17</v>
          </cell>
          <cell r="AX245">
            <v>37.17</v>
          </cell>
          <cell r="AY245">
            <v>37.08</v>
          </cell>
          <cell r="AZ245">
            <v>38.549999999999997</v>
          </cell>
          <cell r="BA245">
            <v>37.69</v>
          </cell>
          <cell r="BB245">
            <v>38.97</v>
          </cell>
          <cell r="BC245">
            <v>40.409999999999997</v>
          </cell>
          <cell r="BD245">
            <v>42.27</v>
          </cell>
          <cell r="BE245">
            <v>45.06</v>
          </cell>
          <cell r="BF245">
            <v>44.3</v>
          </cell>
          <cell r="BG245">
            <v>43.41</v>
          </cell>
          <cell r="BH245">
            <v>56.03</v>
          </cell>
          <cell r="BI245">
            <v>56.71</v>
          </cell>
          <cell r="BJ245">
            <v>58.34</v>
          </cell>
          <cell r="BK245">
            <v>60.1</v>
          </cell>
          <cell r="BL245">
            <v>60.64</v>
          </cell>
          <cell r="BM245">
            <v>60.95</v>
          </cell>
          <cell r="BN245">
            <v>61.36</v>
          </cell>
          <cell r="BO245">
            <v>62.49</v>
          </cell>
          <cell r="BP245">
            <v>64.319999999999993</v>
          </cell>
          <cell r="BQ245">
            <v>67.650000000000006</v>
          </cell>
          <cell r="BR245">
            <v>70.36</v>
          </cell>
          <cell r="BS245">
            <v>73.23</v>
          </cell>
          <cell r="BT245">
            <v>75.89</v>
          </cell>
          <cell r="BU245">
            <v>77.569999999999993</v>
          </cell>
          <cell r="BV245">
            <v>80.19</v>
          </cell>
          <cell r="BW245">
            <v>83.4</v>
          </cell>
          <cell r="BX245">
            <v>86.42</v>
          </cell>
          <cell r="BY245">
            <v>89.44</v>
          </cell>
          <cell r="BZ245">
            <v>92.59</v>
          </cell>
          <cell r="CA245">
            <v>94.88</v>
          </cell>
          <cell r="CB245">
            <v>96.88</v>
          </cell>
          <cell r="CC245">
            <v>98.82</v>
          </cell>
          <cell r="CD245">
            <v>100.06</v>
          </cell>
          <cell r="CE245">
            <v>101.47</v>
          </cell>
          <cell r="CF245">
            <v>103.07</v>
          </cell>
          <cell r="CG245">
            <v>104.44</v>
          </cell>
          <cell r="CH245">
            <v>105.68</v>
          </cell>
          <cell r="CI245">
            <v>107.04</v>
          </cell>
          <cell r="CJ245">
            <v>108.66</v>
          </cell>
          <cell r="CK245">
            <v>111.16</v>
          </cell>
          <cell r="CL245">
            <v>114.47</v>
          </cell>
          <cell r="CM245">
            <v>117.95</v>
          </cell>
          <cell r="CN245">
            <v>121.69</v>
          </cell>
          <cell r="CO245">
            <v>125.94</v>
          </cell>
          <cell r="CP245">
            <v>130.88</v>
          </cell>
          <cell r="CQ245">
            <v>138.38</v>
          </cell>
          <cell r="CR245">
            <v>146.47999999999999</v>
          </cell>
          <cell r="CS245">
            <v>154.69</v>
          </cell>
          <cell r="CT245">
            <v>164.32</v>
          </cell>
          <cell r="CU245">
            <v>176.35</v>
          </cell>
          <cell r="CV245">
            <v>188.37</v>
          </cell>
          <cell r="CW245">
            <v>201.1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</row>
        <row r="246">
          <cell r="B246">
            <v>117</v>
          </cell>
          <cell r="C246">
            <v>117</v>
          </cell>
          <cell r="D246" t="str">
            <v>Reparaciones y Repuestos.</v>
          </cell>
          <cell r="E246">
            <v>10.210000000000001</v>
          </cell>
          <cell r="F246">
            <v>10.27</v>
          </cell>
          <cell r="G246">
            <v>10.39</v>
          </cell>
          <cell r="H246">
            <v>10.46</v>
          </cell>
          <cell r="I246">
            <v>10.99</v>
          </cell>
          <cell r="J246">
            <v>11.14</v>
          </cell>
          <cell r="K246">
            <v>11.28</v>
          </cell>
          <cell r="L246">
            <v>11.7</v>
          </cell>
          <cell r="M246">
            <v>11.92</v>
          </cell>
          <cell r="N246">
            <v>12.02</v>
          </cell>
          <cell r="O246">
            <v>12.15</v>
          </cell>
          <cell r="P246">
            <v>12.43</v>
          </cell>
          <cell r="Q246">
            <v>14.7</v>
          </cell>
          <cell r="R246">
            <v>15.6</v>
          </cell>
          <cell r="S246">
            <v>15.64</v>
          </cell>
          <cell r="T246">
            <v>16.22</v>
          </cell>
          <cell r="U246">
            <v>16.36</v>
          </cell>
          <cell r="V246">
            <v>16.2</v>
          </cell>
          <cell r="W246">
            <v>16.8</v>
          </cell>
          <cell r="X246">
            <v>16.88</v>
          </cell>
          <cell r="Y246">
            <v>17.05</v>
          </cell>
          <cell r="Z246">
            <v>17.55</v>
          </cell>
          <cell r="AA246">
            <v>17.809999999999999</v>
          </cell>
          <cell r="AB246">
            <v>18.07</v>
          </cell>
          <cell r="AC246">
            <v>18.350000000000001</v>
          </cell>
          <cell r="AD246">
            <v>18.16</v>
          </cell>
          <cell r="AE246">
            <v>18.260000000000002</v>
          </cell>
          <cell r="AF246">
            <v>18.68</v>
          </cell>
          <cell r="AG246">
            <v>18.95</v>
          </cell>
          <cell r="AH246">
            <v>19.28</v>
          </cell>
          <cell r="AI246">
            <v>20.55</v>
          </cell>
          <cell r="AJ246">
            <v>20.79</v>
          </cell>
          <cell r="AK246">
            <v>20.94</v>
          </cell>
          <cell r="AL246">
            <v>20.99</v>
          </cell>
          <cell r="AM246">
            <v>21.08</v>
          </cell>
          <cell r="AN246">
            <v>21.25</v>
          </cell>
          <cell r="AO246">
            <v>22.23</v>
          </cell>
          <cell r="AP246">
            <v>22.83</v>
          </cell>
          <cell r="AQ246">
            <v>23.42</v>
          </cell>
          <cell r="AR246">
            <v>24.09</v>
          </cell>
          <cell r="AS246">
            <v>26.8</v>
          </cell>
          <cell r="AT246">
            <v>29.53</v>
          </cell>
          <cell r="AU246">
            <v>29.85</v>
          </cell>
          <cell r="AV246">
            <v>31.98</v>
          </cell>
          <cell r="AW246">
            <v>38.76</v>
          </cell>
          <cell r="AX246">
            <v>36.75</v>
          </cell>
          <cell r="AY246">
            <v>36.97</v>
          </cell>
          <cell r="AZ246">
            <v>38.78</v>
          </cell>
          <cell r="BA246">
            <v>38.32</v>
          </cell>
          <cell r="BB246">
            <v>39.369999999999997</v>
          </cell>
          <cell r="BC246">
            <v>40.630000000000003</v>
          </cell>
          <cell r="BD246">
            <v>41.99</v>
          </cell>
          <cell r="BE246">
            <v>45.19</v>
          </cell>
          <cell r="BF246">
            <v>44.89</v>
          </cell>
          <cell r="BG246">
            <v>44.78</v>
          </cell>
          <cell r="BH246">
            <v>54.52</v>
          </cell>
          <cell r="BI246">
            <v>55.1</v>
          </cell>
          <cell r="BJ246">
            <v>57.13</v>
          </cell>
          <cell r="BK246">
            <v>59.25</v>
          </cell>
          <cell r="BL246">
            <v>59.79</v>
          </cell>
          <cell r="BM246">
            <v>61.92</v>
          </cell>
          <cell r="BN246">
            <v>63.82</v>
          </cell>
          <cell r="BO246">
            <v>64.790000000000006</v>
          </cell>
          <cell r="BP246">
            <v>65.87</v>
          </cell>
          <cell r="BQ246">
            <v>66.88</v>
          </cell>
          <cell r="BR246">
            <v>68.790000000000006</v>
          </cell>
          <cell r="BS246">
            <v>70.63</v>
          </cell>
          <cell r="BT246">
            <v>72.52</v>
          </cell>
          <cell r="BU246">
            <v>73.87</v>
          </cell>
          <cell r="BV246">
            <v>75.64</v>
          </cell>
          <cell r="BW246">
            <v>81.239999999999995</v>
          </cell>
          <cell r="BX246">
            <v>83.46</v>
          </cell>
          <cell r="BY246">
            <v>85.71</v>
          </cell>
          <cell r="BZ246">
            <v>89.57</v>
          </cell>
          <cell r="CA246">
            <v>91.21</v>
          </cell>
          <cell r="CB246">
            <v>94.87</v>
          </cell>
          <cell r="CC246">
            <v>96.59</v>
          </cell>
          <cell r="CD246">
            <v>97.93</v>
          </cell>
          <cell r="CE246">
            <v>100.92</v>
          </cell>
          <cell r="CF246">
            <v>102.26</v>
          </cell>
          <cell r="CG246">
            <v>104.26</v>
          </cell>
          <cell r="CH246">
            <v>106.71</v>
          </cell>
          <cell r="CI246">
            <v>107.91</v>
          </cell>
          <cell r="CJ246">
            <v>109.21</v>
          </cell>
          <cell r="CK246">
            <v>112.1</v>
          </cell>
          <cell r="CL246">
            <v>115.88</v>
          </cell>
          <cell r="CM246">
            <v>120.06</v>
          </cell>
          <cell r="CN246">
            <v>122.87</v>
          </cell>
          <cell r="CO246">
            <v>129.34</v>
          </cell>
          <cell r="CP246">
            <v>135.72999999999999</v>
          </cell>
          <cell r="CQ246">
            <v>142.13999999999999</v>
          </cell>
          <cell r="CR246">
            <v>150.51</v>
          </cell>
          <cell r="CS246">
            <v>160.38999999999999</v>
          </cell>
          <cell r="CT246">
            <v>171.24</v>
          </cell>
          <cell r="CU246">
            <v>184.76</v>
          </cell>
          <cell r="CV246">
            <v>199.69</v>
          </cell>
          <cell r="CW246">
            <v>209.21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</row>
        <row r="247">
          <cell r="B247">
            <v>118</v>
          </cell>
          <cell r="C247">
            <v>118</v>
          </cell>
          <cell r="D247" t="str">
            <v>Mezcla 70/30.</v>
          </cell>
          <cell r="E247">
            <v>14.87</v>
          </cell>
          <cell r="F247">
            <v>14.52</v>
          </cell>
          <cell r="G247">
            <v>14.4</v>
          </cell>
          <cell r="H247">
            <v>14.1</v>
          </cell>
          <cell r="I247">
            <v>14.18</v>
          </cell>
          <cell r="J247">
            <v>14.36</v>
          </cell>
          <cell r="K247">
            <v>14.87</v>
          </cell>
          <cell r="L247">
            <v>15.21</v>
          </cell>
          <cell r="M247">
            <v>15.34</v>
          </cell>
          <cell r="N247">
            <v>15.12</v>
          </cell>
          <cell r="O247">
            <v>15.42</v>
          </cell>
          <cell r="P247">
            <v>16.5</v>
          </cell>
          <cell r="Q247">
            <v>17.13</v>
          </cell>
          <cell r="R247">
            <v>17.670000000000002</v>
          </cell>
          <cell r="S247">
            <v>18.190000000000001</v>
          </cell>
          <cell r="T247">
            <v>18.86</v>
          </cell>
          <cell r="U247">
            <v>20.13</v>
          </cell>
          <cell r="V247">
            <v>20.64</v>
          </cell>
          <cell r="W247">
            <v>21.58</v>
          </cell>
          <cell r="X247">
            <v>23.65</v>
          </cell>
          <cell r="Y247">
            <v>22.25</v>
          </cell>
          <cell r="Z247">
            <v>22.07</v>
          </cell>
          <cell r="AA247">
            <v>22.19</v>
          </cell>
          <cell r="AB247">
            <v>21.81</v>
          </cell>
          <cell r="AC247">
            <v>22.69</v>
          </cell>
          <cell r="AD247">
            <v>22.76</v>
          </cell>
          <cell r="AE247">
            <v>22.65</v>
          </cell>
          <cell r="AF247">
            <v>22.74</v>
          </cell>
          <cell r="AG247">
            <v>22.02</v>
          </cell>
          <cell r="AH247">
            <v>22.43</v>
          </cell>
          <cell r="AI247">
            <v>22.6</v>
          </cell>
          <cell r="AJ247">
            <v>22.99</v>
          </cell>
          <cell r="AK247">
            <v>23.59</v>
          </cell>
          <cell r="AL247">
            <v>24.27</v>
          </cell>
          <cell r="AM247">
            <v>24.73</v>
          </cell>
          <cell r="AN247">
            <v>27.09</v>
          </cell>
          <cell r="AO247">
            <v>27.07</v>
          </cell>
          <cell r="AP247">
            <v>28.7</v>
          </cell>
          <cell r="AQ247">
            <v>29.48</v>
          </cell>
          <cell r="AR247">
            <v>32.14</v>
          </cell>
          <cell r="AS247">
            <v>35.159999999999997</v>
          </cell>
          <cell r="AT247">
            <v>39.659999999999997</v>
          </cell>
          <cell r="AU247">
            <v>43.71</v>
          </cell>
          <cell r="AV247">
            <v>46.42</v>
          </cell>
          <cell r="AW247">
            <v>49.33</v>
          </cell>
          <cell r="AX247">
            <v>52.83</v>
          </cell>
          <cell r="AY247">
            <v>53.38</v>
          </cell>
          <cell r="AZ247">
            <v>54.38</v>
          </cell>
          <cell r="BA247">
            <v>55.18</v>
          </cell>
          <cell r="BB247">
            <v>55</v>
          </cell>
          <cell r="BC247">
            <v>55.34</v>
          </cell>
          <cell r="BD247">
            <v>57.9</v>
          </cell>
          <cell r="BE247">
            <v>61.33</v>
          </cell>
          <cell r="BF247">
            <v>62.57</v>
          </cell>
          <cell r="BG247">
            <v>64.349999999999994</v>
          </cell>
          <cell r="BH247">
            <v>64.87</v>
          </cell>
          <cell r="BI247">
            <v>70.27</v>
          </cell>
          <cell r="BJ247">
            <v>74.91</v>
          </cell>
          <cell r="BK247">
            <v>78.97</v>
          </cell>
          <cell r="BL247">
            <v>85.05</v>
          </cell>
          <cell r="BM247">
            <v>84.91</v>
          </cell>
          <cell r="BN247">
            <v>84.05</v>
          </cell>
          <cell r="BO247">
            <v>83.04</v>
          </cell>
          <cell r="BP247">
            <v>82.33</v>
          </cell>
          <cell r="BQ247">
            <v>76.91</v>
          </cell>
          <cell r="BR247">
            <v>79.790000000000006</v>
          </cell>
          <cell r="BS247">
            <v>80.08</v>
          </cell>
          <cell r="BT247">
            <v>81.349999999999994</v>
          </cell>
          <cell r="BU247">
            <v>83.19</v>
          </cell>
          <cell r="BV247">
            <v>85.29</v>
          </cell>
          <cell r="BW247">
            <v>85.18</v>
          </cell>
          <cell r="BX247">
            <v>92.81</v>
          </cell>
          <cell r="BY247">
            <v>101.65</v>
          </cell>
          <cell r="BZ247">
            <v>111.7</v>
          </cell>
          <cell r="CA247">
            <v>124.62</v>
          </cell>
          <cell r="CB247">
            <v>134.84</v>
          </cell>
          <cell r="CC247">
            <v>147.63</v>
          </cell>
          <cell r="CD247">
            <v>159.28</v>
          </cell>
          <cell r="CE247">
            <v>164.36</v>
          </cell>
          <cell r="CF247">
            <v>164.85</v>
          </cell>
          <cell r="CG247">
            <v>166.28</v>
          </cell>
          <cell r="CH247">
            <v>170.07</v>
          </cell>
          <cell r="CI247">
            <v>178.2</v>
          </cell>
          <cell r="CJ247">
            <v>173.6</v>
          </cell>
          <cell r="CK247">
            <v>180.05</v>
          </cell>
          <cell r="CL247">
            <v>195.47</v>
          </cell>
          <cell r="CM247">
            <v>219.6</v>
          </cell>
          <cell r="CN247">
            <v>248.93</v>
          </cell>
          <cell r="CO247">
            <v>277.2</v>
          </cell>
          <cell r="CP247">
            <v>294.52</v>
          </cell>
          <cell r="CQ247">
            <v>310.13</v>
          </cell>
          <cell r="CR247">
            <v>315.98</v>
          </cell>
          <cell r="CS247">
            <v>318.63</v>
          </cell>
          <cell r="CT247">
            <v>322.86</v>
          </cell>
          <cell r="CU247">
            <v>342.73</v>
          </cell>
          <cell r="CV247">
            <v>352.29</v>
          </cell>
          <cell r="CW247">
            <v>363.51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</row>
        <row r="248">
          <cell r="B248">
            <v>119</v>
          </cell>
          <cell r="C248">
            <v>119</v>
          </cell>
          <cell r="D248" t="str">
            <v>Indice constante A</v>
          </cell>
          <cell r="E248">
            <v>100</v>
          </cell>
          <cell r="F248">
            <v>100</v>
          </cell>
          <cell r="G248">
            <v>100</v>
          </cell>
          <cell r="H248">
            <v>100</v>
          </cell>
          <cell r="I248">
            <v>100</v>
          </cell>
          <cell r="J248">
            <v>100</v>
          </cell>
          <cell r="K248">
            <v>100</v>
          </cell>
          <cell r="L248">
            <v>100</v>
          </cell>
          <cell r="M248">
            <v>100</v>
          </cell>
          <cell r="N248">
            <v>100</v>
          </cell>
          <cell r="O248">
            <v>100</v>
          </cell>
          <cell r="P248">
            <v>100</v>
          </cell>
          <cell r="Q248">
            <v>100</v>
          </cell>
          <cell r="R248">
            <v>100</v>
          </cell>
          <cell r="S248">
            <v>100</v>
          </cell>
          <cell r="T248">
            <v>100</v>
          </cell>
          <cell r="U248">
            <v>100</v>
          </cell>
          <cell r="V248">
            <v>100</v>
          </cell>
          <cell r="W248">
            <v>100</v>
          </cell>
          <cell r="X248">
            <v>100</v>
          </cell>
          <cell r="Y248">
            <v>100</v>
          </cell>
          <cell r="Z248">
            <v>100</v>
          </cell>
          <cell r="AA248">
            <v>100</v>
          </cell>
          <cell r="AB248">
            <v>100</v>
          </cell>
          <cell r="AC248">
            <v>100</v>
          </cell>
          <cell r="AD248">
            <v>100</v>
          </cell>
          <cell r="AE248">
            <v>100</v>
          </cell>
          <cell r="AF248">
            <v>100</v>
          </cell>
          <cell r="AG248">
            <v>100</v>
          </cell>
          <cell r="AH248">
            <v>100</v>
          </cell>
          <cell r="AI248">
            <v>100</v>
          </cell>
          <cell r="AJ248">
            <v>100</v>
          </cell>
          <cell r="AK248">
            <v>100</v>
          </cell>
          <cell r="AL248">
            <v>100</v>
          </cell>
          <cell r="AM248">
            <v>100</v>
          </cell>
          <cell r="AN248">
            <v>100</v>
          </cell>
          <cell r="AO248">
            <v>100</v>
          </cell>
          <cell r="AP248">
            <v>100</v>
          </cell>
          <cell r="AQ248">
            <v>100</v>
          </cell>
          <cell r="AR248">
            <v>100</v>
          </cell>
          <cell r="AS248">
            <v>100</v>
          </cell>
          <cell r="AT248">
            <v>100</v>
          </cell>
          <cell r="AU248">
            <v>100</v>
          </cell>
          <cell r="AV248">
            <v>100</v>
          </cell>
          <cell r="AW248">
            <v>100</v>
          </cell>
          <cell r="AX248">
            <v>100</v>
          </cell>
          <cell r="AY248">
            <v>100</v>
          </cell>
          <cell r="AZ248">
            <v>100</v>
          </cell>
          <cell r="BA248">
            <v>100</v>
          </cell>
          <cell r="BB248">
            <v>100</v>
          </cell>
          <cell r="BC248">
            <v>100</v>
          </cell>
          <cell r="BD248">
            <v>100</v>
          </cell>
          <cell r="BE248">
            <v>100</v>
          </cell>
          <cell r="BF248">
            <v>100</v>
          </cell>
          <cell r="BG248">
            <v>100</v>
          </cell>
          <cell r="BH248">
            <v>100</v>
          </cell>
          <cell r="BI248">
            <v>100</v>
          </cell>
          <cell r="BJ248">
            <v>100</v>
          </cell>
          <cell r="BK248">
            <v>100</v>
          </cell>
          <cell r="BL248">
            <v>100</v>
          </cell>
          <cell r="BM248">
            <v>100</v>
          </cell>
          <cell r="BN248">
            <v>100</v>
          </cell>
          <cell r="BO248">
            <v>100</v>
          </cell>
          <cell r="BP248">
            <v>100</v>
          </cell>
          <cell r="BQ248">
            <v>100</v>
          </cell>
          <cell r="BR248">
            <v>100</v>
          </cell>
          <cell r="BS248">
            <v>100</v>
          </cell>
          <cell r="BT248">
            <v>100</v>
          </cell>
          <cell r="BU248">
            <v>100</v>
          </cell>
          <cell r="BV248">
            <v>100</v>
          </cell>
          <cell r="BW248">
            <v>100</v>
          </cell>
          <cell r="BX248">
            <v>100</v>
          </cell>
          <cell r="BY248">
            <v>100</v>
          </cell>
          <cell r="BZ248">
            <v>100</v>
          </cell>
          <cell r="CA248">
            <v>100</v>
          </cell>
          <cell r="CB248">
            <v>100</v>
          </cell>
          <cell r="CC248">
            <v>100</v>
          </cell>
          <cell r="CD248">
            <v>100</v>
          </cell>
          <cell r="CE248">
            <v>100</v>
          </cell>
          <cell r="CF248">
            <v>100</v>
          </cell>
          <cell r="CG248">
            <v>100</v>
          </cell>
          <cell r="CH248">
            <v>100</v>
          </cell>
          <cell r="CI248">
            <v>100</v>
          </cell>
          <cell r="CJ248">
            <v>100</v>
          </cell>
          <cell r="CK248">
            <v>100</v>
          </cell>
          <cell r="CL248">
            <v>100</v>
          </cell>
          <cell r="CM248">
            <v>100</v>
          </cell>
          <cell r="CN248">
            <v>100</v>
          </cell>
          <cell r="CO248">
            <v>100</v>
          </cell>
          <cell r="CP248">
            <v>100</v>
          </cell>
          <cell r="CQ248">
            <v>100</v>
          </cell>
          <cell r="CR248">
            <v>100</v>
          </cell>
          <cell r="CS248">
            <v>100</v>
          </cell>
          <cell r="CT248">
            <v>100</v>
          </cell>
          <cell r="CU248">
            <v>100</v>
          </cell>
          <cell r="CV248">
            <v>100</v>
          </cell>
          <cell r="CW248">
            <v>100</v>
          </cell>
          <cell r="CX248">
            <v>100</v>
          </cell>
          <cell r="CY248">
            <v>100</v>
          </cell>
          <cell r="CZ248">
            <v>100</v>
          </cell>
          <cell r="DA248">
            <v>100</v>
          </cell>
          <cell r="DB248">
            <v>100</v>
          </cell>
          <cell r="DC248">
            <v>100</v>
          </cell>
          <cell r="DD248">
            <v>100</v>
          </cell>
          <cell r="DE248">
            <v>100</v>
          </cell>
          <cell r="DF248">
            <v>100</v>
          </cell>
          <cell r="DG248">
            <v>100</v>
          </cell>
          <cell r="DH248">
            <v>100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ga Manual"/>
      <sheetName val="Carga Automática"/>
      <sheetName val="Carga Gasoil Estadistico"/>
      <sheetName val="IO DATA"/>
      <sheetName val="Var.Ref,"/>
      <sheetName val="Comparar Transporte"/>
      <sheetName val="Historico"/>
      <sheetName val="Valores de insumos"/>
      <sheetName val="Modelo Tabla I"/>
      <sheetName val="TrackIndices"/>
      <sheetName val="Copiar Archivos"/>
      <sheetName val="Comparacion"/>
      <sheetName val="Comparación Externa "/>
      <sheetName val="Conversiones"/>
      <sheetName val="Transporte CS-CA"/>
      <sheetName val="Jornales Choferes"/>
      <sheetName val="Asf. Comb y lub"/>
      <sheetName val="T.V.S."/>
      <sheetName val="Ins.Camiones"/>
      <sheetName val="Gas Oil base Feb-12"/>
      <sheetName val="Cuadrilla Tipo 2011"/>
      <sheetName val="Transporte Var. Ref."/>
      <sheetName val="Asf Gas oil y lubr(Var. Ref)"/>
      <sheetName val="Hoja1"/>
      <sheetName val="Diferencias"/>
      <sheetName val="Hoja2"/>
    </sheetNames>
    <sheetDataSet>
      <sheetData sheetId="0">
        <row r="5">
          <cell r="I5">
            <v>44958</v>
          </cell>
        </row>
      </sheetData>
      <sheetData sheetId="1"/>
      <sheetData sheetId="2">
        <row r="7">
          <cell r="D7">
            <v>44958</v>
          </cell>
        </row>
        <row r="9">
          <cell r="D9">
            <v>44958</v>
          </cell>
        </row>
      </sheetData>
      <sheetData sheetId="3"/>
      <sheetData sheetId="4"/>
      <sheetData sheetId="5"/>
      <sheetData sheetId="6">
        <row r="7">
          <cell r="AP7">
            <v>2</v>
          </cell>
        </row>
        <row r="8">
          <cell r="B8" t="str">
            <v>Cod. Sistema</v>
          </cell>
          <cell r="C8" t="str">
            <v>Nº</v>
          </cell>
          <cell r="D8" t="str">
            <v>INSUMOS</v>
          </cell>
          <cell r="E8">
            <v>42005</v>
          </cell>
          <cell r="F8">
            <v>42036</v>
          </cell>
          <cell r="G8">
            <v>42064</v>
          </cell>
          <cell r="H8">
            <v>42095</v>
          </cell>
          <cell r="I8">
            <v>42125</v>
          </cell>
          <cell r="J8">
            <v>42156</v>
          </cell>
          <cell r="K8">
            <v>42186</v>
          </cell>
          <cell r="L8">
            <v>42217</v>
          </cell>
          <cell r="M8">
            <v>42248</v>
          </cell>
          <cell r="N8">
            <v>42278</v>
          </cell>
          <cell r="O8">
            <v>42309</v>
          </cell>
          <cell r="P8">
            <v>42339</v>
          </cell>
          <cell r="Q8">
            <v>42370</v>
          </cell>
          <cell r="R8">
            <v>42401</v>
          </cell>
          <cell r="S8">
            <v>42430</v>
          </cell>
          <cell r="T8">
            <v>42461</v>
          </cell>
          <cell r="U8">
            <v>42491</v>
          </cell>
          <cell r="V8">
            <v>42522</v>
          </cell>
          <cell r="W8">
            <v>42552</v>
          </cell>
          <cell r="X8">
            <v>42583</v>
          </cell>
          <cell r="Y8">
            <v>42614</v>
          </cell>
          <cell r="Z8">
            <v>42644</v>
          </cell>
          <cell r="AA8">
            <v>42675</v>
          </cell>
          <cell r="AB8">
            <v>42705</v>
          </cell>
          <cell r="AC8">
            <v>42736</v>
          </cell>
          <cell r="AD8">
            <v>42767</v>
          </cell>
          <cell r="AE8">
            <v>42795</v>
          </cell>
          <cell r="AF8">
            <v>42826</v>
          </cell>
          <cell r="AG8">
            <v>42856</v>
          </cell>
          <cell r="AH8">
            <v>42887</v>
          </cell>
          <cell r="AI8">
            <v>42917</v>
          </cell>
          <cell r="AJ8">
            <v>42948</v>
          </cell>
          <cell r="AK8">
            <v>42979</v>
          </cell>
          <cell r="AL8">
            <v>43009</v>
          </cell>
          <cell r="AM8">
            <v>43040</v>
          </cell>
          <cell r="AN8">
            <v>43070</v>
          </cell>
          <cell r="AO8">
            <v>43101</v>
          </cell>
          <cell r="AP8">
            <v>43132</v>
          </cell>
          <cell r="AQ8">
            <v>43160</v>
          </cell>
          <cell r="AR8">
            <v>43191</v>
          </cell>
          <cell r="AS8">
            <v>43221</v>
          </cell>
          <cell r="AT8">
            <v>43252</v>
          </cell>
          <cell r="AU8">
            <v>43282</v>
          </cell>
          <cell r="AV8">
            <v>43313</v>
          </cell>
          <cell r="AW8">
            <v>43344</v>
          </cell>
          <cell r="AX8">
            <v>43374</v>
          </cell>
          <cell r="AY8">
            <v>43405</v>
          </cell>
          <cell r="AZ8">
            <v>43435</v>
          </cell>
          <cell r="BA8">
            <v>43466</v>
          </cell>
          <cell r="BB8">
            <v>43497</v>
          </cell>
          <cell r="BC8">
            <v>43525</v>
          </cell>
          <cell r="BD8">
            <v>43556</v>
          </cell>
          <cell r="BE8">
            <v>43586</v>
          </cell>
          <cell r="BF8">
            <v>43617</v>
          </cell>
          <cell r="BG8">
            <v>43647</v>
          </cell>
          <cell r="BH8">
            <v>43678</v>
          </cell>
          <cell r="BI8">
            <v>43709</v>
          </cell>
          <cell r="BJ8">
            <v>43739</v>
          </cell>
          <cell r="BK8">
            <v>43770</v>
          </cell>
          <cell r="BL8">
            <v>43800</v>
          </cell>
          <cell r="BM8">
            <v>43831</v>
          </cell>
          <cell r="BN8">
            <v>43862</v>
          </cell>
          <cell r="BO8">
            <v>43891</v>
          </cell>
          <cell r="BP8">
            <v>43922</v>
          </cell>
          <cell r="BQ8">
            <v>43952</v>
          </cell>
          <cell r="BR8">
            <v>43983</v>
          </cell>
          <cell r="BS8">
            <v>44013</v>
          </cell>
          <cell r="BT8">
            <v>44044</v>
          </cell>
          <cell r="BU8">
            <v>44075</v>
          </cell>
          <cell r="BV8">
            <v>44105</v>
          </cell>
          <cell r="BW8">
            <v>44136</v>
          </cell>
          <cell r="BX8">
            <v>44166</v>
          </cell>
          <cell r="BY8">
            <v>44197</v>
          </cell>
          <cell r="BZ8">
            <v>44228</v>
          </cell>
          <cell r="CA8">
            <v>44256</v>
          </cell>
          <cell r="CB8">
            <v>44287</v>
          </cell>
          <cell r="CC8">
            <v>44317</v>
          </cell>
          <cell r="CD8">
            <v>44348</v>
          </cell>
          <cell r="CE8">
            <v>44378</v>
          </cell>
          <cell r="CF8">
            <v>44409</v>
          </cell>
          <cell r="CG8">
            <v>44440</v>
          </cell>
          <cell r="CH8">
            <v>44470</v>
          </cell>
          <cell r="CI8">
            <v>44501</v>
          </cell>
          <cell r="CJ8">
            <v>44531</v>
          </cell>
          <cell r="CK8">
            <v>44562</v>
          </cell>
          <cell r="CL8">
            <v>44593</v>
          </cell>
          <cell r="CM8">
            <v>44621</v>
          </cell>
          <cell r="CN8">
            <v>44652</v>
          </cell>
          <cell r="CO8">
            <v>44682</v>
          </cell>
          <cell r="CP8">
            <v>44713</v>
          </cell>
          <cell r="CQ8">
            <v>44743</v>
          </cell>
          <cell r="CR8">
            <v>44774</v>
          </cell>
          <cell r="CS8">
            <v>44805</v>
          </cell>
          <cell r="CT8">
            <v>44835</v>
          </cell>
          <cell r="CU8">
            <v>44866</v>
          </cell>
          <cell r="CV8">
            <v>44896</v>
          </cell>
          <cell r="CW8">
            <v>44927</v>
          </cell>
          <cell r="CX8">
            <v>44958</v>
          </cell>
          <cell r="CY8">
            <v>44986</v>
          </cell>
          <cell r="CZ8">
            <v>45017</v>
          </cell>
          <cell r="DA8">
            <v>45047</v>
          </cell>
          <cell r="DB8">
            <v>45078</v>
          </cell>
          <cell r="DC8">
            <v>45108</v>
          </cell>
          <cell r="DD8">
            <v>45139</v>
          </cell>
          <cell r="DE8">
            <v>45170</v>
          </cell>
          <cell r="DF8">
            <v>45200</v>
          </cell>
          <cell r="DG8">
            <v>45231</v>
          </cell>
          <cell r="DH8">
            <v>45261</v>
          </cell>
        </row>
        <row r="10">
          <cell r="B10">
            <v>1</v>
          </cell>
          <cell r="C10">
            <v>1</v>
          </cell>
          <cell r="D10" t="str">
            <v>Mano de obra</v>
          </cell>
          <cell r="E10">
            <v>1255.7</v>
          </cell>
          <cell r="F10">
            <v>1257.0999999999999</v>
          </cell>
          <cell r="G10">
            <v>1267.5999999999999</v>
          </cell>
          <cell r="H10">
            <v>1270.9000000000001</v>
          </cell>
          <cell r="I10">
            <v>1410.1</v>
          </cell>
          <cell r="J10">
            <v>1427.5</v>
          </cell>
          <cell r="K10">
            <v>1448</v>
          </cell>
          <cell r="L10">
            <v>1542.3</v>
          </cell>
          <cell r="M10">
            <v>1579.2</v>
          </cell>
          <cell r="N10">
            <v>1582.7</v>
          </cell>
          <cell r="O10">
            <v>1585.07</v>
          </cell>
          <cell r="P10">
            <v>1589.13</v>
          </cell>
          <cell r="Q10">
            <v>1592.69</v>
          </cell>
          <cell r="R10">
            <v>1595.16</v>
          </cell>
          <cell r="S10">
            <v>1604.75</v>
          </cell>
          <cell r="T10">
            <v>1847.01</v>
          </cell>
          <cell r="U10">
            <v>1888.84</v>
          </cell>
          <cell r="V10">
            <v>1900.41</v>
          </cell>
          <cell r="W10">
            <v>1901.41</v>
          </cell>
          <cell r="X10">
            <v>1951.47</v>
          </cell>
          <cell r="Y10">
            <v>1948.3</v>
          </cell>
          <cell r="Z10">
            <v>2089.16</v>
          </cell>
          <cell r="AA10">
            <v>2108.16</v>
          </cell>
          <cell r="AB10">
            <v>2111.3200000000002</v>
          </cell>
          <cell r="AC10">
            <v>2207.87</v>
          </cell>
          <cell r="AD10">
            <v>2212.61</v>
          </cell>
          <cell r="AE10">
            <v>2215.7800000000002</v>
          </cell>
          <cell r="AF10">
            <v>2372.4699999999998</v>
          </cell>
          <cell r="AG10">
            <v>2407.29</v>
          </cell>
          <cell r="AH10">
            <v>2426.2800000000002</v>
          </cell>
          <cell r="AI10">
            <v>2639.94</v>
          </cell>
          <cell r="AJ10">
            <v>2655.77</v>
          </cell>
          <cell r="AK10">
            <v>2676.35</v>
          </cell>
          <cell r="AL10">
            <v>2676.35</v>
          </cell>
          <cell r="AM10">
            <v>2677.93</v>
          </cell>
          <cell r="AN10">
            <v>2725.41</v>
          </cell>
          <cell r="AO10">
            <v>2723.83</v>
          </cell>
          <cell r="AP10">
            <v>2741.24</v>
          </cell>
          <cell r="AQ10">
            <v>2790.3</v>
          </cell>
          <cell r="AR10">
            <v>3000.8</v>
          </cell>
          <cell r="AS10">
            <v>3030.87</v>
          </cell>
          <cell r="AT10">
            <v>3056.19</v>
          </cell>
          <cell r="AU10">
            <v>3084.68</v>
          </cell>
          <cell r="AV10">
            <v>3198.64</v>
          </cell>
          <cell r="AW10">
            <v>3306.26</v>
          </cell>
          <cell r="AX10">
            <v>3333.17</v>
          </cell>
          <cell r="AY10">
            <v>3420.21</v>
          </cell>
          <cell r="AZ10">
            <v>3665.53</v>
          </cell>
          <cell r="BA10">
            <v>3708.27</v>
          </cell>
          <cell r="BB10">
            <v>3755.75</v>
          </cell>
          <cell r="BC10">
            <v>3833.3</v>
          </cell>
          <cell r="BD10">
            <v>3850.71</v>
          </cell>
          <cell r="BE10">
            <v>4238.47</v>
          </cell>
          <cell r="BF10">
            <v>4311.2700000000004</v>
          </cell>
          <cell r="BG10">
            <v>4472.71</v>
          </cell>
          <cell r="BH10">
            <v>4752.8500000000004</v>
          </cell>
          <cell r="BI10">
            <v>4784.5</v>
          </cell>
          <cell r="BJ10">
            <v>5059.8900000000003</v>
          </cell>
          <cell r="BK10">
            <v>5338.45</v>
          </cell>
          <cell r="BL10">
            <v>5385.93</v>
          </cell>
          <cell r="BM10">
            <v>5982.61</v>
          </cell>
          <cell r="BN10">
            <v>6484.32</v>
          </cell>
          <cell r="BO10">
            <v>6539.72</v>
          </cell>
          <cell r="BP10">
            <v>6474.83</v>
          </cell>
          <cell r="BQ10">
            <v>6064.91</v>
          </cell>
          <cell r="BR10">
            <v>6069.65</v>
          </cell>
          <cell r="BS10">
            <v>6015.84</v>
          </cell>
          <cell r="BT10">
            <v>6025.34</v>
          </cell>
          <cell r="BU10">
            <v>6079.15</v>
          </cell>
          <cell r="BV10">
            <v>6058.58</v>
          </cell>
          <cell r="BW10">
            <v>7103.16</v>
          </cell>
          <cell r="BX10">
            <v>7133.23</v>
          </cell>
          <cell r="BY10">
            <v>7175.96</v>
          </cell>
          <cell r="BZ10">
            <v>7690.34</v>
          </cell>
          <cell r="CA10">
            <v>7703</v>
          </cell>
          <cell r="CB10">
            <v>8404.14</v>
          </cell>
          <cell r="CC10">
            <v>8518.09</v>
          </cell>
          <cell r="CD10">
            <v>8663.7000000000007</v>
          </cell>
          <cell r="CE10">
            <v>9285.7000000000007</v>
          </cell>
          <cell r="CF10">
            <v>9355.34</v>
          </cell>
          <cell r="CG10">
            <v>9676.6299999999992</v>
          </cell>
          <cell r="CH10">
            <v>10170.43</v>
          </cell>
          <cell r="CI10">
            <v>10246.4</v>
          </cell>
          <cell r="CJ10">
            <v>10298.629999999999</v>
          </cell>
          <cell r="CK10">
            <v>10651.57</v>
          </cell>
          <cell r="CL10">
            <v>11107.39</v>
          </cell>
          <cell r="CM10">
            <v>11647.09</v>
          </cell>
          <cell r="CN10">
            <v>11708.81</v>
          </cell>
          <cell r="CO10">
            <v>12794.55</v>
          </cell>
          <cell r="CP10">
            <v>13703.02</v>
          </cell>
          <cell r="CQ10">
            <v>14063.87</v>
          </cell>
          <cell r="CR10">
            <v>14902.7</v>
          </cell>
          <cell r="CS10">
            <v>16187.86</v>
          </cell>
          <cell r="CT10">
            <v>17463.509999999998</v>
          </cell>
          <cell r="CU10">
            <v>19049.38</v>
          </cell>
          <cell r="CV10">
            <v>21072.07</v>
          </cell>
          <cell r="CW10">
            <v>21261.99</v>
          </cell>
          <cell r="CX10">
            <v>22694.34</v>
          </cell>
        </row>
        <row r="11">
          <cell r="B11">
            <v>2</v>
          </cell>
          <cell r="C11">
            <v>2</v>
          </cell>
          <cell r="D11" t="str">
            <v>Equipo nacional</v>
          </cell>
          <cell r="E11">
            <v>903.12</v>
          </cell>
          <cell r="F11">
            <v>907.26</v>
          </cell>
          <cell r="G11">
            <v>926.46</v>
          </cell>
          <cell r="H11">
            <v>933.82</v>
          </cell>
          <cell r="I11">
            <v>952.35</v>
          </cell>
          <cell r="J11">
            <v>969.41</v>
          </cell>
          <cell r="K11">
            <v>980.58</v>
          </cell>
          <cell r="L11">
            <v>1009.52</v>
          </cell>
          <cell r="M11">
            <v>1027.55</v>
          </cell>
          <cell r="N11">
            <v>1040.8699999999999</v>
          </cell>
          <cell r="O11">
            <v>1062.04</v>
          </cell>
          <cell r="P11">
            <v>1135.6099999999999</v>
          </cell>
          <cell r="Q11">
            <v>1401.79</v>
          </cell>
          <cell r="R11">
            <v>1518.61</v>
          </cell>
          <cell r="S11">
            <v>1539.09</v>
          </cell>
          <cell r="T11">
            <v>1532.06</v>
          </cell>
          <cell r="U11">
            <v>1535.12</v>
          </cell>
          <cell r="V11">
            <v>1528.81</v>
          </cell>
          <cell r="W11">
            <v>1567.95</v>
          </cell>
          <cell r="X11">
            <v>1570.55</v>
          </cell>
          <cell r="Y11">
            <v>1578.5</v>
          </cell>
          <cell r="Z11">
            <v>1585.31</v>
          </cell>
          <cell r="AA11">
            <v>1595.53</v>
          </cell>
          <cell r="AB11">
            <v>1613.7</v>
          </cell>
          <cell r="AC11">
            <v>1617.11</v>
          </cell>
          <cell r="AD11">
            <v>1617.11</v>
          </cell>
          <cell r="AE11">
            <v>1627.33</v>
          </cell>
          <cell r="AF11">
            <v>1653.45</v>
          </cell>
          <cell r="AG11">
            <v>1663.67</v>
          </cell>
          <cell r="AH11">
            <v>1688.65</v>
          </cell>
          <cell r="AI11">
            <v>1745.43</v>
          </cell>
          <cell r="AJ11">
            <v>1796.54</v>
          </cell>
          <cell r="AK11">
            <v>1829.47</v>
          </cell>
          <cell r="AL11">
            <v>1794.26</v>
          </cell>
          <cell r="AM11">
            <v>1802.21</v>
          </cell>
          <cell r="AN11">
            <v>1807.89</v>
          </cell>
          <cell r="AO11">
            <v>1979.37</v>
          </cell>
          <cell r="AP11">
            <v>2023.66</v>
          </cell>
          <cell r="AQ11">
            <v>2079.3000000000002</v>
          </cell>
          <cell r="AR11">
            <v>2102.0100000000002</v>
          </cell>
          <cell r="AS11">
            <v>2492.66</v>
          </cell>
          <cell r="AT11">
            <v>2764.07</v>
          </cell>
          <cell r="AU11">
            <v>3032.08</v>
          </cell>
          <cell r="AV11">
            <v>3239.9</v>
          </cell>
          <cell r="AW11">
            <v>4071.16</v>
          </cell>
          <cell r="AX11">
            <v>3942.84</v>
          </cell>
          <cell r="AY11">
            <v>3920.13</v>
          </cell>
          <cell r="AZ11">
            <v>3929.21</v>
          </cell>
          <cell r="BA11">
            <v>3889.46</v>
          </cell>
          <cell r="BB11">
            <v>3973.5</v>
          </cell>
          <cell r="BC11">
            <v>4138.16</v>
          </cell>
          <cell r="BD11">
            <v>4361.88</v>
          </cell>
          <cell r="BE11">
            <v>4523.13</v>
          </cell>
          <cell r="BF11">
            <v>4582.1899999999996</v>
          </cell>
          <cell r="BG11">
            <v>4533.3599999999997</v>
          </cell>
          <cell r="BH11">
            <v>5749.59</v>
          </cell>
          <cell r="BI11">
            <v>5848.62</v>
          </cell>
          <cell r="BJ11">
            <v>6027.59</v>
          </cell>
          <cell r="BK11">
            <v>6243.92</v>
          </cell>
          <cell r="BL11">
            <v>6301.61</v>
          </cell>
          <cell r="BM11">
            <v>6388.94</v>
          </cell>
          <cell r="BN11">
            <v>6454.81</v>
          </cell>
          <cell r="BO11">
            <v>6543.5</v>
          </cell>
          <cell r="BP11">
            <v>6644</v>
          </cell>
          <cell r="BQ11">
            <v>7022.16</v>
          </cell>
          <cell r="BR11">
            <v>7320.82</v>
          </cell>
          <cell r="BS11">
            <v>7619.94</v>
          </cell>
          <cell r="BT11">
            <v>7902.26</v>
          </cell>
          <cell r="BU11">
            <v>8051.7</v>
          </cell>
          <cell r="BV11">
            <v>8371.0400000000009</v>
          </cell>
          <cell r="BW11">
            <v>8761.69</v>
          </cell>
          <cell r="BX11">
            <v>9142.4599999999991</v>
          </cell>
          <cell r="BY11">
            <v>9439.42</v>
          </cell>
          <cell r="BZ11">
            <v>9768.52</v>
          </cell>
          <cell r="CA11">
            <v>9995.8700000000008</v>
          </cell>
          <cell r="CB11">
            <v>10143.61</v>
          </cell>
          <cell r="CC11">
            <v>10497.01</v>
          </cell>
          <cell r="CD11">
            <v>10658.95</v>
          </cell>
          <cell r="CE11">
            <v>10867.79</v>
          </cell>
          <cell r="CF11">
            <v>11128.75</v>
          </cell>
          <cell r="CG11">
            <v>11281.38</v>
          </cell>
          <cell r="CH11">
            <v>11444.79</v>
          </cell>
          <cell r="CI11">
            <v>11640.57</v>
          </cell>
          <cell r="CJ11">
            <v>11817.04</v>
          </cell>
          <cell r="CK11">
            <v>12145.8</v>
          </cell>
          <cell r="CL11">
            <v>12519.65</v>
          </cell>
          <cell r="CM11">
            <v>13029.53</v>
          </cell>
          <cell r="CN11">
            <v>13343.42</v>
          </cell>
          <cell r="CO11">
            <v>13706.47</v>
          </cell>
          <cell r="CP11">
            <v>14215.23</v>
          </cell>
          <cell r="CQ11">
            <v>15339.48</v>
          </cell>
          <cell r="CR11">
            <v>16360.05</v>
          </cell>
          <cell r="CS11">
            <v>17320.32</v>
          </cell>
          <cell r="CT11">
            <v>18225.400000000001</v>
          </cell>
          <cell r="CU11">
            <v>19789.14</v>
          </cell>
          <cell r="CV11">
            <v>21303.82</v>
          </cell>
          <cell r="CW11">
            <v>22926.83</v>
          </cell>
          <cell r="CX11">
            <v>25233.25</v>
          </cell>
        </row>
        <row r="12">
          <cell r="B12">
            <v>3</v>
          </cell>
          <cell r="C12">
            <v>3</v>
          </cell>
          <cell r="D12" t="str">
            <v>Gas  oil.</v>
          </cell>
          <cell r="E12">
            <v>1445.03</v>
          </cell>
          <cell r="F12">
            <v>1462.41</v>
          </cell>
          <cell r="G12">
            <v>1480.48</v>
          </cell>
          <cell r="H12">
            <v>1483.26</v>
          </cell>
          <cell r="I12">
            <v>1505.43</v>
          </cell>
          <cell r="J12">
            <v>1535.69</v>
          </cell>
          <cell r="K12">
            <v>1553.18</v>
          </cell>
          <cell r="L12">
            <v>1574.35</v>
          </cell>
          <cell r="M12">
            <v>1577.45</v>
          </cell>
          <cell r="N12">
            <v>1577.54</v>
          </cell>
          <cell r="O12">
            <v>1609.62</v>
          </cell>
          <cell r="P12">
            <v>1721.12</v>
          </cell>
          <cell r="Q12">
            <v>1801.37</v>
          </cell>
          <cell r="R12">
            <v>1823.61</v>
          </cell>
          <cell r="S12">
            <v>1945.68</v>
          </cell>
          <cell r="T12">
            <v>2057.5100000000002</v>
          </cell>
          <cell r="U12">
            <v>2266.6799999999998</v>
          </cell>
          <cell r="V12">
            <v>2269.27</v>
          </cell>
          <cell r="W12">
            <v>2269.66</v>
          </cell>
          <cell r="X12">
            <v>2270.16</v>
          </cell>
          <cell r="Y12">
            <v>2270.16</v>
          </cell>
          <cell r="Z12">
            <v>2270.16</v>
          </cell>
          <cell r="AA12">
            <v>2270.16</v>
          </cell>
          <cell r="AB12">
            <v>2270.16</v>
          </cell>
          <cell r="AC12">
            <v>2359.66</v>
          </cell>
          <cell r="AD12">
            <v>2425.06</v>
          </cell>
          <cell r="AE12">
            <v>2425.06</v>
          </cell>
          <cell r="AF12">
            <v>2385.48</v>
          </cell>
          <cell r="AG12">
            <v>2385.48</v>
          </cell>
          <cell r="AH12">
            <v>2385.48</v>
          </cell>
          <cell r="AI12">
            <v>2493.91</v>
          </cell>
          <cell r="AJ12">
            <v>2500.79</v>
          </cell>
          <cell r="AK12">
            <v>2500.79</v>
          </cell>
          <cell r="AL12">
            <v>2573.08</v>
          </cell>
          <cell r="AM12">
            <v>2719.37</v>
          </cell>
          <cell r="AN12">
            <v>2848.46</v>
          </cell>
          <cell r="AO12">
            <v>2927.63</v>
          </cell>
          <cell r="AP12">
            <v>3063.6</v>
          </cell>
          <cell r="AQ12">
            <v>3116.95</v>
          </cell>
          <cell r="AR12">
            <v>3264.97</v>
          </cell>
          <cell r="AS12">
            <v>3282.18</v>
          </cell>
          <cell r="AT12">
            <v>3316.6</v>
          </cell>
          <cell r="AU12">
            <v>3629.85</v>
          </cell>
          <cell r="AV12">
            <v>3998.17</v>
          </cell>
          <cell r="AW12">
            <v>4505.8999999999996</v>
          </cell>
          <cell r="AX12">
            <v>5130.67</v>
          </cell>
          <cell r="AY12">
            <v>5423.26</v>
          </cell>
          <cell r="AZ12">
            <v>5380.23</v>
          </cell>
          <cell r="BA12">
            <v>5385.39</v>
          </cell>
          <cell r="BB12">
            <v>5440.47</v>
          </cell>
          <cell r="BC12">
            <v>5547.18</v>
          </cell>
          <cell r="BD12">
            <v>5817.39</v>
          </cell>
          <cell r="BE12">
            <v>6173.67</v>
          </cell>
          <cell r="BF12">
            <v>6307.91</v>
          </cell>
          <cell r="BG12">
            <v>6375.04</v>
          </cell>
          <cell r="BH12">
            <v>6350.94</v>
          </cell>
          <cell r="BI12">
            <v>6419.79</v>
          </cell>
          <cell r="BJ12">
            <v>6688.28</v>
          </cell>
          <cell r="BK12">
            <v>7213.22</v>
          </cell>
          <cell r="BL12">
            <v>7912</v>
          </cell>
          <cell r="BM12">
            <v>7896.51</v>
          </cell>
          <cell r="BN12">
            <v>7734.72</v>
          </cell>
          <cell r="BO12">
            <v>7831.11</v>
          </cell>
          <cell r="BP12">
            <v>7588.43</v>
          </cell>
          <cell r="BQ12">
            <v>7540.24</v>
          </cell>
          <cell r="BR12">
            <v>7567.77</v>
          </cell>
          <cell r="BS12">
            <v>7543.68</v>
          </cell>
          <cell r="BT12">
            <v>7547.12</v>
          </cell>
          <cell r="BU12">
            <v>7944.7</v>
          </cell>
          <cell r="BV12">
            <v>8278.6</v>
          </cell>
          <cell r="BW12">
            <v>8467.92</v>
          </cell>
          <cell r="BX12">
            <v>8875.83</v>
          </cell>
          <cell r="BY12">
            <v>9679.59</v>
          </cell>
          <cell r="BZ12">
            <v>10517.78</v>
          </cell>
          <cell r="CA12">
            <v>10989.37</v>
          </cell>
          <cell r="CB12">
            <v>12047.86</v>
          </cell>
          <cell r="CC12">
            <v>12769.01</v>
          </cell>
          <cell r="CD12">
            <v>13361.07</v>
          </cell>
          <cell r="CE12">
            <v>13299.11</v>
          </cell>
          <cell r="CF12">
            <v>13366.24</v>
          </cell>
          <cell r="CG12">
            <v>13366.24</v>
          </cell>
          <cell r="CH12">
            <v>13366.24</v>
          </cell>
          <cell r="CI12">
            <v>13366.24</v>
          </cell>
          <cell r="CJ12">
            <v>13366.24</v>
          </cell>
          <cell r="CK12">
            <v>13366.24</v>
          </cell>
          <cell r="CL12">
            <v>14605.44</v>
          </cell>
          <cell r="CM12">
            <v>15856.7</v>
          </cell>
          <cell r="CN12">
            <v>17681.09</v>
          </cell>
          <cell r="CO12">
            <v>18376.419999999998</v>
          </cell>
          <cell r="CP12">
            <v>19751.599999999999</v>
          </cell>
          <cell r="CQ12">
            <v>22061.35</v>
          </cell>
          <cell r="CR12">
            <v>22481.3</v>
          </cell>
          <cell r="CS12">
            <v>23875.41</v>
          </cell>
          <cell r="CT12">
            <v>25188.63</v>
          </cell>
          <cell r="CU12">
            <v>27284.95</v>
          </cell>
          <cell r="CV12">
            <v>28370.98</v>
          </cell>
          <cell r="CW12">
            <v>29047.38</v>
          </cell>
          <cell r="CX12">
            <v>30551.64</v>
          </cell>
        </row>
        <row r="13">
          <cell r="B13">
            <v>4</v>
          </cell>
          <cell r="C13">
            <v>4</v>
          </cell>
          <cell r="D13" t="str">
            <v>Fuel oil.</v>
          </cell>
          <cell r="E13">
            <v>2357.6</v>
          </cell>
          <cell r="F13">
            <v>2274.58</v>
          </cell>
          <cell r="G13">
            <v>2241.65</v>
          </cell>
          <cell r="H13">
            <v>2177.87</v>
          </cell>
          <cell r="I13">
            <v>2184.11</v>
          </cell>
          <cell r="J13">
            <v>2207.6799999999998</v>
          </cell>
          <cell r="K13">
            <v>2302.36</v>
          </cell>
          <cell r="L13">
            <v>2362.59</v>
          </cell>
          <cell r="M13">
            <v>2387.5100000000002</v>
          </cell>
          <cell r="N13">
            <v>2343.37</v>
          </cell>
          <cell r="O13">
            <v>2391.02</v>
          </cell>
          <cell r="P13">
            <v>2556.65</v>
          </cell>
          <cell r="Q13">
            <v>2647.21</v>
          </cell>
          <cell r="R13">
            <v>2748.42</v>
          </cell>
          <cell r="S13">
            <v>2795.86</v>
          </cell>
          <cell r="T13">
            <v>2878.16</v>
          </cell>
          <cell r="U13">
            <v>3037.92</v>
          </cell>
          <cell r="V13">
            <v>3142.41</v>
          </cell>
          <cell r="W13">
            <v>3336.06</v>
          </cell>
          <cell r="X13">
            <v>3760.83</v>
          </cell>
          <cell r="Y13">
            <v>3474.49</v>
          </cell>
          <cell r="Z13">
            <v>3436.14</v>
          </cell>
          <cell r="AA13">
            <v>3461.71</v>
          </cell>
          <cell r="AB13">
            <v>3382.45</v>
          </cell>
          <cell r="AC13">
            <v>3520.51</v>
          </cell>
          <cell r="AD13">
            <v>3502.61</v>
          </cell>
          <cell r="AE13">
            <v>3479.6</v>
          </cell>
          <cell r="AF13">
            <v>3517.95</v>
          </cell>
          <cell r="AG13">
            <v>3369.67</v>
          </cell>
          <cell r="AH13">
            <v>3454.04</v>
          </cell>
          <cell r="AI13">
            <v>3436.14</v>
          </cell>
          <cell r="AJ13">
            <v>3512.84</v>
          </cell>
          <cell r="AK13">
            <v>3635.56</v>
          </cell>
          <cell r="AL13">
            <v>3740.38</v>
          </cell>
          <cell r="AM13">
            <v>3763.39</v>
          </cell>
          <cell r="AN13">
            <v>4187.8</v>
          </cell>
          <cell r="AO13">
            <v>4144.33</v>
          </cell>
          <cell r="AP13">
            <v>4412.78</v>
          </cell>
          <cell r="AQ13">
            <v>4548.28</v>
          </cell>
          <cell r="AR13">
            <v>5023.82</v>
          </cell>
          <cell r="AS13">
            <v>5637.42</v>
          </cell>
          <cell r="AT13">
            <v>6550.14</v>
          </cell>
          <cell r="AU13">
            <v>7230.21</v>
          </cell>
          <cell r="AV13">
            <v>7608.6</v>
          </cell>
          <cell r="AW13">
            <v>7958.86</v>
          </cell>
          <cell r="AX13">
            <v>8375.59</v>
          </cell>
          <cell r="AY13">
            <v>8344.91</v>
          </cell>
          <cell r="AZ13">
            <v>8572.4500000000007</v>
          </cell>
          <cell r="BA13">
            <v>8733.52</v>
          </cell>
          <cell r="BB13">
            <v>8669.61</v>
          </cell>
          <cell r="BC13">
            <v>8687.5</v>
          </cell>
          <cell r="BD13">
            <v>9081.23</v>
          </cell>
          <cell r="BE13">
            <v>9615.57</v>
          </cell>
          <cell r="BF13">
            <v>9804.76</v>
          </cell>
          <cell r="BG13">
            <v>10139.68</v>
          </cell>
          <cell r="BH13">
            <v>10257.290000000001</v>
          </cell>
          <cell r="BI13">
            <v>11336.19</v>
          </cell>
          <cell r="BJ13">
            <v>12161.99</v>
          </cell>
          <cell r="BK13">
            <v>12742.35</v>
          </cell>
          <cell r="BL13">
            <v>13652.52</v>
          </cell>
          <cell r="BM13">
            <v>13632.07</v>
          </cell>
          <cell r="BN13">
            <v>13532.36</v>
          </cell>
          <cell r="BO13">
            <v>13276.69</v>
          </cell>
          <cell r="BP13">
            <v>13251.13</v>
          </cell>
          <cell r="BQ13">
            <v>12156.88</v>
          </cell>
          <cell r="BR13">
            <v>12737.24</v>
          </cell>
          <cell r="BS13">
            <v>12808.83</v>
          </cell>
          <cell r="BT13">
            <v>13069.6</v>
          </cell>
          <cell r="BU13">
            <v>13253.68</v>
          </cell>
          <cell r="BV13">
            <v>13522.13</v>
          </cell>
          <cell r="BW13">
            <v>13407.08</v>
          </cell>
          <cell r="BX13">
            <v>14780</v>
          </cell>
          <cell r="BY13">
            <v>16206.62</v>
          </cell>
          <cell r="BZ13">
            <v>17868.439999999999</v>
          </cell>
          <cell r="CA13">
            <v>20299.82</v>
          </cell>
          <cell r="CB13">
            <v>21887.5</v>
          </cell>
          <cell r="CC13">
            <v>24170.59</v>
          </cell>
          <cell r="CD13">
            <v>26282.38</v>
          </cell>
          <cell r="CE13">
            <v>27358.73</v>
          </cell>
          <cell r="CF13">
            <v>27427.759999999998</v>
          </cell>
          <cell r="CG13">
            <v>27721.78</v>
          </cell>
          <cell r="CH13">
            <v>28504.11</v>
          </cell>
          <cell r="CI13">
            <v>30178.720000000001</v>
          </cell>
          <cell r="CJ13">
            <v>29230.2</v>
          </cell>
          <cell r="CK13">
            <v>30559.66</v>
          </cell>
          <cell r="CL13">
            <v>33131.65</v>
          </cell>
          <cell r="CM13">
            <v>37490.74</v>
          </cell>
          <cell r="CN13">
            <v>42642.400000000001</v>
          </cell>
          <cell r="CO13">
            <v>48128.97</v>
          </cell>
          <cell r="CP13">
            <v>51023.1</v>
          </cell>
          <cell r="CQ13">
            <v>53109.33</v>
          </cell>
          <cell r="CR13">
            <v>54108.98</v>
          </cell>
          <cell r="CS13">
            <v>53970.92</v>
          </cell>
          <cell r="CT13">
            <v>54201.02</v>
          </cell>
          <cell r="CU13">
            <v>57269</v>
          </cell>
          <cell r="CV13">
            <v>58708.4</v>
          </cell>
          <cell r="CW13">
            <v>60687.24</v>
          </cell>
          <cell r="CX13">
            <v>62346.51</v>
          </cell>
        </row>
        <row r="14">
          <cell r="B14">
            <v>5</v>
          </cell>
          <cell r="C14">
            <v>5</v>
          </cell>
          <cell r="D14" t="str">
            <v>Nafta Común.</v>
          </cell>
          <cell r="E14">
            <v>1261.5</v>
          </cell>
          <cell r="F14">
            <v>1268.6500000000001</v>
          </cell>
          <cell r="G14">
            <v>1280.6400000000001</v>
          </cell>
          <cell r="H14">
            <v>1294.1199999999999</v>
          </cell>
          <cell r="I14">
            <v>1310.3900000000001</v>
          </cell>
          <cell r="J14">
            <v>1323.3</v>
          </cell>
          <cell r="K14">
            <v>1338.74</v>
          </cell>
          <cell r="L14">
            <v>1360.2</v>
          </cell>
          <cell r="M14">
            <v>1366.84</v>
          </cell>
          <cell r="N14">
            <v>1366.92</v>
          </cell>
          <cell r="O14">
            <v>1394.72</v>
          </cell>
          <cell r="P14">
            <v>1491.34</v>
          </cell>
          <cell r="Q14">
            <v>1567.48</v>
          </cell>
          <cell r="R14">
            <v>1584.93</v>
          </cell>
          <cell r="S14">
            <v>1679.92</v>
          </cell>
          <cell r="T14">
            <v>1779.43</v>
          </cell>
          <cell r="U14">
            <v>1956.39</v>
          </cell>
          <cell r="V14">
            <v>1960.3</v>
          </cell>
          <cell r="W14">
            <v>1962.16</v>
          </cell>
          <cell r="X14">
            <v>1964.09</v>
          </cell>
          <cell r="Y14">
            <v>1965.58</v>
          </cell>
          <cell r="Z14">
            <v>1965.58</v>
          </cell>
          <cell r="AA14">
            <v>1965.58</v>
          </cell>
          <cell r="AB14">
            <v>1965.58</v>
          </cell>
          <cell r="AC14">
            <v>2035.67</v>
          </cell>
          <cell r="AD14">
            <v>2087.87</v>
          </cell>
          <cell r="AE14">
            <v>2087.87</v>
          </cell>
          <cell r="AF14">
            <v>2092.34</v>
          </cell>
          <cell r="AG14">
            <v>2092.34</v>
          </cell>
          <cell r="AH14">
            <v>2092.34</v>
          </cell>
          <cell r="AI14">
            <v>2192.2600000000002</v>
          </cell>
          <cell r="AJ14">
            <v>2204.19</v>
          </cell>
          <cell r="AK14">
            <v>2214.63</v>
          </cell>
          <cell r="AL14">
            <v>2271.3000000000002</v>
          </cell>
          <cell r="AM14">
            <v>2392.1</v>
          </cell>
          <cell r="AN14">
            <v>2487.5500000000002</v>
          </cell>
          <cell r="AO14">
            <v>2530.8000000000002</v>
          </cell>
          <cell r="AP14">
            <v>2647.12</v>
          </cell>
          <cell r="AQ14">
            <v>2706.77</v>
          </cell>
          <cell r="AR14">
            <v>2830.56</v>
          </cell>
          <cell r="AS14">
            <v>2884.24</v>
          </cell>
          <cell r="AT14">
            <v>2949.86</v>
          </cell>
          <cell r="AU14">
            <v>3213.83</v>
          </cell>
          <cell r="AV14">
            <v>3427.09</v>
          </cell>
          <cell r="AW14">
            <v>3753.69</v>
          </cell>
          <cell r="AX14">
            <v>4299.5200000000004</v>
          </cell>
          <cell r="AY14">
            <v>4454.62</v>
          </cell>
          <cell r="AZ14">
            <v>4220.4799999999996</v>
          </cell>
          <cell r="BA14">
            <v>4211.53</v>
          </cell>
          <cell r="BB14">
            <v>4235.3900000000003</v>
          </cell>
          <cell r="BC14">
            <v>4296.54</v>
          </cell>
          <cell r="BD14">
            <v>4433.74</v>
          </cell>
          <cell r="BE14">
            <v>4660.42</v>
          </cell>
          <cell r="BF14">
            <v>4736.4799999999996</v>
          </cell>
          <cell r="BG14">
            <v>4775.26</v>
          </cell>
          <cell r="BH14">
            <v>4767.8</v>
          </cell>
          <cell r="BI14">
            <v>4827.45</v>
          </cell>
          <cell r="BJ14">
            <v>5013.87</v>
          </cell>
          <cell r="BK14">
            <v>5346.44</v>
          </cell>
          <cell r="BL14">
            <v>5895.25</v>
          </cell>
          <cell r="BM14">
            <v>5907.18</v>
          </cell>
          <cell r="BN14">
            <v>5935.52</v>
          </cell>
          <cell r="BO14">
            <v>5901.22</v>
          </cell>
          <cell r="BP14">
            <v>5589.53</v>
          </cell>
          <cell r="BQ14">
            <v>5531.36</v>
          </cell>
          <cell r="BR14">
            <v>5531.36</v>
          </cell>
          <cell r="BS14">
            <v>5506.01</v>
          </cell>
          <cell r="BT14">
            <v>5582.07</v>
          </cell>
          <cell r="BU14">
            <v>5942.97</v>
          </cell>
          <cell r="BV14">
            <v>6223.34</v>
          </cell>
          <cell r="BW14">
            <v>6372.48</v>
          </cell>
          <cell r="BX14">
            <v>6697.59</v>
          </cell>
          <cell r="BY14">
            <v>7282.19</v>
          </cell>
          <cell r="BZ14">
            <v>7753.45</v>
          </cell>
          <cell r="CA14">
            <v>8002.51</v>
          </cell>
          <cell r="CB14">
            <v>8831.69</v>
          </cell>
          <cell r="CC14">
            <v>9438.66</v>
          </cell>
          <cell r="CD14">
            <v>9883.08</v>
          </cell>
          <cell r="CE14">
            <v>9778.69</v>
          </cell>
          <cell r="CF14">
            <v>9793.6</v>
          </cell>
          <cell r="CG14">
            <v>9798.08</v>
          </cell>
          <cell r="CH14">
            <v>9808.51</v>
          </cell>
          <cell r="CI14">
            <v>9808.51</v>
          </cell>
          <cell r="CJ14">
            <v>9808.51</v>
          </cell>
          <cell r="CK14">
            <v>9808.51</v>
          </cell>
          <cell r="CL14">
            <v>10836.04</v>
          </cell>
          <cell r="CM14">
            <v>11765.15</v>
          </cell>
          <cell r="CN14">
            <v>12652.49</v>
          </cell>
          <cell r="CO14">
            <v>13827.66</v>
          </cell>
          <cell r="CP14">
            <v>14321.3</v>
          </cell>
          <cell r="CQ14">
            <v>14454.03</v>
          </cell>
          <cell r="CR14">
            <v>14792.56</v>
          </cell>
          <cell r="CS14">
            <v>16046.77</v>
          </cell>
          <cell r="CT14">
            <v>16558.3</v>
          </cell>
          <cell r="CU14">
            <v>17667.849999999999</v>
          </cell>
          <cell r="CV14">
            <v>18549.23</v>
          </cell>
          <cell r="CW14">
            <v>19045.849999999999</v>
          </cell>
          <cell r="CX14">
            <v>20273.22</v>
          </cell>
        </row>
        <row r="15">
          <cell r="B15">
            <v>6</v>
          </cell>
          <cell r="C15">
            <v>6</v>
          </cell>
          <cell r="D15" t="str">
            <v>Arenas.</v>
          </cell>
          <cell r="E15">
            <v>258.45</v>
          </cell>
          <cell r="F15">
            <v>270.89</v>
          </cell>
          <cell r="G15">
            <v>276.29000000000002</v>
          </cell>
          <cell r="H15">
            <v>281.05</v>
          </cell>
          <cell r="I15">
            <v>284.94</v>
          </cell>
          <cell r="J15">
            <v>285.89999999999998</v>
          </cell>
          <cell r="K15">
            <v>296.35000000000002</v>
          </cell>
          <cell r="L15">
            <v>310.42</v>
          </cell>
          <cell r="M15">
            <v>316.61</v>
          </cell>
          <cell r="N15">
            <v>322.27</v>
          </cell>
          <cell r="O15">
            <v>330.65</v>
          </cell>
          <cell r="P15">
            <v>345.69</v>
          </cell>
          <cell r="Q15">
            <v>359.31</v>
          </cell>
          <cell r="R15">
            <v>361.22</v>
          </cell>
          <cell r="S15">
            <v>366.67</v>
          </cell>
          <cell r="T15">
            <v>391.68</v>
          </cell>
          <cell r="U15">
            <v>405.44</v>
          </cell>
          <cell r="V15">
            <v>413.59</v>
          </cell>
          <cell r="W15">
            <v>420.02</v>
          </cell>
          <cell r="X15">
            <v>427.97</v>
          </cell>
          <cell r="Y15">
            <v>432.49</v>
          </cell>
          <cell r="Z15">
            <v>436.35</v>
          </cell>
          <cell r="AA15">
            <v>445.38</v>
          </cell>
          <cell r="AB15">
            <v>448.92</v>
          </cell>
          <cell r="AC15">
            <v>461.81</v>
          </cell>
          <cell r="AD15">
            <v>466.65</v>
          </cell>
          <cell r="AE15">
            <v>474.06</v>
          </cell>
          <cell r="AF15">
            <v>475.03</v>
          </cell>
          <cell r="AG15">
            <v>480.18</v>
          </cell>
          <cell r="AH15">
            <v>486.95</v>
          </cell>
          <cell r="AI15">
            <v>495.65</v>
          </cell>
          <cell r="AJ15">
            <v>504.03</v>
          </cell>
          <cell r="AK15">
            <v>511.76</v>
          </cell>
          <cell r="AL15">
            <v>518.85</v>
          </cell>
          <cell r="AM15">
            <v>538.84</v>
          </cell>
          <cell r="AN15">
            <v>555.59</v>
          </cell>
          <cell r="AO15">
            <v>579.76</v>
          </cell>
          <cell r="AP15">
            <v>605.87</v>
          </cell>
          <cell r="AQ15">
            <v>615.86</v>
          </cell>
          <cell r="AR15">
            <v>644.54</v>
          </cell>
          <cell r="AS15">
            <v>660.33</v>
          </cell>
          <cell r="AT15">
            <v>674.83</v>
          </cell>
          <cell r="AU15">
            <v>702.23</v>
          </cell>
          <cell r="AV15">
            <v>723.5</v>
          </cell>
          <cell r="AW15">
            <v>758.62</v>
          </cell>
          <cell r="AX15">
            <v>780.54</v>
          </cell>
          <cell r="AY15">
            <v>800.2</v>
          </cell>
          <cell r="AZ15">
            <v>823.72</v>
          </cell>
          <cell r="BA15">
            <v>835.97</v>
          </cell>
          <cell r="BB15">
            <v>866.26</v>
          </cell>
          <cell r="BC15">
            <v>885.92</v>
          </cell>
          <cell r="BD15">
            <v>910.41</v>
          </cell>
          <cell r="BE15">
            <v>915.89</v>
          </cell>
          <cell r="BF15">
            <v>936.84</v>
          </cell>
          <cell r="BG15">
            <v>951.66</v>
          </cell>
          <cell r="BH15">
            <v>1020.63</v>
          </cell>
          <cell r="BI15">
            <v>1070.58</v>
          </cell>
          <cell r="BJ15">
            <v>1078.32</v>
          </cell>
          <cell r="BK15">
            <v>1114.4100000000001</v>
          </cell>
          <cell r="BL15">
            <v>1130.52</v>
          </cell>
          <cell r="BM15">
            <v>1180.48</v>
          </cell>
          <cell r="BN15">
            <v>1204.97</v>
          </cell>
          <cell r="BO15">
            <v>1239.45</v>
          </cell>
          <cell r="BP15">
            <v>1312.93</v>
          </cell>
          <cell r="BQ15">
            <v>1408</v>
          </cell>
          <cell r="BR15">
            <v>1478.25</v>
          </cell>
          <cell r="BS15">
            <v>1486.95</v>
          </cell>
          <cell r="BT15">
            <v>1520.15</v>
          </cell>
          <cell r="BU15">
            <v>1600.39</v>
          </cell>
          <cell r="BV15">
            <v>1743.48</v>
          </cell>
          <cell r="BW15">
            <v>1938.13</v>
          </cell>
          <cell r="BX15">
            <v>2152.12</v>
          </cell>
          <cell r="BY15">
            <v>2304.23</v>
          </cell>
          <cell r="BZ15">
            <v>2387.38</v>
          </cell>
          <cell r="CA15">
            <v>2443.77</v>
          </cell>
          <cell r="CB15">
            <v>2531.11</v>
          </cell>
          <cell r="CC15">
            <v>2542.39</v>
          </cell>
          <cell r="CD15">
            <v>2642.94</v>
          </cell>
          <cell r="CE15">
            <v>2724.15</v>
          </cell>
          <cell r="CF15">
            <v>2799.24</v>
          </cell>
          <cell r="CG15">
            <v>2871.1</v>
          </cell>
          <cell r="CH15">
            <v>2967.14</v>
          </cell>
          <cell r="CI15">
            <v>3065.43</v>
          </cell>
          <cell r="CJ15">
            <v>3174.68</v>
          </cell>
          <cell r="CK15">
            <v>3295.86</v>
          </cell>
          <cell r="CL15">
            <v>3432.82</v>
          </cell>
          <cell r="CM15">
            <v>3585.9</v>
          </cell>
          <cell r="CN15">
            <v>3693.86</v>
          </cell>
          <cell r="CO15">
            <v>3878.52</v>
          </cell>
          <cell r="CP15">
            <v>4127.3100000000004</v>
          </cell>
          <cell r="CQ15">
            <v>4506.3</v>
          </cell>
          <cell r="CR15">
            <v>4923.96</v>
          </cell>
          <cell r="CS15">
            <v>5252.03</v>
          </cell>
          <cell r="CT15">
            <v>5589.13</v>
          </cell>
          <cell r="CU15">
            <v>5860.48</v>
          </cell>
          <cell r="CV15">
            <v>6166.31</v>
          </cell>
          <cell r="CW15">
            <v>6364.83</v>
          </cell>
          <cell r="CX15">
            <v>6603.31</v>
          </cell>
        </row>
        <row r="16">
          <cell r="B16">
            <v>7</v>
          </cell>
          <cell r="C16">
            <v>7</v>
          </cell>
          <cell r="D16" t="str">
            <v>Cementos.</v>
          </cell>
          <cell r="E16">
            <v>67.92</v>
          </cell>
          <cell r="F16">
            <v>71.03</v>
          </cell>
          <cell r="G16">
            <v>71.37</v>
          </cell>
          <cell r="H16">
            <v>71.77</v>
          </cell>
          <cell r="I16">
            <v>74.489999999999995</v>
          </cell>
          <cell r="J16">
            <v>75.03</v>
          </cell>
          <cell r="K16">
            <v>76.23</v>
          </cell>
          <cell r="L16">
            <v>79.86</v>
          </cell>
          <cell r="M16">
            <v>82.37</v>
          </cell>
          <cell r="N16">
            <v>82.71</v>
          </cell>
          <cell r="O16">
            <v>86.5</v>
          </cell>
          <cell r="P16">
            <v>95.31</v>
          </cell>
          <cell r="Q16">
            <v>99.29</v>
          </cell>
          <cell r="R16">
            <v>103.17</v>
          </cell>
          <cell r="S16">
            <v>103.95</v>
          </cell>
          <cell r="T16">
            <v>104.14</v>
          </cell>
          <cell r="U16">
            <v>105.53</v>
          </cell>
          <cell r="V16">
            <v>105.88</v>
          </cell>
          <cell r="W16">
            <v>108.02</v>
          </cell>
          <cell r="X16">
            <v>110</v>
          </cell>
          <cell r="Y16">
            <v>111.91</v>
          </cell>
          <cell r="Z16">
            <v>112.24</v>
          </cell>
          <cell r="AA16">
            <v>115.96</v>
          </cell>
          <cell r="AB16">
            <v>116.29</v>
          </cell>
          <cell r="AC16">
            <v>120.43</v>
          </cell>
          <cell r="AD16">
            <v>121.42</v>
          </cell>
          <cell r="AE16">
            <v>124.97</v>
          </cell>
          <cell r="AF16">
            <v>126.05</v>
          </cell>
          <cell r="AG16">
            <v>126.96</v>
          </cell>
          <cell r="AH16">
            <v>130.1</v>
          </cell>
          <cell r="AI16">
            <v>133.49</v>
          </cell>
          <cell r="AJ16">
            <v>135.63999999999999</v>
          </cell>
          <cell r="AK16">
            <v>139.53</v>
          </cell>
          <cell r="AL16">
            <v>140.44</v>
          </cell>
          <cell r="AM16">
            <v>142.43</v>
          </cell>
          <cell r="AN16">
            <v>147.38999999999999</v>
          </cell>
          <cell r="AO16">
            <v>152.19</v>
          </cell>
          <cell r="AP16">
            <v>155.49</v>
          </cell>
          <cell r="AQ16">
            <v>159.71</v>
          </cell>
          <cell r="AR16">
            <v>161.86000000000001</v>
          </cell>
          <cell r="AS16">
            <v>171.29</v>
          </cell>
          <cell r="AT16">
            <v>179.98</v>
          </cell>
          <cell r="AU16">
            <v>188.66</v>
          </cell>
          <cell r="AV16">
            <v>197.1</v>
          </cell>
          <cell r="AW16">
            <v>226.05</v>
          </cell>
          <cell r="AX16">
            <v>237.54</v>
          </cell>
          <cell r="AY16">
            <v>244.49</v>
          </cell>
          <cell r="AZ16">
            <v>251.02</v>
          </cell>
          <cell r="BA16">
            <v>257.72000000000003</v>
          </cell>
          <cell r="BB16">
            <v>268.23</v>
          </cell>
          <cell r="BC16">
            <v>275.01</v>
          </cell>
          <cell r="BD16">
            <v>294.61</v>
          </cell>
          <cell r="BE16">
            <v>294.77999999999997</v>
          </cell>
          <cell r="BF16">
            <v>301.73</v>
          </cell>
          <cell r="BG16">
            <v>303.70999999999998</v>
          </cell>
          <cell r="BH16">
            <v>329.43</v>
          </cell>
          <cell r="BI16">
            <v>359.79</v>
          </cell>
          <cell r="BJ16">
            <v>376.83</v>
          </cell>
          <cell r="BK16">
            <v>406.69</v>
          </cell>
          <cell r="BL16">
            <v>415.62</v>
          </cell>
          <cell r="BM16">
            <v>424.14</v>
          </cell>
          <cell r="BN16">
            <v>432.66</v>
          </cell>
          <cell r="BO16">
            <v>437.21</v>
          </cell>
          <cell r="BP16">
            <v>448.04</v>
          </cell>
          <cell r="BQ16">
            <v>443.99</v>
          </cell>
          <cell r="BR16">
            <v>465.66</v>
          </cell>
          <cell r="BS16">
            <v>481.04</v>
          </cell>
          <cell r="BT16">
            <v>505.52</v>
          </cell>
          <cell r="BU16">
            <v>517.35</v>
          </cell>
          <cell r="BV16">
            <v>569.04</v>
          </cell>
          <cell r="BW16">
            <v>605.02</v>
          </cell>
          <cell r="BX16">
            <v>620.74</v>
          </cell>
          <cell r="BY16">
            <v>642.33000000000004</v>
          </cell>
          <cell r="BZ16">
            <v>659.61</v>
          </cell>
          <cell r="CA16">
            <v>665.73</v>
          </cell>
          <cell r="CB16">
            <v>683.93</v>
          </cell>
          <cell r="CC16">
            <v>694.02</v>
          </cell>
          <cell r="CD16">
            <v>709.49</v>
          </cell>
          <cell r="CE16">
            <v>725.12</v>
          </cell>
          <cell r="CF16">
            <v>741.08</v>
          </cell>
          <cell r="CG16">
            <v>740.83</v>
          </cell>
          <cell r="CH16">
            <v>759.28</v>
          </cell>
          <cell r="CI16">
            <v>771.52</v>
          </cell>
          <cell r="CJ16">
            <v>795.01</v>
          </cell>
          <cell r="CK16">
            <v>808.57</v>
          </cell>
          <cell r="CL16">
            <v>843.31</v>
          </cell>
          <cell r="CM16">
            <v>884.58</v>
          </cell>
          <cell r="CN16">
            <v>925.03</v>
          </cell>
          <cell r="CO16">
            <v>982.68</v>
          </cell>
          <cell r="CP16">
            <v>1035.8599999999999</v>
          </cell>
          <cell r="CQ16">
            <v>1106.74</v>
          </cell>
          <cell r="CR16">
            <v>1195.49</v>
          </cell>
          <cell r="CS16">
            <v>1275.8</v>
          </cell>
          <cell r="CT16">
            <v>1331.55</v>
          </cell>
          <cell r="CU16">
            <v>1427.08</v>
          </cell>
          <cell r="CV16">
            <v>1515.08</v>
          </cell>
          <cell r="CW16">
            <v>1594.73</v>
          </cell>
          <cell r="CX16">
            <v>1681.83</v>
          </cell>
        </row>
        <row r="17">
          <cell r="B17">
            <v>8</v>
          </cell>
          <cell r="C17">
            <v>8</v>
          </cell>
          <cell r="D17" t="str">
            <v>Cales.</v>
          </cell>
          <cell r="E17">
            <v>33</v>
          </cell>
          <cell r="F17">
            <v>35.24</v>
          </cell>
          <cell r="G17">
            <v>35.78</v>
          </cell>
          <cell r="H17">
            <v>35.96</v>
          </cell>
          <cell r="I17">
            <v>37.340000000000003</v>
          </cell>
          <cell r="J17">
            <v>37.24</v>
          </cell>
          <cell r="K17">
            <v>37.81</v>
          </cell>
          <cell r="L17">
            <v>39.840000000000003</v>
          </cell>
          <cell r="M17">
            <v>40.119999999999997</v>
          </cell>
          <cell r="N17">
            <v>40.35</v>
          </cell>
          <cell r="O17">
            <v>41.97</v>
          </cell>
          <cell r="P17">
            <v>45.53</v>
          </cell>
          <cell r="Q17">
            <v>46.98</v>
          </cell>
          <cell r="R17">
            <v>49.46</v>
          </cell>
          <cell r="S17">
            <v>50.21</v>
          </cell>
          <cell r="T17">
            <v>52.78</v>
          </cell>
          <cell r="U17">
            <v>54.07</v>
          </cell>
          <cell r="V17">
            <v>53.78</v>
          </cell>
          <cell r="W17">
            <v>54.99</v>
          </cell>
          <cell r="X17">
            <v>55.2</v>
          </cell>
          <cell r="Y17">
            <v>56.41</v>
          </cell>
          <cell r="Z17">
            <v>56.81</v>
          </cell>
          <cell r="AA17">
            <v>58.59</v>
          </cell>
          <cell r="AB17">
            <v>58.47</v>
          </cell>
          <cell r="AC17">
            <v>60.81</v>
          </cell>
          <cell r="AD17">
            <v>60.97</v>
          </cell>
          <cell r="AE17">
            <v>62.54</v>
          </cell>
          <cell r="AF17">
            <v>62.82</v>
          </cell>
          <cell r="AG17">
            <v>63.87</v>
          </cell>
          <cell r="AH17">
            <v>65.53</v>
          </cell>
          <cell r="AI17">
            <v>66.819999999999993</v>
          </cell>
          <cell r="AJ17">
            <v>68.959999999999994</v>
          </cell>
          <cell r="AK17">
            <v>69.680000000000007</v>
          </cell>
          <cell r="AL17">
            <v>69.64</v>
          </cell>
          <cell r="AM17">
            <v>73.680000000000007</v>
          </cell>
          <cell r="AN17">
            <v>75.209999999999994</v>
          </cell>
          <cell r="AO17">
            <v>77.84</v>
          </cell>
          <cell r="AP17">
            <v>79.45</v>
          </cell>
          <cell r="AQ17">
            <v>83.56</v>
          </cell>
          <cell r="AR17">
            <v>84.53</v>
          </cell>
          <cell r="AS17">
            <v>90.91</v>
          </cell>
          <cell r="AT17">
            <v>93.69</v>
          </cell>
          <cell r="AU17">
            <v>97.93</v>
          </cell>
          <cell r="AV17">
            <v>106.85</v>
          </cell>
          <cell r="AW17">
            <v>119.52</v>
          </cell>
          <cell r="AX17">
            <v>127.34</v>
          </cell>
          <cell r="AY17">
            <v>132.38999999999999</v>
          </cell>
          <cell r="AZ17">
            <v>134.57</v>
          </cell>
          <cell r="BA17">
            <v>139.09</v>
          </cell>
          <cell r="BB17">
            <v>140.46</v>
          </cell>
          <cell r="BC17">
            <v>143.32</v>
          </cell>
          <cell r="BD17">
            <v>141.79</v>
          </cell>
          <cell r="BE17">
            <v>156.88</v>
          </cell>
          <cell r="BF17">
            <v>160.07</v>
          </cell>
          <cell r="BG17">
            <v>160.38999999999999</v>
          </cell>
          <cell r="BH17">
            <v>169.27</v>
          </cell>
          <cell r="BI17">
            <v>179.52</v>
          </cell>
          <cell r="BJ17">
            <v>188.19</v>
          </cell>
          <cell r="BK17">
            <v>193.68</v>
          </cell>
          <cell r="BL17">
            <v>199.65</v>
          </cell>
          <cell r="BM17">
            <v>205.87</v>
          </cell>
          <cell r="BN17">
            <v>212.6</v>
          </cell>
          <cell r="BO17">
            <v>214.06</v>
          </cell>
          <cell r="BP17">
            <v>214.38</v>
          </cell>
          <cell r="BQ17">
            <v>228.99</v>
          </cell>
          <cell r="BR17">
            <v>240.04</v>
          </cell>
          <cell r="BS17">
            <v>249.36</v>
          </cell>
          <cell r="BT17">
            <v>257.76</v>
          </cell>
          <cell r="BU17">
            <v>266.47000000000003</v>
          </cell>
          <cell r="BV17">
            <v>286.27999999999997</v>
          </cell>
          <cell r="BW17">
            <v>311.87</v>
          </cell>
          <cell r="BX17">
            <v>332.08</v>
          </cell>
          <cell r="BY17">
            <v>346.12</v>
          </cell>
          <cell r="BZ17">
            <v>361.54</v>
          </cell>
          <cell r="CA17">
            <v>365.93</v>
          </cell>
          <cell r="CB17">
            <v>378.4</v>
          </cell>
          <cell r="CC17">
            <v>387.24</v>
          </cell>
          <cell r="CD17">
            <v>391.96</v>
          </cell>
          <cell r="CE17">
            <v>395.83</v>
          </cell>
          <cell r="CF17">
            <v>410.76</v>
          </cell>
          <cell r="CG17">
            <v>412.34</v>
          </cell>
          <cell r="CH17">
            <v>419.64</v>
          </cell>
          <cell r="CI17">
            <v>427.31</v>
          </cell>
          <cell r="CJ17">
            <v>431.54</v>
          </cell>
          <cell r="CK17">
            <v>445.71</v>
          </cell>
          <cell r="CL17">
            <v>461.93</v>
          </cell>
          <cell r="CM17">
            <v>475.57</v>
          </cell>
          <cell r="CN17">
            <v>492.31</v>
          </cell>
          <cell r="CO17">
            <v>513.53</v>
          </cell>
          <cell r="CP17">
            <v>540.29</v>
          </cell>
          <cell r="CQ17">
            <v>576.96</v>
          </cell>
          <cell r="CR17">
            <v>625.54999999999995</v>
          </cell>
          <cell r="CS17">
            <v>670.21</v>
          </cell>
          <cell r="CT17">
            <v>715.73</v>
          </cell>
          <cell r="CU17">
            <v>759.67</v>
          </cell>
          <cell r="CV17">
            <v>802.24</v>
          </cell>
          <cell r="CW17">
            <v>843.8</v>
          </cell>
          <cell r="CX17">
            <v>875.27</v>
          </cell>
        </row>
        <row r="18">
          <cell r="B18">
            <v>9</v>
          </cell>
          <cell r="C18">
            <v>9</v>
          </cell>
          <cell r="D18" t="str">
            <v>Piedras.</v>
          </cell>
          <cell r="E18">
            <v>745.29</v>
          </cell>
          <cell r="F18">
            <v>756.45</v>
          </cell>
          <cell r="G18">
            <v>767.86</v>
          </cell>
          <cell r="H18">
            <v>778.38</v>
          </cell>
          <cell r="I18">
            <v>784.36</v>
          </cell>
          <cell r="J18">
            <v>801.96</v>
          </cell>
          <cell r="K18">
            <v>808.25</v>
          </cell>
          <cell r="L18">
            <v>834.56</v>
          </cell>
          <cell r="M18">
            <v>841.16</v>
          </cell>
          <cell r="N18">
            <v>867.62</v>
          </cell>
          <cell r="O18">
            <v>885.26</v>
          </cell>
          <cell r="P18">
            <v>946.58</v>
          </cell>
          <cell r="Q18">
            <v>1030.51</v>
          </cell>
          <cell r="R18">
            <v>1063.26</v>
          </cell>
          <cell r="S18">
            <v>1067.3599999999999</v>
          </cell>
          <cell r="T18">
            <v>1188.33</v>
          </cell>
          <cell r="U18">
            <v>1208.02</v>
          </cell>
          <cell r="V18">
            <v>1208.02</v>
          </cell>
          <cell r="W18">
            <v>1208.02</v>
          </cell>
          <cell r="X18">
            <v>1207.8399999999999</v>
          </cell>
          <cell r="Y18">
            <v>1207.8399999999999</v>
          </cell>
          <cell r="Z18">
            <v>1223.93</v>
          </cell>
          <cell r="AA18">
            <v>1223.93</v>
          </cell>
          <cell r="AB18">
            <v>1240.97</v>
          </cell>
          <cell r="AC18">
            <v>1245.7</v>
          </cell>
          <cell r="AD18">
            <v>1289.25</v>
          </cell>
          <cell r="AE18">
            <v>1293.98</v>
          </cell>
          <cell r="AF18">
            <v>1312.91</v>
          </cell>
          <cell r="AG18">
            <v>1329.95</v>
          </cell>
          <cell r="AH18">
            <v>1350.78</v>
          </cell>
          <cell r="AI18">
            <v>1355.51</v>
          </cell>
          <cell r="AJ18">
            <v>1371.6</v>
          </cell>
          <cell r="AK18">
            <v>1393.37</v>
          </cell>
          <cell r="AL18">
            <v>1402.84</v>
          </cell>
          <cell r="AM18">
            <v>1451.11</v>
          </cell>
          <cell r="AN18">
            <v>1456.79</v>
          </cell>
          <cell r="AO18">
            <v>1494.66</v>
          </cell>
          <cell r="AP18">
            <v>1544.83</v>
          </cell>
          <cell r="AQ18">
            <v>1573.22</v>
          </cell>
          <cell r="AR18">
            <v>1582.69</v>
          </cell>
          <cell r="AS18">
            <v>1609.19</v>
          </cell>
          <cell r="AT18">
            <v>1719</v>
          </cell>
          <cell r="AU18">
            <v>1746.45</v>
          </cell>
          <cell r="AV18">
            <v>1756.86</v>
          </cell>
          <cell r="AW18">
            <v>2019.06</v>
          </cell>
          <cell r="AX18">
            <v>2048.41</v>
          </cell>
          <cell r="AY18">
            <v>2081.54</v>
          </cell>
          <cell r="AZ18">
            <v>2092.9</v>
          </cell>
          <cell r="BA18">
            <v>2119.4</v>
          </cell>
          <cell r="BB18">
            <v>2189.4499999999998</v>
          </cell>
          <cell r="BC18">
            <v>2201.75</v>
          </cell>
          <cell r="BD18">
            <v>2260.44</v>
          </cell>
          <cell r="BE18">
            <v>2295.4699999999998</v>
          </cell>
          <cell r="BF18">
            <v>2485.73</v>
          </cell>
          <cell r="BG18">
            <v>2547.2600000000002</v>
          </cell>
          <cell r="BH18">
            <v>2571.87</v>
          </cell>
          <cell r="BI18">
            <v>2802.84</v>
          </cell>
          <cell r="BJ18">
            <v>2872.88</v>
          </cell>
          <cell r="BK18">
            <v>2968.49</v>
          </cell>
          <cell r="BL18">
            <v>2950.5</v>
          </cell>
          <cell r="BM18">
            <v>3019.6</v>
          </cell>
          <cell r="BN18">
            <v>3065.04</v>
          </cell>
          <cell r="BO18">
            <v>3121.83</v>
          </cell>
          <cell r="BP18">
            <v>3456.93</v>
          </cell>
          <cell r="BQ18">
            <v>3494.79</v>
          </cell>
          <cell r="BR18">
            <v>3548.74</v>
          </cell>
          <cell r="BS18">
            <v>3646.24</v>
          </cell>
          <cell r="BT18">
            <v>3701.14</v>
          </cell>
          <cell r="BU18">
            <v>3739.95</v>
          </cell>
          <cell r="BV18">
            <v>3779.71</v>
          </cell>
          <cell r="BW18">
            <v>4265.3100000000004</v>
          </cell>
          <cell r="BX18">
            <v>4365.6499999999996</v>
          </cell>
          <cell r="BY18">
            <v>4451.79</v>
          </cell>
          <cell r="BZ18">
            <v>4869.2299999999996</v>
          </cell>
          <cell r="CA18">
            <v>5076.53</v>
          </cell>
          <cell r="CB18">
            <v>5141.84</v>
          </cell>
          <cell r="CC18">
            <v>5252.6</v>
          </cell>
          <cell r="CD18">
            <v>5327.38</v>
          </cell>
          <cell r="CE18">
            <v>5762.8</v>
          </cell>
          <cell r="CF18">
            <v>5863.14</v>
          </cell>
          <cell r="CG18">
            <v>5968.21</v>
          </cell>
          <cell r="CH18">
            <v>6228.52</v>
          </cell>
          <cell r="CI18">
            <v>6339.27</v>
          </cell>
          <cell r="CJ18">
            <v>6420.68</v>
          </cell>
          <cell r="CK18">
            <v>6696.14</v>
          </cell>
          <cell r="CL18">
            <v>7147.66</v>
          </cell>
          <cell r="CM18">
            <v>7512.09</v>
          </cell>
          <cell r="CN18">
            <v>7627.57</v>
          </cell>
          <cell r="CO18">
            <v>8305.33</v>
          </cell>
          <cell r="CP18">
            <v>8789.98</v>
          </cell>
          <cell r="CQ18">
            <v>9505.6</v>
          </cell>
          <cell r="CR18">
            <v>10048.94</v>
          </cell>
          <cell r="CS18">
            <v>10846.91</v>
          </cell>
          <cell r="CT18">
            <v>11284.23</v>
          </cell>
          <cell r="CU18">
            <v>12263</v>
          </cell>
          <cell r="CV18">
            <v>13281.52</v>
          </cell>
          <cell r="CW18">
            <v>13738.72</v>
          </cell>
          <cell r="CX18">
            <v>15098.96</v>
          </cell>
        </row>
        <row r="19">
          <cell r="B19">
            <v>10</v>
          </cell>
          <cell r="C19">
            <v>10</v>
          </cell>
          <cell r="D19" t="str">
            <v>Acero dulce.</v>
          </cell>
          <cell r="E19">
            <v>11272.51</v>
          </cell>
          <cell r="F19">
            <v>11301.64</v>
          </cell>
          <cell r="G19">
            <v>11145.46</v>
          </cell>
          <cell r="H19">
            <v>11292.36</v>
          </cell>
          <cell r="I19">
            <v>11372.91</v>
          </cell>
          <cell r="J19">
            <v>11379.68</v>
          </cell>
          <cell r="K19">
            <v>11775.25</v>
          </cell>
          <cell r="L19">
            <v>11930.69</v>
          </cell>
          <cell r="M19">
            <v>12192.22</v>
          </cell>
          <cell r="N19">
            <v>12471.93</v>
          </cell>
          <cell r="O19">
            <v>13010.33</v>
          </cell>
          <cell r="P19">
            <v>15361.58</v>
          </cell>
          <cell r="Q19">
            <v>15996.76</v>
          </cell>
          <cell r="R19">
            <v>16043.94</v>
          </cell>
          <cell r="S19">
            <v>16097.61</v>
          </cell>
          <cell r="T19">
            <v>15867.45</v>
          </cell>
          <cell r="U19">
            <v>15885.34</v>
          </cell>
          <cell r="V19">
            <v>16010.59</v>
          </cell>
          <cell r="W19">
            <v>16640.080000000002</v>
          </cell>
          <cell r="X19">
            <v>16575.189999999999</v>
          </cell>
          <cell r="Y19">
            <v>16662.5</v>
          </cell>
          <cell r="Z19">
            <v>16699.91</v>
          </cell>
          <cell r="AA19">
            <v>16849.580000000002</v>
          </cell>
          <cell r="AB19">
            <v>17223.740000000002</v>
          </cell>
          <cell r="AC19">
            <v>17198.79</v>
          </cell>
          <cell r="AD19">
            <v>17760.03</v>
          </cell>
          <cell r="AE19">
            <v>17797.439999999999</v>
          </cell>
          <cell r="AF19">
            <v>17797.439999999999</v>
          </cell>
          <cell r="AG19">
            <v>18109.240000000002</v>
          </cell>
          <cell r="AH19">
            <v>18184.07</v>
          </cell>
          <cell r="AI19">
            <v>18795.2</v>
          </cell>
          <cell r="AJ19">
            <v>19169.36</v>
          </cell>
          <cell r="AK19">
            <v>19393.849999999999</v>
          </cell>
          <cell r="AL19">
            <v>19980.03</v>
          </cell>
          <cell r="AM19">
            <v>20142.169999999998</v>
          </cell>
          <cell r="AN19">
            <v>20341.72</v>
          </cell>
          <cell r="AO19">
            <v>21252.17</v>
          </cell>
          <cell r="AP19">
            <v>23122.959999999999</v>
          </cell>
          <cell r="AQ19">
            <v>23871.27</v>
          </cell>
          <cell r="AR19">
            <v>24981.279999999999</v>
          </cell>
          <cell r="AS19">
            <v>29820.38</v>
          </cell>
          <cell r="AT19">
            <v>32813.65</v>
          </cell>
          <cell r="AU19">
            <v>34347.699999999997</v>
          </cell>
          <cell r="AV19">
            <v>35520.06</v>
          </cell>
          <cell r="AW19">
            <v>44936.36</v>
          </cell>
          <cell r="AX19">
            <v>46295.8</v>
          </cell>
          <cell r="AY19">
            <v>45996.480000000003</v>
          </cell>
          <cell r="AZ19">
            <v>46757.27</v>
          </cell>
          <cell r="BA19">
            <v>46869.51</v>
          </cell>
          <cell r="BB19">
            <v>46682.43</v>
          </cell>
          <cell r="BC19">
            <v>48416.03</v>
          </cell>
          <cell r="BD19">
            <v>51134.91</v>
          </cell>
          <cell r="BE19">
            <v>52481.88</v>
          </cell>
          <cell r="BF19">
            <v>52905.93</v>
          </cell>
          <cell r="BG19">
            <v>52494.35</v>
          </cell>
          <cell r="BH19">
            <v>64966.28</v>
          </cell>
          <cell r="BI19">
            <v>66637.52</v>
          </cell>
          <cell r="BJ19">
            <v>66924.38</v>
          </cell>
          <cell r="BK19">
            <v>71177.3</v>
          </cell>
          <cell r="BL19">
            <v>71825.84</v>
          </cell>
          <cell r="BM19">
            <v>72736.3</v>
          </cell>
          <cell r="BN19">
            <v>73035.62</v>
          </cell>
          <cell r="BO19">
            <v>73048.09</v>
          </cell>
          <cell r="BP19">
            <v>76228.44</v>
          </cell>
          <cell r="BQ19">
            <v>79558.44</v>
          </cell>
          <cell r="BR19">
            <v>81865.75</v>
          </cell>
          <cell r="BS19">
            <v>86118.68</v>
          </cell>
          <cell r="BT19">
            <v>93377.34</v>
          </cell>
          <cell r="BU19">
            <v>97069.03</v>
          </cell>
          <cell r="BV19">
            <v>112883.44</v>
          </cell>
          <cell r="BW19">
            <v>128872.45</v>
          </cell>
          <cell r="BX19">
            <v>138750.22</v>
          </cell>
          <cell r="BY19">
            <v>156772.16</v>
          </cell>
          <cell r="BZ19">
            <v>161212.17000000001</v>
          </cell>
          <cell r="CA19">
            <v>166861.95000000001</v>
          </cell>
          <cell r="CB19">
            <v>169468.58</v>
          </cell>
          <cell r="CC19">
            <v>175717.02</v>
          </cell>
          <cell r="CD19">
            <v>184123.1</v>
          </cell>
          <cell r="CE19">
            <v>189959.97</v>
          </cell>
          <cell r="CF19">
            <v>197343.35</v>
          </cell>
          <cell r="CG19">
            <v>204177.97</v>
          </cell>
          <cell r="CH19">
            <v>206410.44</v>
          </cell>
          <cell r="CI19">
            <v>210264.27</v>
          </cell>
          <cell r="CJ19">
            <v>212696.29</v>
          </cell>
          <cell r="CK19">
            <v>217847.2</v>
          </cell>
          <cell r="CL19">
            <v>226340.59</v>
          </cell>
          <cell r="CM19">
            <v>230019.8</v>
          </cell>
          <cell r="CN19">
            <v>243589.26</v>
          </cell>
          <cell r="CO19">
            <v>248540.62</v>
          </cell>
          <cell r="CP19">
            <v>259017.04</v>
          </cell>
          <cell r="CQ19">
            <v>283524.38</v>
          </cell>
          <cell r="CR19">
            <v>307919.48</v>
          </cell>
          <cell r="CS19">
            <v>316512.64000000001</v>
          </cell>
          <cell r="CT19">
            <v>331466.48</v>
          </cell>
          <cell r="CU19">
            <v>353678.99</v>
          </cell>
          <cell r="CV19">
            <v>370329.02</v>
          </cell>
          <cell r="CW19">
            <v>394736.58</v>
          </cell>
          <cell r="CX19">
            <v>421077.3</v>
          </cell>
        </row>
        <row r="20">
          <cell r="B20">
            <v>11</v>
          </cell>
          <cell r="C20">
            <v>11</v>
          </cell>
          <cell r="D20" t="str">
            <v>Acero especial.</v>
          </cell>
          <cell r="E20">
            <v>11272.51</v>
          </cell>
          <cell r="F20">
            <v>11301.64</v>
          </cell>
          <cell r="G20">
            <v>11145.46</v>
          </cell>
          <cell r="H20">
            <v>11292.36</v>
          </cell>
          <cell r="I20">
            <v>11372.91</v>
          </cell>
          <cell r="J20">
            <v>11379.68</v>
          </cell>
          <cell r="K20">
            <v>11775.25</v>
          </cell>
          <cell r="L20">
            <v>11930.69</v>
          </cell>
          <cell r="M20">
            <v>12192.22</v>
          </cell>
          <cell r="N20">
            <v>12471.93</v>
          </cell>
          <cell r="O20">
            <v>13010.33</v>
          </cell>
          <cell r="P20">
            <v>15361.58</v>
          </cell>
          <cell r="Q20">
            <v>15996.76</v>
          </cell>
          <cell r="R20">
            <v>16043.94</v>
          </cell>
          <cell r="S20">
            <v>16097.61</v>
          </cell>
          <cell r="T20">
            <v>15867.45</v>
          </cell>
          <cell r="U20">
            <v>15885.34</v>
          </cell>
          <cell r="V20">
            <v>16010.59</v>
          </cell>
          <cell r="W20">
            <v>16640.080000000002</v>
          </cell>
          <cell r="X20">
            <v>16575.189999999999</v>
          </cell>
          <cell r="Y20">
            <v>16662.5</v>
          </cell>
          <cell r="Z20">
            <v>16699.91</v>
          </cell>
          <cell r="AA20">
            <v>16849.580000000002</v>
          </cell>
          <cell r="AB20">
            <v>17223.740000000002</v>
          </cell>
          <cell r="AC20">
            <v>17198.79</v>
          </cell>
          <cell r="AD20">
            <v>17760.03</v>
          </cell>
          <cell r="AE20">
            <v>17797.439999999999</v>
          </cell>
          <cell r="AF20">
            <v>17797.439999999999</v>
          </cell>
          <cell r="AG20">
            <v>18109.240000000002</v>
          </cell>
          <cell r="AH20">
            <v>18184.07</v>
          </cell>
          <cell r="AI20">
            <v>18795.2</v>
          </cell>
          <cell r="AJ20">
            <v>19169.36</v>
          </cell>
          <cell r="AK20">
            <v>19393.849999999999</v>
          </cell>
          <cell r="AL20">
            <v>19980.03</v>
          </cell>
          <cell r="AM20">
            <v>20142.169999999998</v>
          </cell>
          <cell r="AN20">
            <v>20341.72</v>
          </cell>
          <cell r="AO20">
            <v>21252.17</v>
          </cell>
          <cell r="AP20">
            <v>23122.959999999999</v>
          </cell>
          <cell r="AQ20">
            <v>23871.27</v>
          </cell>
          <cell r="AR20">
            <v>24981.279999999999</v>
          </cell>
          <cell r="AS20">
            <v>29820.38</v>
          </cell>
          <cell r="AT20">
            <v>32813.65</v>
          </cell>
          <cell r="AU20">
            <v>34347.699999999997</v>
          </cell>
          <cell r="AV20">
            <v>35520.06</v>
          </cell>
          <cell r="AW20">
            <v>44936.36</v>
          </cell>
          <cell r="AX20">
            <v>46295.8</v>
          </cell>
          <cell r="AY20">
            <v>45996.480000000003</v>
          </cell>
          <cell r="AZ20">
            <v>46757.27</v>
          </cell>
          <cell r="BA20">
            <v>46869.51</v>
          </cell>
          <cell r="BB20">
            <v>46682.43</v>
          </cell>
          <cell r="BC20">
            <v>48416.03</v>
          </cell>
          <cell r="BD20">
            <v>51134.91</v>
          </cell>
          <cell r="BE20">
            <v>52481.88</v>
          </cell>
          <cell r="BF20">
            <v>52905.93</v>
          </cell>
          <cell r="BG20">
            <v>52494.35</v>
          </cell>
          <cell r="BH20">
            <v>64966.28</v>
          </cell>
          <cell r="BI20">
            <v>66637.52</v>
          </cell>
          <cell r="BJ20">
            <v>66924.38</v>
          </cell>
          <cell r="BK20">
            <v>71177.3</v>
          </cell>
          <cell r="BL20">
            <v>71825.84</v>
          </cell>
          <cell r="BM20">
            <v>72736.3</v>
          </cell>
          <cell r="BN20">
            <v>73035.62</v>
          </cell>
          <cell r="BO20">
            <v>73048.09</v>
          </cell>
          <cell r="BP20">
            <v>76228.44</v>
          </cell>
          <cell r="BQ20">
            <v>79558.44</v>
          </cell>
          <cell r="BR20">
            <v>81865.75</v>
          </cell>
          <cell r="BS20">
            <v>86118.68</v>
          </cell>
          <cell r="BT20">
            <v>93377.34</v>
          </cell>
          <cell r="BU20">
            <v>97069.03</v>
          </cell>
          <cell r="BV20">
            <v>112883.44</v>
          </cell>
          <cell r="BW20">
            <v>128872.45</v>
          </cell>
          <cell r="BX20">
            <v>138750.22</v>
          </cell>
          <cell r="BY20">
            <v>156772.16</v>
          </cell>
          <cell r="BZ20">
            <v>161212.17000000001</v>
          </cell>
          <cell r="CA20">
            <v>166861.95000000001</v>
          </cell>
          <cell r="CB20">
            <v>169468.58</v>
          </cell>
          <cell r="CC20">
            <v>175717.02</v>
          </cell>
          <cell r="CD20">
            <v>184123.1</v>
          </cell>
          <cell r="CE20">
            <v>189959.97</v>
          </cell>
          <cell r="CF20">
            <v>197343.35</v>
          </cell>
          <cell r="CG20">
            <v>204177.97</v>
          </cell>
          <cell r="CH20">
            <v>206410.44</v>
          </cell>
          <cell r="CI20">
            <v>210264.27</v>
          </cell>
          <cell r="CJ20">
            <v>212696.29</v>
          </cell>
          <cell r="CK20">
            <v>217847.2</v>
          </cell>
          <cell r="CL20">
            <v>226340.59</v>
          </cell>
          <cell r="CM20">
            <v>230019.8</v>
          </cell>
          <cell r="CN20">
            <v>243589.26</v>
          </cell>
          <cell r="CO20">
            <v>248540.62</v>
          </cell>
          <cell r="CP20">
            <v>259017.04</v>
          </cell>
          <cell r="CQ20">
            <v>283524.38</v>
          </cell>
          <cell r="CR20">
            <v>307919.48</v>
          </cell>
          <cell r="CS20">
            <v>316512.64000000001</v>
          </cell>
          <cell r="CT20">
            <v>331466.48</v>
          </cell>
          <cell r="CU20">
            <v>353678.99</v>
          </cell>
          <cell r="CV20">
            <v>370329.02</v>
          </cell>
          <cell r="CW20">
            <v>394736.58</v>
          </cell>
          <cell r="CX20">
            <v>421077.3</v>
          </cell>
        </row>
        <row r="21">
          <cell r="B21">
            <v>12</v>
          </cell>
          <cell r="C21">
            <v>12</v>
          </cell>
          <cell r="D21" t="str">
            <v>Acero para pretensado.</v>
          </cell>
          <cell r="E21">
            <v>11272.51</v>
          </cell>
          <cell r="F21">
            <v>11301.64</v>
          </cell>
          <cell r="G21">
            <v>11145.46</v>
          </cell>
          <cell r="H21">
            <v>11292.36</v>
          </cell>
          <cell r="I21">
            <v>11372.91</v>
          </cell>
          <cell r="J21">
            <v>11379.68</v>
          </cell>
          <cell r="K21">
            <v>11775.25</v>
          </cell>
          <cell r="L21">
            <v>11930.69</v>
          </cell>
          <cell r="M21">
            <v>12192.22</v>
          </cell>
          <cell r="N21">
            <v>12471.93</v>
          </cell>
          <cell r="O21">
            <v>13010.33</v>
          </cell>
          <cell r="P21">
            <v>15361.58</v>
          </cell>
          <cell r="Q21">
            <v>15996.76</v>
          </cell>
          <cell r="R21">
            <v>16043.94</v>
          </cell>
          <cell r="S21">
            <v>16097.61</v>
          </cell>
          <cell r="T21">
            <v>15867.45</v>
          </cell>
          <cell r="U21">
            <v>15885.34</v>
          </cell>
          <cell r="V21">
            <v>16010.59</v>
          </cell>
          <cell r="W21">
            <v>16640.080000000002</v>
          </cell>
          <cell r="X21">
            <v>16575.189999999999</v>
          </cell>
          <cell r="Y21">
            <v>16662.5</v>
          </cell>
          <cell r="Z21">
            <v>16699.91</v>
          </cell>
          <cell r="AA21">
            <v>16849.580000000002</v>
          </cell>
          <cell r="AB21">
            <v>17223.740000000002</v>
          </cell>
          <cell r="AC21">
            <v>17198.79</v>
          </cell>
          <cell r="AD21">
            <v>17760.03</v>
          </cell>
          <cell r="AE21">
            <v>17797.439999999999</v>
          </cell>
          <cell r="AF21">
            <v>17797.439999999999</v>
          </cell>
          <cell r="AG21">
            <v>18109.240000000002</v>
          </cell>
          <cell r="AH21">
            <v>18184.07</v>
          </cell>
          <cell r="AI21">
            <v>18795.2</v>
          </cell>
          <cell r="AJ21">
            <v>19169.36</v>
          </cell>
          <cell r="AK21">
            <v>19393.849999999999</v>
          </cell>
          <cell r="AL21">
            <v>19980.03</v>
          </cell>
          <cell r="AM21">
            <v>20142.169999999998</v>
          </cell>
          <cell r="AN21">
            <v>20341.72</v>
          </cell>
          <cell r="AO21">
            <v>21252.17</v>
          </cell>
          <cell r="AP21">
            <v>23122.959999999999</v>
          </cell>
          <cell r="AQ21">
            <v>23871.27</v>
          </cell>
          <cell r="AR21">
            <v>24981.279999999999</v>
          </cell>
          <cell r="AS21">
            <v>29820.38</v>
          </cell>
          <cell r="AT21">
            <v>32813.65</v>
          </cell>
          <cell r="AU21">
            <v>34347.699999999997</v>
          </cell>
          <cell r="AV21">
            <v>35520.06</v>
          </cell>
          <cell r="AW21">
            <v>44936.36</v>
          </cell>
          <cell r="AX21">
            <v>46295.8</v>
          </cell>
          <cell r="AY21">
            <v>45996.480000000003</v>
          </cell>
          <cell r="AZ21">
            <v>46757.27</v>
          </cell>
          <cell r="BA21">
            <v>46869.51</v>
          </cell>
          <cell r="BB21">
            <v>46682.43</v>
          </cell>
          <cell r="BC21">
            <v>48416.03</v>
          </cell>
          <cell r="BD21">
            <v>51134.91</v>
          </cell>
          <cell r="BE21">
            <v>52481.88</v>
          </cell>
          <cell r="BF21">
            <v>52905.93</v>
          </cell>
          <cell r="BG21">
            <v>52494.35</v>
          </cell>
          <cell r="BH21">
            <v>64966.28</v>
          </cell>
          <cell r="BI21">
            <v>66637.52</v>
          </cell>
          <cell r="BJ21">
            <v>66924.38</v>
          </cell>
          <cell r="BK21">
            <v>71177.3</v>
          </cell>
          <cell r="BL21">
            <v>71825.84</v>
          </cell>
          <cell r="BM21">
            <v>72736.3</v>
          </cell>
          <cell r="BN21">
            <v>73035.62</v>
          </cell>
          <cell r="BO21">
            <v>73048.09</v>
          </cell>
          <cell r="BP21">
            <v>76228.44</v>
          </cell>
          <cell r="BQ21">
            <v>79558.44</v>
          </cell>
          <cell r="BR21">
            <v>81865.75</v>
          </cell>
          <cell r="BS21">
            <v>86118.68</v>
          </cell>
          <cell r="BT21">
            <v>93377.34</v>
          </cell>
          <cell r="BU21">
            <v>97069.03</v>
          </cell>
          <cell r="BV21">
            <v>112883.44</v>
          </cell>
          <cell r="BW21">
            <v>128872.45</v>
          </cell>
          <cell r="BX21">
            <v>138750.22</v>
          </cell>
          <cell r="BY21">
            <v>156772.16</v>
          </cell>
          <cell r="BZ21">
            <v>161212.17000000001</v>
          </cell>
          <cell r="CA21">
            <v>166861.95000000001</v>
          </cell>
          <cell r="CB21">
            <v>169468.58</v>
          </cell>
          <cell r="CC21">
            <v>175717.02</v>
          </cell>
          <cell r="CD21">
            <v>184123.1</v>
          </cell>
          <cell r="CE21">
            <v>189959.97</v>
          </cell>
          <cell r="CF21">
            <v>197343.35</v>
          </cell>
          <cell r="CG21">
            <v>204177.97</v>
          </cell>
          <cell r="CH21">
            <v>206410.44</v>
          </cell>
          <cell r="CI21">
            <v>210264.27</v>
          </cell>
          <cell r="CJ21">
            <v>212696.29</v>
          </cell>
          <cell r="CK21">
            <v>217847.2</v>
          </cell>
          <cell r="CL21">
            <v>226340.59</v>
          </cell>
          <cell r="CM21">
            <v>230019.8</v>
          </cell>
          <cell r="CN21">
            <v>243589.26</v>
          </cell>
          <cell r="CO21">
            <v>248540.62</v>
          </cell>
          <cell r="CP21">
            <v>259017.04</v>
          </cell>
          <cell r="CQ21">
            <v>283524.38</v>
          </cell>
          <cell r="CR21">
            <v>307919.48</v>
          </cell>
          <cell r="CS21">
            <v>316512.64000000001</v>
          </cell>
          <cell r="CT21">
            <v>331466.48</v>
          </cell>
          <cell r="CU21">
            <v>353678.99</v>
          </cell>
          <cell r="CV21">
            <v>370329.02</v>
          </cell>
          <cell r="CW21">
            <v>394736.58</v>
          </cell>
          <cell r="CX21">
            <v>421077.3</v>
          </cell>
        </row>
        <row r="22">
          <cell r="B22">
            <v>13</v>
          </cell>
          <cell r="C22">
            <v>13</v>
          </cell>
          <cell r="D22" t="str">
            <v>Acero laminado</v>
          </cell>
          <cell r="E22">
            <v>1235.23</v>
          </cell>
          <cell r="F22">
            <v>1248.8599999999999</v>
          </cell>
          <cell r="G22">
            <v>1263.02</v>
          </cell>
          <cell r="H22">
            <v>1274.52</v>
          </cell>
          <cell r="I22">
            <v>1286.26</v>
          </cell>
          <cell r="J22">
            <v>1299.3399999999999</v>
          </cell>
          <cell r="K22">
            <v>1308.51</v>
          </cell>
          <cell r="L22">
            <v>1329.31</v>
          </cell>
          <cell r="M22">
            <v>1346.84</v>
          </cell>
          <cell r="N22">
            <v>1364.66</v>
          </cell>
          <cell r="O22">
            <v>1392.41</v>
          </cell>
          <cell r="P22">
            <v>1488.87</v>
          </cell>
          <cell r="Q22">
            <v>1509.38</v>
          </cell>
          <cell r="R22">
            <v>1550.98</v>
          </cell>
          <cell r="S22">
            <v>1684.31</v>
          </cell>
          <cell r="T22">
            <v>1630.64</v>
          </cell>
          <cell r="U22">
            <v>1616.47</v>
          </cell>
          <cell r="V22">
            <v>1580.33</v>
          </cell>
          <cell r="W22">
            <v>1659.11</v>
          </cell>
          <cell r="X22">
            <v>1686.88</v>
          </cell>
          <cell r="Y22">
            <v>1722.62</v>
          </cell>
          <cell r="Z22">
            <v>1737.51</v>
          </cell>
          <cell r="AA22">
            <v>1791.11</v>
          </cell>
          <cell r="AB22">
            <v>1829.82</v>
          </cell>
          <cell r="AC22">
            <v>1819.39</v>
          </cell>
          <cell r="AD22">
            <v>1804.51</v>
          </cell>
          <cell r="AE22">
            <v>1797.06</v>
          </cell>
          <cell r="AF22">
            <v>1782.17</v>
          </cell>
          <cell r="AG22">
            <v>1808.97</v>
          </cell>
          <cell r="AH22">
            <v>1859.59</v>
          </cell>
          <cell r="AI22">
            <v>1968.28</v>
          </cell>
          <cell r="AJ22">
            <v>1999.55</v>
          </cell>
          <cell r="AK22">
            <v>1990.61</v>
          </cell>
          <cell r="AL22">
            <v>2078.46</v>
          </cell>
          <cell r="AM22">
            <v>2090.37</v>
          </cell>
          <cell r="AN22">
            <v>2090.37</v>
          </cell>
          <cell r="AO22">
            <v>2246.6999999999998</v>
          </cell>
          <cell r="AP22">
            <v>2392.61</v>
          </cell>
          <cell r="AQ22">
            <v>2444.7199999999998</v>
          </cell>
          <cell r="AR22">
            <v>2449.1799999999998</v>
          </cell>
          <cell r="AS22">
            <v>2839.27</v>
          </cell>
          <cell r="AT22">
            <v>3230.84</v>
          </cell>
          <cell r="AU22">
            <v>3184.68</v>
          </cell>
          <cell r="AV22">
            <v>3357.39</v>
          </cell>
          <cell r="AW22">
            <v>4209.0200000000004</v>
          </cell>
          <cell r="AX22">
            <v>3949.96</v>
          </cell>
          <cell r="AY22">
            <v>3978.25</v>
          </cell>
          <cell r="AZ22">
            <v>4223.91</v>
          </cell>
          <cell r="BA22">
            <v>4118.2</v>
          </cell>
          <cell r="BB22">
            <v>4389.18</v>
          </cell>
          <cell r="BC22">
            <v>4646.75</v>
          </cell>
          <cell r="BD22">
            <v>4957.92</v>
          </cell>
          <cell r="BE22">
            <v>5339.07</v>
          </cell>
          <cell r="BF22">
            <v>5206.5600000000004</v>
          </cell>
          <cell r="BG22">
            <v>5014.5</v>
          </cell>
          <cell r="BH22">
            <v>6516.76</v>
          </cell>
          <cell r="BI22">
            <v>6220.48</v>
          </cell>
          <cell r="BJ22">
            <v>6534.63</v>
          </cell>
          <cell r="BK22">
            <v>7158.47</v>
          </cell>
          <cell r="BL22">
            <v>7182.29</v>
          </cell>
          <cell r="BM22">
            <v>7206.11</v>
          </cell>
          <cell r="BN22">
            <v>7365.42</v>
          </cell>
          <cell r="BO22">
            <v>7521.75</v>
          </cell>
          <cell r="BP22">
            <v>7870.14</v>
          </cell>
          <cell r="BQ22">
            <v>8100.92</v>
          </cell>
          <cell r="BR22">
            <v>8318.2900000000009</v>
          </cell>
          <cell r="BS22">
            <v>8668.18</v>
          </cell>
          <cell r="BT22">
            <v>8904.91</v>
          </cell>
          <cell r="BU22">
            <v>9207.15</v>
          </cell>
          <cell r="BV22">
            <v>9506.41</v>
          </cell>
          <cell r="BW22">
            <v>9826.51</v>
          </cell>
          <cell r="BX22">
            <v>10180.86</v>
          </cell>
          <cell r="BY22">
            <v>10687.08</v>
          </cell>
          <cell r="BZ22">
            <v>11452.35</v>
          </cell>
          <cell r="CA22">
            <v>11776.93</v>
          </cell>
          <cell r="CB22">
            <v>12324.83</v>
          </cell>
          <cell r="CC22">
            <v>12691.09</v>
          </cell>
          <cell r="CD22">
            <v>13049.91</v>
          </cell>
          <cell r="CE22">
            <v>13204.75</v>
          </cell>
          <cell r="CF22">
            <v>14127.85</v>
          </cell>
          <cell r="CG22">
            <v>14279.71</v>
          </cell>
          <cell r="CH22">
            <v>14946.72</v>
          </cell>
          <cell r="CI22">
            <v>15225.14</v>
          </cell>
          <cell r="CJ22">
            <v>15464.85</v>
          </cell>
          <cell r="CK22">
            <v>16569.59</v>
          </cell>
          <cell r="CL22">
            <v>16967.11</v>
          </cell>
          <cell r="CM22">
            <v>17701.12</v>
          </cell>
          <cell r="CN22">
            <v>18667.400000000001</v>
          </cell>
          <cell r="CO22">
            <v>19748.310000000001</v>
          </cell>
          <cell r="CP22">
            <v>20824.759999999998</v>
          </cell>
          <cell r="CQ22">
            <v>21954.81</v>
          </cell>
          <cell r="CR22">
            <v>23820.36</v>
          </cell>
          <cell r="CS22">
            <v>25343.47</v>
          </cell>
          <cell r="CT22">
            <v>26833.83</v>
          </cell>
          <cell r="CU22">
            <v>28621.95</v>
          </cell>
          <cell r="CV22">
            <v>30445.81</v>
          </cell>
          <cell r="CW22">
            <v>32041.88</v>
          </cell>
          <cell r="CX22">
            <v>33938.69</v>
          </cell>
        </row>
        <row r="23">
          <cell r="B23">
            <v>14</v>
          </cell>
          <cell r="C23">
            <v>14</v>
          </cell>
          <cell r="D23" t="str">
            <v>Camisas de acero para pilotes.</v>
          </cell>
          <cell r="E23">
            <v>995.35</v>
          </cell>
          <cell r="F23">
            <v>1002.75</v>
          </cell>
          <cell r="G23">
            <v>1007.14</v>
          </cell>
          <cell r="H23">
            <v>1009.82</v>
          </cell>
          <cell r="I23">
            <v>1021.22</v>
          </cell>
          <cell r="J23">
            <v>1030.7</v>
          </cell>
          <cell r="K23">
            <v>1040.3800000000001</v>
          </cell>
          <cell r="L23">
            <v>1064.8699999999999</v>
          </cell>
          <cell r="M23">
            <v>1087.4100000000001</v>
          </cell>
          <cell r="N23">
            <v>1100.8599999999999</v>
          </cell>
          <cell r="O23">
            <v>1123.25</v>
          </cell>
          <cell r="P23">
            <v>1201.06</v>
          </cell>
          <cell r="Q23">
            <v>1312.03</v>
          </cell>
          <cell r="R23">
            <v>1395.37</v>
          </cell>
          <cell r="S23">
            <v>1426.01</v>
          </cell>
          <cell r="T23">
            <v>1433.5</v>
          </cell>
          <cell r="U23">
            <v>1475.53</v>
          </cell>
          <cell r="V23">
            <v>1467.12</v>
          </cell>
          <cell r="W23">
            <v>1603.13</v>
          </cell>
          <cell r="X23">
            <v>1601.01</v>
          </cell>
          <cell r="Y23">
            <v>1628.64</v>
          </cell>
          <cell r="Z23">
            <v>1649.06</v>
          </cell>
          <cell r="AA23">
            <v>1721.12</v>
          </cell>
          <cell r="AB23">
            <v>1817.2</v>
          </cell>
          <cell r="AC23">
            <v>1832.82</v>
          </cell>
          <cell r="AD23">
            <v>1823.21</v>
          </cell>
          <cell r="AE23">
            <v>1826.81</v>
          </cell>
          <cell r="AF23">
            <v>1822.01</v>
          </cell>
          <cell r="AG23">
            <v>1843.63</v>
          </cell>
          <cell r="AH23">
            <v>1892.87</v>
          </cell>
          <cell r="AI23">
            <v>1956.53</v>
          </cell>
          <cell r="AJ23">
            <v>1982.95</v>
          </cell>
          <cell r="AK23">
            <v>1981.75</v>
          </cell>
          <cell r="AL23">
            <v>2012.98</v>
          </cell>
          <cell r="AM23">
            <v>2033.4</v>
          </cell>
          <cell r="AN23">
            <v>2051.41</v>
          </cell>
          <cell r="AO23">
            <v>2231.5700000000002</v>
          </cell>
          <cell r="AP23">
            <v>2343.27</v>
          </cell>
          <cell r="AQ23">
            <v>2416.5300000000002</v>
          </cell>
          <cell r="AR23">
            <v>2420.14</v>
          </cell>
          <cell r="AS23">
            <v>2758.84</v>
          </cell>
          <cell r="AT23">
            <v>3185.21</v>
          </cell>
          <cell r="AU23">
            <v>3095.13</v>
          </cell>
          <cell r="AV23">
            <v>3364.17</v>
          </cell>
          <cell r="AW23">
            <v>4067.99</v>
          </cell>
          <cell r="AX23">
            <v>4004.33</v>
          </cell>
          <cell r="AY23">
            <v>4005.54</v>
          </cell>
          <cell r="AZ23">
            <v>4249.3500000000004</v>
          </cell>
          <cell r="BA23">
            <v>4128.04</v>
          </cell>
          <cell r="BB23">
            <v>4174.8900000000003</v>
          </cell>
          <cell r="BC23">
            <v>4322.62</v>
          </cell>
          <cell r="BD23">
            <v>4483.5600000000004</v>
          </cell>
          <cell r="BE23">
            <v>4779.0200000000004</v>
          </cell>
          <cell r="BF23">
            <v>4663.72</v>
          </cell>
          <cell r="BG23">
            <v>4502.7700000000004</v>
          </cell>
          <cell r="BH23">
            <v>5136.93</v>
          </cell>
          <cell r="BI23">
            <v>5896</v>
          </cell>
          <cell r="BJ23">
            <v>6094.18</v>
          </cell>
          <cell r="BK23">
            <v>6265.93</v>
          </cell>
          <cell r="BL23">
            <v>6370.42</v>
          </cell>
          <cell r="BM23">
            <v>6476.12</v>
          </cell>
          <cell r="BN23">
            <v>6671.89</v>
          </cell>
          <cell r="BO23">
            <v>6805.21</v>
          </cell>
          <cell r="BP23">
            <v>7057.43</v>
          </cell>
          <cell r="BQ23">
            <v>7247.2</v>
          </cell>
          <cell r="BR23">
            <v>7433.36</v>
          </cell>
          <cell r="BS23">
            <v>7657.96</v>
          </cell>
          <cell r="BT23">
            <v>7860.94</v>
          </cell>
          <cell r="BU23">
            <v>8184.02</v>
          </cell>
          <cell r="BV23">
            <v>8628.42</v>
          </cell>
          <cell r="BW23">
            <v>9011.56</v>
          </cell>
          <cell r="BX23">
            <v>9479.9699999999993</v>
          </cell>
          <cell r="BY23">
            <v>10094.91</v>
          </cell>
          <cell r="BZ23">
            <v>10741.08</v>
          </cell>
          <cell r="CA23">
            <v>11234.72</v>
          </cell>
          <cell r="CB23">
            <v>12063.45</v>
          </cell>
          <cell r="CC23">
            <v>12912.6</v>
          </cell>
          <cell r="CD23">
            <v>13684.88</v>
          </cell>
          <cell r="CE23">
            <v>14399.51</v>
          </cell>
          <cell r="CF23">
            <v>14804.27</v>
          </cell>
          <cell r="CG23">
            <v>15146.57</v>
          </cell>
          <cell r="CH23">
            <v>15472.06</v>
          </cell>
          <cell r="CI23">
            <v>15676.24</v>
          </cell>
          <cell r="CJ23">
            <v>15940.47</v>
          </cell>
          <cell r="CK23">
            <v>16222.72</v>
          </cell>
          <cell r="CL23">
            <v>16656.3</v>
          </cell>
          <cell r="CM23">
            <v>17358.919999999998</v>
          </cell>
          <cell r="CN23">
            <v>18534.759999999998</v>
          </cell>
          <cell r="CO23">
            <v>19422.349999999999</v>
          </cell>
          <cell r="CP23">
            <v>20233.060000000001</v>
          </cell>
          <cell r="CQ23">
            <v>21177.09</v>
          </cell>
          <cell r="CR23">
            <v>22548.71</v>
          </cell>
          <cell r="CS23">
            <v>23780.99</v>
          </cell>
          <cell r="CT23">
            <v>25299.13</v>
          </cell>
          <cell r="CU23">
            <v>26519.41</v>
          </cell>
          <cell r="CV23">
            <v>27989.51</v>
          </cell>
          <cell r="CW23">
            <v>29280.65</v>
          </cell>
          <cell r="CX23">
            <v>30863.65</v>
          </cell>
        </row>
        <row r="24">
          <cell r="B24">
            <v>15</v>
          </cell>
          <cell r="C24">
            <v>15</v>
          </cell>
          <cell r="D24" t="str">
            <v>Alambres para alambrados.</v>
          </cell>
          <cell r="E24">
            <v>1498.33</v>
          </cell>
          <cell r="F24">
            <v>1540.36</v>
          </cell>
          <cell r="G24">
            <v>1597.43</v>
          </cell>
          <cell r="H24">
            <v>1622.3</v>
          </cell>
          <cell r="I24">
            <v>1646.16</v>
          </cell>
          <cell r="J24">
            <v>1656.42</v>
          </cell>
          <cell r="K24">
            <v>1669.6</v>
          </cell>
          <cell r="L24">
            <v>1697.65</v>
          </cell>
          <cell r="M24">
            <v>1729.86</v>
          </cell>
          <cell r="N24">
            <v>1759.22</v>
          </cell>
          <cell r="O24">
            <v>1794.99</v>
          </cell>
          <cell r="P24">
            <v>1919.33</v>
          </cell>
          <cell r="Q24">
            <v>1998.91</v>
          </cell>
          <cell r="R24">
            <v>2054.48</v>
          </cell>
          <cell r="S24">
            <v>2183.6</v>
          </cell>
          <cell r="T24">
            <v>2104.09</v>
          </cell>
          <cell r="U24">
            <v>2113.4299999999998</v>
          </cell>
          <cell r="V24">
            <v>2073.21</v>
          </cell>
          <cell r="W24">
            <v>2207.14</v>
          </cell>
          <cell r="X24">
            <v>2214.91</v>
          </cell>
          <cell r="Y24">
            <v>2255.2199999999998</v>
          </cell>
          <cell r="Z24">
            <v>2276.33</v>
          </cell>
          <cell r="AA24">
            <v>2322.39</v>
          </cell>
          <cell r="AB24">
            <v>2456.75</v>
          </cell>
          <cell r="AC24">
            <v>2474.02</v>
          </cell>
          <cell r="AD24">
            <v>2516.25</v>
          </cell>
          <cell r="AE24">
            <v>2514.33</v>
          </cell>
          <cell r="AF24">
            <v>2487.46</v>
          </cell>
          <cell r="AG24">
            <v>2520.08</v>
          </cell>
          <cell r="AH24">
            <v>2593.02</v>
          </cell>
          <cell r="AI24">
            <v>2727.37</v>
          </cell>
          <cell r="AJ24">
            <v>2758.08</v>
          </cell>
          <cell r="AK24">
            <v>2742.73</v>
          </cell>
          <cell r="AL24">
            <v>2852.13</v>
          </cell>
          <cell r="AM24">
            <v>2865.56</v>
          </cell>
          <cell r="AN24">
            <v>2886.68</v>
          </cell>
          <cell r="AO24">
            <v>3107.4</v>
          </cell>
          <cell r="AP24">
            <v>3282.06</v>
          </cell>
          <cell r="AQ24">
            <v>3370.35</v>
          </cell>
          <cell r="AR24">
            <v>3435.61</v>
          </cell>
          <cell r="AS24">
            <v>3946.15</v>
          </cell>
          <cell r="AT24">
            <v>4445.18</v>
          </cell>
          <cell r="AU24">
            <v>4458.6099999999997</v>
          </cell>
          <cell r="AV24">
            <v>4773.38</v>
          </cell>
          <cell r="AW24">
            <v>5982.56</v>
          </cell>
          <cell r="AX24">
            <v>5514.24</v>
          </cell>
          <cell r="AY24">
            <v>5562.23</v>
          </cell>
          <cell r="AZ24">
            <v>5901.95</v>
          </cell>
          <cell r="BA24">
            <v>5731.13</v>
          </cell>
          <cell r="BB24">
            <v>6130.35</v>
          </cell>
          <cell r="BC24">
            <v>6495.02</v>
          </cell>
          <cell r="BD24">
            <v>6884.65</v>
          </cell>
          <cell r="BE24">
            <v>7441.26</v>
          </cell>
          <cell r="BF24">
            <v>7441.26</v>
          </cell>
          <cell r="BG24">
            <v>6943.24</v>
          </cell>
          <cell r="BH24">
            <v>8776.42</v>
          </cell>
          <cell r="BI24">
            <v>9030.2800000000007</v>
          </cell>
          <cell r="BJ24">
            <v>9369.4</v>
          </cell>
          <cell r="BK24">
            <v>9836.42</v>
          </cell>
          <cell r="BL24">
            <v>9894.5499999999993</v>
          </cell>
          <cell r="BM24">
            <v>9977.8799999999992</v>
          </cell>
          <cell r="BN24">
            <v>10194.91</v>
          </cell>
          <cell r="BO24">
            <v>10394.51</v>
          </cell>
          <cell r="BP24">
            <v>10805.33</v>
          </cell>
          <cell r="BQ24">
            <v>11125.07</v>
          </cell>
          <cell r="BR24">
            <v>11400.24</v>
          </cell>
          <cell r="BS24">
            <v>11747.11</v>
          </cell>
          <cell r="BT24">
            <v>12086.23</v>
          </cell>
          <cell r="BU24">
            <v>12440.86</v>
          </cell>
          <cell r="BV24">
            <v>13018.33</v>
          </cell>
          <cell r="BW24">
            <v>13547.36</v>
          </cell>
          <cell r="BX24">
            <v>14165.52</v>
          </cell>
          <cell r="BY24">
            <v>15184.82</v>
          </cell>
          <cell r="BZ24">
            <v>16425.03</v>
          </cell>
          <cell r="CA24">
            <v>17320.310000000001</v>
          </cell>
          <cell r="CB24">
            <v>18242.71</v>
          </cell>
          <cell r="CC24">
            <v>18986.84</v>
          </cell>
          <cell r="CD24">
            <v>20135.97</v>
          </cell>
          <cell r="CE24">
            <v>20969.240000000002</v>
          </cell>
          <cell r="CF24">
            <v>21657.17</v>
          </cell>
          <cell r="CG24">
            <v>22273.4</v>
          </cell>
          <cell r="CH24">
            <v>22961.33</v>
          </cell>
          <cell r="CI24">
            <v>23438.03</v>
          </cell>
          <cell r="CJ24">
            <v>23829.47</v>
          </cell>
          <cell r="CK24">
            <v>24687.93</v>
          </cell>
          <cell r="CL24">
            <v>25387.49</v>
          </cell>
          <cell r="CM24">
            <v>26468.79</v>
          </cell>
          <cell r="CN24">
            <v>28137.26</v>
          </cell>
          <cell r="CO24">
            <v>29830.93</v>
          </cell>
          <cell r="CP24">
            <v>31321.119999999999</v>
          </cell>
          <cell r="CQ24">
            <v>32822.93</v>
          </cell>
          <cell r="CR24">
            <v>34937.1</v>
          </cell>
          <cell r="CS24">
            <v>37068.71</v>
          </cell>
          <cell r="CT24">
            <v>39469.68</v>
          </cell>
          <cell r="CU24">
            <v>41977.23</v>
          </cell>
          <cell r="CV24">
            <v>44508.04</v>
          </cell>
          <cell r="CW24">
            <v>46736.54</v>
          </cell>
          <cell r="CX24">
            <v>49623.9</v>
          </cell>
        </row>
        <row r="25">
          <cell r="B25">
            <v>16</v>
          </cell>
          <cell r="C25">
            <v>16</v>
          </cell>
          <cell r="D25" t="str">
            <v>Torniquetes.</v>
          </cell>
          <cell r="E25">
            <v>1235.23</v>
          </cell>
          <cell r="F25">
            <v>1248.8599999999999</v>
          </cell>
          <cell r="G25">
            <v>1263.02</v>
          </cell>
          <cell r="H25">
            <v>1274.52</v>
          </cell>
          <cell r="I25">
            <v>1286.26</v>
          </cell>
          <cell r="J25">
            <v>1299.3399999999999</v>
          </cell>
          <cell r="K25">
            <v>1308.51</v>
          </cell>
          <cell r="L25">
            <v>1329.31</v>
          </cell>
          <cell r="M25">
            <v>1346.84</v>
          </cell>
          <cell r="N25">
            <v>1364.66</v>
          </cell>
          <cell r="O25">
            <v>1392.41</v>
          </cell>
          <cell r="P25">
            <v>1488.87</v>
          </cell>
          <cell r="Q25">
            <v>1509.38</v>
          </cell>
          <cell r="R25">
            <v>1550.98</v>
          </cell>
          <cell r="S25">
            <v>1684.31</v>
          </cell>
          <cell r="T25">
            <v>1630.64</v>
          </cell>
          <cell r="U25">
            <v>1616.47</v>
          </cell>
          <cell r="V25">
            <v>1580.33</v>
          </cell>
          <cell r="W25">
            <v>1659.11</v>
          </cell>
          <cell r="X25">
            <v>1686.88</v>
          </cell>
          <cell r="Y25">
            <v>1722.62</v>
          </cell>
          <cell r="Z25">
            <v>1737.51</v>
          </cell>
          <cell r="AA25">
            <v>1791.11</v>
          </cell>
          <cell r="AB25">
            <v>1829.82</v>
          </cell>
          <cell r="AC25">
            <v>1819.39</v>
          </cell>
          <cell r="AD25">
            <v>1804.51</v>
          </cell>
          <cell r="AE25">
            <v>1797.06</v>
          </cell>
          <cell r="AF25">
            <v>1782.17</v>
          </cell>
          <cell r="AG25">
            <v>1808.97</v>
          </cell>
          <cell r="AH25">
            <v>1859.59</v>
          </cell>
          <cell r="AI25">
            <v>1968.28</v>
          </cell>
          <cell r="AJ25">
            <v>1999.55</v>
          </cell>
          <cell r="AK25">
            <v>1990.61</v>
          </cell>
          <cell r="AL25">
            <v>2078.46</v>
          </cell>
          <cell r="AM25">
            <v>2090.37</v>
          </cell>
          <cell r="AN25">
            <v>2090.37</v>
          </cell>
          <cell r="AO25">
            <v>2246.6999999999998</v>
          </cell>
          <cell r="AP25">
            <v>2392.61</v>
          </cell>
          <cell r="AQ25">
            <v>2444.7199999999998</v>
          </cell>
          <cell r="AR25">
            <v>2449.1799999999998</v>
          </cell>
          <cell r="AS25">
            <v>2839.27</v>
          </cell>
          <cell r="AT25">
            <v>3230.84</v>
          </cell>
          <cell r="AU25">
            <v>3184.68</v>
          </cell>
          <cell r="AV25">
            <v>3357.39</v>
          </cell>
          <cell r="AW25">
            <v>4209.0200000000004</v>
          </cell>
          <cell r="AX25">
            <v>3949.96</v>
          </cell>
          <cell r="AY25">
            <v>3978.25</v>
          </cell>
          <cell r="AZ25">
            <v>4223.91</v>
          </cell>
          <cell r="BA25">
            <v>4118.2</v>
          </cell>
          <cell r="BB25">
            <v>4389.18</v>
          </cell>
          <cell r="BC25">
            <v>4646.75</v>
          </cell>
          <cell r="BD25">
            <v>4957.92</v>
          </cell>
          <cell r="BE25">
            <v>5339.07</v>
          </cell>
          <cell r="BF25">
            <v>5206.5600000000004</v>
          </cell>
          <cell r="BG25">
            <v>5014.5</v>
          </cell>
          <cell r="BH25">
            <v>6516.76</v>
          </cell>
          <cell r="BI25">
            <v>6220.48</v>
          </cell>
          <cell r="BJ25">
            <v>6534.63</v>
          </cell>
          <cell r="BK25">
            <v>7158.47</v>
          </cell>
          <cell r="BL25">
            <v>7182.29</v>
          </cell>
          <cell r="BM25">
            <v>7206.11</v>
          </cell>
          <cell r="BN25">
            <v>7365.42</v>
          </cell>
          <cell r="BO25">
            <v>7521.75</v>
          </cell>
          <cell r="BP25">
            <v>7870.14</v>
          </cell>
          <cell r="BQ25">
            <v>8100.92</v>
          </cell>
          <cell r="BR25">
            <v>8318.2900000000009</v>
          </cell>
          <cell r="BS25">
            <v>8668.18</v>
          </cell>
          <cell r="BT25">
            <v>8904.91</v>
          </cell>
          <cell r="BU25">
            <v>9207.15</v>
          </cell>
          <cell r="BV25">
            <v>9506.41</v>
          </cell>
          <cell r="BW25">
            <v>9826.51</v>
          </cell>
          <cell r="BX25">
            <v>10180.86</v>
          </cell>
          <cell r="BY25">
            <v>10687.08</v>
          </cell>
          <cell r="BZ25">
            <v>11452.35</v>
          </cell>
          <cell r="CA25">
            <v>11776.93</v>
          </cell>
          <cell r="CB25">
            <v>12324.83</v>
          </cell>
          <cell r="CC25">
            <v>12691.09</v>
          </cell>
          <cell r="CD25">
            <v>13049.91</v>
          </cell>
          <cell r="CE25">
            <v>13204.75</v>
          </cell>
          <cell r="CF25">
            <v>14127.85</v>
          </cell>
          <cell r="CG25">
            <v>14279.71</v>
          </cell>
          <cell r="CH25">
            <v>14946.72</v>
          </cell>
          <cell r="CI25">
            <v>15225.14</v>
          </cell>
          <cell r="CJ25">
            <v>15464.85</v>
          </cell>
          <cell r="CK25">
            <v>16569.59</v>
          </cell>
          <cell r="CL25">
            <v>16967.11</v>
          </cell>
          <cell r="CM25">
            <v>17701.12</v>
          </cell>
          <cell r="CN25">
            <v>18667.400000000001</v>
          </cell>
          <cell r="CO25">
            <v>19748.310000000001</v>
          </cell>
          <cell r="CP25">
            <v>20824.759999999998</v>
          </cell>
          <cell r="CQ25">
            <v>21954.81</v>
          </cell>
          <cell r="CR25">
            <v>23820.36</v>
          </cell>
          <cell r="CS25">
            <v>25343.47</v>
          </cell>
          <cell r="CT25">
            <v>26833.83</v>
          </cell>
          <cell r="CU25">
            <v>28621.95</v>
          </cell>
          <cell r="CV25">
            <v>30445.81</v>
          </cell>
          <cell r="CW25">
            <v>32041.88</v>
          </cell>
          <cell r="CX25">
            <v>33938.69</v>
          </cell>
        </row>
        <row r="26">
          <cell r="B26">
            <v>17</v>
          </cell>
          <cell r="C26">
            <v>17</v>
          </cell>
          <cell r="D26" t="str">
            <v>Caños de hierro galvanizado.</v>
          </cell>
          <cell r="E26">
            <v>1978.2</v>
          </cell>
          <cell r="F26">
            <v>1984</v>
          </cell>
          <cell r="G26">
            <v>2024.2</v>
          </cell>
          <cell r="H26">
            <v>2028.4</v>
          </cell>
          <cell r="I26">
            <v>2021.6</v>
          </cell>
          <cell r="J26">
            <v>2053.4</v>
          </cell>
          <cell r="K26">
            <v>2083.8000000000002</v>
          </cell>
          <cell r="L26">
            <v>2106.6</v>
          </cell>
          <cell r="M26">
            <v>2187.4</v>
          </cell>
          <cell r="N26">
            <v>2210.4</v>
          </cell>
          <cell r="O26">
            <v>2257.5</v>
          </cell>
          <cell r="P26">
            <v>2698.2</v>
          </cell>
          <cell r="Q26">
            <v>2608.8000000000002</v>
          </cell>
          <cell r="R26">
            <v>2687.7</v>
          </cell>
          <cell r="S26">
            <v>2720.2</v>
          </cell>
          <cell r="T26">
            <v>2775.9</v>
          </cell>
          <cell r="U26">
            <v>2779.6</v>
          </cell>
          <cell r="V26">
            <v>2767.9</v>
          </cell>
          <cell r="W26">
            <v>2828.9</v>
          </cell>
          <cell r="X26">
            <v>2895.62</v>
          </cell>
          <cell r="Y26">
            <v>2895.62</v>
          </cell>
          <cell r="Z26">
            <v>2895.62</v>
          </cell>
          <cell r="AA26">
            <v>2953.09</v>
          </cell>
          <cell r="AB26">
            <v>3074.67</v>
          </cell>
          <cell r="AC26">
            <v>3191.82</v>
          </cell>
          <cell r="AD26">
            <v>3280.23</v>
          </cell>
          <cell r="AE26">
            <v>3278.02</v>
          </cell>
          <cell r="AF26">
            <v>3278.02</v>
          </cell>
          <cell r="AG26">
            <v>3320.02</v>
          </cell>
          <cell r="AH26">
            <v>3353.18</v>
          </cell>
          <cell r="AI26">
            <v>3419.49</v>
          </cell>
          <cell r="AJ26">
            <v>3629.48</v>
          </cell>
          <cell r="AK26">
            <v>3724.52</v>
          </cell>
          <cell r="AL26">
            <v>3751.05</v>
          </cell>
          <cell r="AM26">
            <v>3839.46</v>
          </cell>
          <cell r="AN26">
            <v>3941.14</v>
          </cell>
          <cell r="AO26">
            <v>4064.93</v>
          </cell>
          <cell r="AP26">
            <v>4438.4799999999996</v>
          </cell>
          <cell r="AQ26">
            <v>4577.74</v>
          </cell>
          <cell r="AR26">
            <v>4686.05</v>
          </cell>
          <cell r="AS26">
            <v>5514.95</v>
          </cell>
          <cell r="AT26">
            <v>6071.97</v>
          </cell>
          <cell r="AU26">
            <v>6472.05</v>
          </cell>
          <cell r="AV26">
            <v>6562.68</v>
          </cell>
          <cell r="AW26">
            <v>8812.86</v>
          </cell>
          <cell r="AX26">
            <v>9323.4699999999993</v>
          </cell>
          <cell r="AY26">
            <v>9277.0499999999993</v>
          </cell>
          <cell r="AZ26">
            <v>9277.0499999999993</v>
          </cell>
          <cell r="BA26">
            <v>9277.0499999999993</v>
          </cell>
          <cell r="BB26">
            <v>9277.0499999999993</v>
          </cell>
          <cell r="BC26">
            <v>9745.65</v>
          </cell>
          <cell r="BD26">
            <v>10326.99</v>
          </cell>
          <cell r="BE26">
            <v>10384.459999999999</v>
          </cell>
          <cell r="BF26">
            <v>10384.459999999999</v>
          </cell>
          <cell r="BG26">
            <v>10512.66</v>
          </cell>
          <cell r="BH26">
            <v>13549.75</v>
          </cell>
          <cell r="BI26">
            <v>13945.41</v>
          </cell>
          <cell r="BJ26">
            <v>14312.34</v>
          </cell>
          <cell r="BK26">
            <v>14555.48</v>
          </cell>
          <cell r="BL26">
            <v>14551.06</v>
          </cell>
          <cell r="BM26">
            <v>15174.4</v>
          </cell>
          <cell r="BN26">
            <v>15251.76</v>
          </cell>
          <cell r="BO26">
            <v>15923.72</v>
          </cell>
          <cell r="BP26">
            <v>15751.31</v>
          </cell>
          <cell r="BQ26">
            <v>16224.34</v>
          </cell>
          <cell r="BR26">
            <v>17519.63</v>
          </cell>
          <cell r="BS26">
            <v>17890.98</v>
          </cell>
          <cell r="BT26">
            <v>18470.099999999999</v>
          </cell>
          <cell r="BU26">
            <v>19610.669999999998</v>
          </cell>
          <cell r="BV26">
            <v>21429.83</v>
          </cell>
          <cell r="BW26">
            <v>24033.68</v>
          </cell>
          <cell r="BX26">
            <v>25861.68</v>
          </cell>
          <cell r="BY26">
            <v>27360.33</v>
          </cell>
          <cell r="BZ26">
            <v>28874.46</v>
          </cell>
          <cell r="CA26">
            <v>31944.7</v>
          </cell>
          <cell r="CB26">
            <v>32769.18</v>
          </cell>
          <cell r="CC26">
            <v>34827.06</v>
          </cell>
          <cell r="CD26">
            <v>36847.370000000003</v>
          </cell>
          <cell r="CE26">
            <v>38739.47</v>
          </cell>
          <cell r="CF26">
            <v>38920.720000000001</v>
          </cell>
          <cell r="CG26">
            <v>41531.21</v>
          </cell>
          <cell r="CH26">
            <v>42859.66</v>
          </cell>
          <cell r="CI26">
            <v>44086.43</v>
          </cell>
          <cell r="CJ26">
            <v>43551.51</v>
          </cell>
          <cell r="CK26">
            <v>44064.32</v>
          </cell>
          <cell r="CL26">
            <v>44437.88</v>
          </cell>
          <cell r="CM26">
            <v>46803.01</v>
          </cell>
          <cell r="CN26">
            <v>52753.41</v>
          </cell>
          <cell r="CO26">
            <v>56787.39</v>
          </cell>
          <cell r="CP26">
            <v>58487.18</v>
          </cell>
          <cell r="CQ26">
            <v>70655.44</v>
          </cell>
          <cell r="CR26">
            <v>76298.59</v>
          </cell>
          <cell r="CS26">
            <v>82531.92</v>
          </cell>
          <cell r="CT26">
            <v>87439</v>
          </cell>
          <cell r="CU26">
            <v>92825.75</v>
          </cell>
          <cell r="CV26">
            <v>98692.15</v>
          </cell>
          <cell r="CW26">
            <v>104421.51</v>
          </cell>
          <cell r="CX26">
            <v>111477.1</v>
          </cell>
        </row>
        <row r="27">
          <cell r="B27">
            <v>18</v>
          </cell>
          <cell r="C27">
            <v>18</v>
          </cell>
          <cell r="D27" t="str">
            <v>Caños de hormigón armado.</v>
          </cell>
          <cell r="E27">
            <v>993.61</v>
          </cell>
          <cell r="F27">
            <v>1008.74</v>
          </cell>
          <cell r="G27">
            <v>1025.68</v>
          </cell>
          <cell r="H27">
            <v>1073.49</v>
          </cell>
          <cell r="I27">
            <v>1077.53</v>
          </cell>
          <cell r="J27">
            <v>1122.51</v>
          </cell>
          <cell r="K27">
            <v>1149.98</v>
          </cell>
          <cell r="L27">
            <v>1178.06</v>
          </cell>
          <cell r="M27">
            <v>1206.57</v>
          </cell>
          <cell r="N27">
            <v>1203.73</v>
          </cell>
          <cell r="O27">
            <v>1228.21</v>
          </cell>
          <cell r="P27">
            <v>1313.29</v>
          </cell>
          <cell r="Q27">
            <v>1359.85</v>
          </cell>
          <cell r="R27">
            <v>1424.09</v>
          </cell>
          <cell r="S27">
            <v>1455.94</v>
          </cell>
          <cell r="T27">
            <v>1465.22</v>
          </cell>
          <cell r="U27">
            <v>1509.6</v>
          </cell>
          <cell r="V27">
            <v>1539.89</v>
          </cell>
          <cell r="W27">
            <v>1615.64</v>
          </cell>
          <cell r="X27">
            <v>1624.54</v>
          </cell>
          <cell r="Y27">
            <v>1662.63</v>
          </cell>
          <cell r="Z27">
            <v>1688.89</v>
          </cell>
          <cell r="AA27">
            <v>1711.22</v>
          </cell>
          <cell r="AB27">
            <v>1769</v>
          </cell>
          <cell r="AC27">
            <v>1804.46</v>
          </cell>
          <cell r="AD27">
            <v>1885.89</v>
          </cell>
          <cell r="AE27">
            <v>1905.59</v>
          </cell>
          <cell r="AF27">
            <v>1929.22</v>
          </cell>
          <cell r="AG27">
            <v>1968.62</v>
          </cell>
          <cell r="AH27">
            <v>2040.85</v>
          </cell>
          <cell r="AI27">
            <v>2096.0100000000002</v>
          </cell>
          <cell r="AJ27">
            <v>2202.39</v>
          </cell>
          <cell r="AK27">
            <v>2257.5500000000002</v>
          </cell>
          <cell r="AL27">
            <v>2316.65</v>
          </cell>
          <cell r="AM27">
            <v>2382.31</v>
          </cell>
          <cell r="AN27">
            <v>2459.79</v>
          </cell>
          <cell r="AO27">
            <v>2521.52</v>
          </cell>
          <cell r="AP27">
            <v>2633.15</v>
          </cell>
          <cell r="AQ27">
            <v>2679.11</v>
          </cell>
          <cell r="AR27">
            <v>2767.1</v>
          </cell>
          <cell r="AS27">
            <v>2778.92</v>
          </cell>
          <cell r="AT27">
            <v>2950.97</v>
          </cell>
          <cell r="AU27">
            <v>3007.44</v>
          </cell>
          <cell r="AV27">
            <v>3119.07</v>
          </cell>
          <cell r="AW27">
            <v>3251.71</v>
          </cell>
          <cell r="AX27">
            <v>3469.72</v>
          </cell>
          <cell r="AY27">
            <v>3587.91</v>
          </cell>
          <cell r="AZ27">
            <v>3706.11</v>
          </cell>
          <cell r="BA27">
            <v>3893.91</v>
          </cell>
          <cell r="BB27">
            <v>3980.59</v>
          </cell>
          <cell r="BC27">
            <v>4101.41</v>
          </cell>
          <cell r="BD27">
            <v>4272.1400000000003</v>
          </cell>
          <cell r="BE27">
            <v>4353.5600000000004</v>
          </cell>
          <cell r="BF27">
            <v>4529.54</v>
          </cell>
          <cell r="BG27">
            <v>4583.3900000000003</v>
          </cell>
          <cell r="BH27">
            <v>4721.28</v>
          </cell>
          <cell r="BI27">
            <v>5053.54</v>
          </cell>
          <cell r="BJ27">
            <v>5299.13</v>
          </cell>
          <cell r="BK27">
            <v>5510.57</v>
          </cell>
          <cell r="BL27">
            <v>5796.87</v>
          </cell>
          <cell r="BM27">
            <v>5928.2</v>
          </cell>
          <cell r="BN27">
            <v>5985.98</v>
          </cell>
          <cell r="BO27">
            <v>5985.98</v>
          </cell>
          <cell r="BP27">
            <v>6013.56</v>
          </cell>
          <cell r="BQ27">
            <v>6030.63</v>
          </cell>
          <cell r="BR27">
            <v>6045.08</v>
          </cell>
          <cell r="BS27">
            <v>6312.99</v>
          </cell>
          <cell r="BT27">
            <v>6332.69</v>
          </cell>
          <cell r="BU27">
            <v>6506.04</v>
          </cell>
          <cell r="BV27">
            <v>6688.59</v>
          </cell>
          <cell r="BW27">
            <v>6978.83</v>
          </cell>
          <cell r="BX27">
            <v>7146.93</v>
          </cell>
          <cell r="BY27">
            <v>7311.09</v>
          </cell>
          <cell r="BZ27">
            <v>7652.55</v>
          </cell>
          <cell r="CA27">
            <v>7786.5</v>
          </cell>
          <cell r="CB27">
            <v>8120.08</v>
          </cell>
          <cell r="CC27">
            <v>8428.7000000000007</v>
          </cell>
          <cell r="CD27">
            <v>8669.0300000000007</v>
          </cell>
          <cell r="CE27">
            <v>8890.98</v>
          </cell>
          <cell r="CF27">
            <v>9281.0300000000007</v>
          </cell>
          <cell r="CG27">
            <v>9622.48</v>
          </cell>
          <cell r="CH27">
            <v>9895.65</v>
          </cell>
          <cell r="CI27">
            <v>10281.76</v>
          </cell>
          <cell r="CJ27">
            <v>10768.99</v>
          </cell>
          <cell r="CK27">
            <v>11265.41</v>
          </cell>
          <cell r="CL27">
            <v>11786.79</v>
          </cell>
          <cell r="CM27">
            <v>12271.39</v>
          </cell>
          <cell r="CN27">
            <v>13163.12</v>
          </cell>
          <cell r="CO27">
            <v>14027.26</v>
          </cell>
          <cell r="CP27">
            <v>14767.96</v>
          </cell>
          <cell r="CQ27">
            <v>16049.73</v>
          </cell>
          <cell r="CR27">
            <v>17113.5</v>
          </cell>
          <cell r="CS27">
            <v>18878.560000000001</v>
          </cell>
          <cell r="CT27">
            <v>20186.599999999999</v>
          </cell>
          <cell r="CU27">
            <v>21577.37</v>
          </cell>
          <cell r="CV27">
            <v>22737.01</v>
          </cell>
          <cell r="CW27">
            <v>24462.67</v>
          </cell>
          <cell r="CX27">
            <v>25955.89</v>
          </cell>
        </row>
        <row r="28">
          <cell r="B28">
            <v>19</v>
          </cell>
          <cell r="C28">
            <v>19</v>
          </cell>
          <cell r="D28" t="str">
            <v>Alambre tejido p/ gaviones y colchonetas.</v>
          </cell>
          <cell r="E28">
            <v>1069.8900000000001</v>
          </cell>
          <cell r="F28">
            <v>1069.04</v>
          </cell>
          <cell r="G28">
            <v>1052.3</v>
          </cell>
          <cell r="H28">
            <v>1065.28</v>
          </cell>
          <cell r="I28">
            <v>1072.67</v>
          </cell>
          <cell r="J28">
            <v>1074.4000000000001</v>
          </cell>
          <cell r="K28">
            <v>1145.8800000000001</v>
          </cell>
          <cell r="L28">
            <v>1147.8800000000001</v>
          </cell>
          <cell r="M28">
            <v>1150.3</v>
          </cell>
          <cell r="N28">
            <v>1152.32</v>
          </cell>
          <cell r="O28">
            <v>1175.75</v>
          </cell>
          <cell r="P28">
            <v>1257.2</v>
          </cell>
          <cell r="Q28">
            <v>1393.05</v>
          </cell>
          <cell r="R28">
            <v>1494.71</v>
          </cell>
          <cell r="S28">
            <v>1552.92</v>
          </cell>
          <cell r="T28">
            <v>1545.38</v>
          </cell>
          <cell r="U28">
            <v>1542.49</v>
          </cell>
          <cell r="V28">
            <v>1536.88</v>
          </cell>
          <cell r="W28">
            <v>1577.1</v>
          </cell>
          <cell r="X28">
            <v>1428.18</v>
          </cell>
          <cell r="Y28">
            <v>1433.2</v>
          </cell>
          <cell r="Z28">
            <v>1435.72</v>
          </cell>
          <cell r="AA28">
            <v>1480.98</v>
          </cell>
          <cell r="AB28">
            <v>1486.01</v>
          </cell>
          <cell r="AC28">
            <v>1492.29</v>
          </cell>
          <cell r="AD28">
            <v>1511.15</v>
          </cell>
          <cell r="AE28">
            <v>1463.38</v>
          </cell>
          <cell r="AF28">
            <v>1460.86</v>
          </cell>
          <cell r="AG28">
            <v>1464.63</v>
          </cell>
          <cell r="AH28">
            <v>1508.64</v>
          </cell>
          <cell r="AI28">
            <v>1585.33</v>
          </cell>
          <cell r="AJ28">
            <v>1609.21</v>
          </cell>
          <cell r="AK28">
            <v>1631.84</v>
          </cell>
          <cell r="AL28">
            <v>1655.73</v>
          </cell>
          <cell r="AM28">
            <v>1677.1</v>
          </cell>
          <cell r="AN28">
            <v>1693.44</v>
          </cell>
          <cell r="AO28">
            <v>1802.82</v>
          </cell>
          <cell r="AP28">
            <v>2026.6</v>
          </cell>
          <cell r="AQ28">
            <v>2073.12</v>
          </cell>
          <cell r="AR28">
            <v>2097</v>
          </cell>
          <cell r="AS28">
            <v>2405.02</v>
          </cell>
          <cell r="AT28">
            <v>2630.06</v>
          </cell>
          <cell r="AU28">
            <v>2664</v>
          </cell>
          <cell r="AV28">
            <v>2812.35</v>
          </cell>
          <cell r="AW28">
            <v>3526.44</v>
          </cell>
          <cell r="AX28">
            <v>3571.7</v>
          </cell>
          <cell r="AY28">
            <v>3577.98</v>
          </cell>
          <cell r="AZ28">
            <v>3610.67</v>
          </cell>
          <cell r="BA28">
            <v>3593.07</v>
          </cell>
          <cell r="BB28">
            <v>3713.76</v>
          </cell>
          <cell r="BC28">
            <v>3923.71</v>
          </cell>
          <cell r="BD28">
            <v>4064.52</v>
          </cell>
          <cell r="BE28">
            <v>4192.75</v>
          </cell>
          <cell r="BF28">
            <v>4253.1000000000004</v>
          </cell>
          <cell r="BG28">
            <v>4215.38</v>
          </cell>
          <cell r="BH28">
            <v>5560.58</v>
          </cell>
          <cell r="BI28">
            <v>5773.05</v>
          </cell>
          <cell r="BJ28">
            <v>5927.68</v>
          </cell>
          <cell r="BK28">
            <v>6375.25</v>
          </cell>
          <cell r="BL28">
            <v>6503.48</v>
          </cell>
          <cell r="BM28">
            <v>6632.97</v>
          </cell>
          <cell r="BN28">
            <v>6655.6</v>
          </cell>
          <cell r="BO28">
            <v>6679.49</v>
          </cell>
          <cell r="BP28">
            <v>6759.95</v>
          </cell>
          <cell r="BQ28">
            <v>7059.16</v>
          </cell>
          <cell r="BR28">
            <v>7174.82</v>
          </cell>
          <cell r="BS28">
            <v>7206.25</v>
          </cell>
          <cell r="BT28">
            <v>7530.61</v>
          </cell>
          <cell r="BU28">
            <v>7882.63</v>
          </cell>
          <cell r="BV28">
            <v>7955.54</v>
          </cell>
          <cell r="BW28">
            <v>8312.59</v>
          </cell>
          <cell r="BX28">
            <v>8621.86</v>
          </cell>
          <cell r="BY28">
            <v>9021.65</v>
          </cell>
          <cell r="BZ28">
            <v>10090.26</v>
          </cell>
          <cell r="CA28">
            <v>10483.77</v>
          </cell>
          <cell r="CB28">
            <v>11182.77</v>
          </cell>
          <cell r="CC28">
            <v>11732.16</v>
          </cell>
          <cell r="CD28">
            <v>12565.68</v>
          </cell>
          <cell r="CE28">
            <v>13120.11</v>
          </cell>
          <cell r="CF28">
            <v>14021.52</v>
          </cell>
          <cell r="CG28">
            <v>14284.27</v>
          </cell>
          <cell r="CH28">
            <v>14797.21</v>
          </cell>
          <cell r="CI28">
            <v>15501.24</v>
          </cell>
          <cell r="CJ28">
            <v>15885.94</v>
          </cell>
          <cell r="CK28">
            <v>16357.39</v>
          </cell>
          <cell r="CL28">
            <v>16913.07</v>
          </cell>
          <cell r="CM28">
            <v>17579.39</v>
          </cell>
          <cell r="CN28">
            <v>19445.07</v>
          </cell>
          <cell r="CO28">
            <v>19949.2</v>
          </cell>
          <cell r="CP28">
            <v>21569.73</v>
          </cell>
          <cell r="CQ28">
            <v>22629.55</v>
          </cell>
          <cell r="CR28">
            <v>24793.18</v>
          </cell>
          <cell r="CS28">
            <v>25756.2</v>
          </cell>
          <cell r="CT28">
            <v>27000.82</v>
          </cell>
          <cell r="CU28">
            <v>28885.360000000001</v>
          </cell>
          <cell r="CV28">
            <v>29502.639999999999</v>
          </cell>
          <cell r="CW28">
            <v>30724.639999999999</v>
          </cell>
          <cell r="CX28">
            <v>32675.81</v>
          </cell>
        </row>
        <row r="29">
          <cell r="B29">
            <v>20</v>
          </cell>
          <cell r="C29">
            <v>20</v>
          </cell>
          <cell r="D29" t="str">
            <v>Postes, varillones y varillas p/alambrados.</v>
          </cell>
          <cell r="E29">
            <v>970.01</v>
          </cell>
          <cell r="F29">
            <v>980.37</v>
          </cell>
          <cell r="G29">
            <v>1003.59</v>
          </cell>
          <cell r="H29">
            <v>1008.28</v>
          </cell>
          <cell r="I29">
            <v>1047.3</v>
          </cell>
          <cell r="J29">
            <v>1062.69</v>
          </cell>
          <cell r="K29">
            <v>1077.78</v>
          </cell>
          <cell r="L29">
            <v>1093.07</v>
          </cell>
          <cell r="M29">
            <v>1137.46</v>
          </cell>
          <cell r="N29">
            <v>1145.5</v>
          </cell>
          <cell r="O29">
            <v>1168.79</v>
          </cell>
          <cell r="P29">
            <v>1249.75</v>
          </cell>
          <cell r="Q29">
            <v>1325.29</v>
          </cell>
          <cell r="R29">
            <v>1365.55</v>
          </cell>
          <cell r="S29">
            <v>1390.2</v>
          </cell>
          <cell r="T29">
            <v>1418.92</v>
          </cell>
          <cell r="U29">
            <v>1445.38</v>
          </cell>
          <cell r="V29">
            <v>1456.24</v>
          </cell>
          <cell r="W29">
            <v>1490.16</v>
          </cell>
          <cell r="X29">
            <v>1503.57</v>
          </cell>
          <cell r="Y29">
            <v>1521.61</v>
          </cell>
          <cell r="Z29">
            <v>1544.43</v>
          </cell>
          <cell r="AA29">
            <v>1573.77</v>
          </cell>
          <cell r="AB29">
            <v>1594.23</v>
          </cell>
          <cell r="AC29">
            <v>1624.52</v>
          </cell>
          <cell r="AD29">
            <v>1652.14</v>
          </cell>
          <cell r="AE29">
            <v>1685.18</v>
          </cell>
          <cell r="AF29">
            <v>1702.03</v>
          </cell>
          <cell r="AG29">
            <v>1732.67</v>
          </cell>
          <cell r="AH29">
            <v>1751.73</v>
          </cell>
          <cell r="AI29">
            <v>1785.01</v>
          </cell>
          <cell r="AJ29">
            <v>1824.28</v>
          </cell>
          <cell r="AK29">
            <v>1858.94</v>
          </cell>
          <cell r="AL29">
            <v>1888.68</v>
          </cell>
          <cell r="AM29">
            <v>1917.01</v>
          </cell>
          <cell r="AN29">
            <v>1947.68</v>
          </cell>
          <cell r="AO29">
            <v>1994.42</v>
          </cell>
          <cell r="AP29">
            <v>2050.2600000000002</v>
          </cell>
          <cell r="AQ29">
            <v>2101.52</v>
          </cell>
          <cell r="AR29">
            <v>2137.25</v>
          </cell>
          <cell r="AS29">
            <v>2269.7600000000002</v>
          </cell>
          <cell r="AT29">
            <v>2396.87</v>
          </cell>
          <cell r="AU29">
            <v>2492.7399999999998</v>
          </cell>
          <cell r="AV29">
            <v>2570.0100000000002</v>
          </cell>
          <cell r="AW29">
            <v>2932.38</v>
          </cell>
          <cell r="AX29">
            <v>3049.68</v>
          </cell>
          <cell r="AY29">
            <v>3095.43</v>
          </cell>
          <cell r="AZ29">
            <v>3144.96</v>
          </cell>
          <cell r="BA29">
            <v>3182.7</v>
          </cell>
          <cell r="BB29">
            <v>3236.81</v>
          </cell>
          <cell r="BC29">
            <v>3311.26</v>
          </cell>
          <cell r="BD29">
            <v>3450.33</v>
          </cell>
          <cell r="BE29">
            <v>3522.79</v>
          </cell>
          <cell r="BF29">
            <v>3610.86</v>
          </cell>
          <cell r="BG29">
            <v>3643.36</v>
          </cell>
          <cell r="BH29">
            <v>4153.43</v>
          </cell>
          <cell r="BI29">
            <v>4340.33</v>
          </cell>
          <cell r="BJ29">
            <v>4427.1400000000003</v>
          </cell>
          <cell r="BK29">
            <v>4626.3599999999997</v>
          </cell>
          <cell r="BL29">
            <v>4737.3900000000003</v>
          </cell>
          <cell r="BM29">
            <v>4822.66</v>
          </cell>
          <cell r="BN29">
            <v>4890.18</v>
          </cell>
          <cell r="BO29">
            <v>4948.8599999999997</v>
          </cell>
          <cell r="BP29">
            <v>5057.7299999999996</v>
          </cell>
          <cell r="BQ29">
            <v>5194.29</v>
          </cell>
          <cell r="BR29">
            <v>5412.45</v>
          </cell>
          <cell r="BS29">
            <v>5683.07</v>
          </cell>
          <cell r="BT29">
            <v>5995.64</v>
          </cell>
          <cell r="BU29">
            <v>6331.4</v>
          </cell>
          <cell r="BV29">
            <v>6825.25</v>
          </cell>
          <cell r="BW29">
            <v>7337.14</v>
          </cell>
          <cell r="BX29">
            <v>7792.04</v>
          </cell>
          <cell r="BY29">
            <v>8251.77</v>
          </cell>
          <cell r="BZ29">
            <v>8631.35</v>
          </cell>
          <cell r="CA29">
            <v>8976.6</v>
          </cell>
          <cell r="CB29">
            <v>9344.64</v>
          </cell>
          <cell r="CC29">
            <v>9727.77</v>
          </cell>
          <cell r="CD29">
            <v>10077.969999999999</v>
          </cell>
          <cell r="CE29">
            <v>10360.15</v>
          </cell>
          <cell r="CF29">
            <v>10702.03</v>
          </cell>
          <cell r="CG29">
            <v>10980.28</v>
          </cell>
          <cell r="CH29">
            <v>11364.59</v>
          </cell>
          <cell r="CI29">
            <v>11807.81</v>
          </cell>
          <cell r="CJ29">
            <v>12103.01</v>
          </cell>
          <cell r="CK29">
            <v>12526.62</v>
          </cell>
          <cell r="CL29">
            <v>12965.05</v>
          </cell>
          <cell r="CM29">
            <v>13483.65</v>
          </cell>
          <cell r="CN29">
            <v>14090.41</v>
          </cell>
          <cell r="CO29">
            <v>14710.39</v>
          </cell>
          <cell r="CP29">
            <v>15475.33</v>
          </cell>
          <cell r="CQ29">
            <v>17378.8</v>
          </cell>
          <cell r="CR29">
            <v>18925.509999999998</v>
          </cell>
          <cell r="CS29">
            <v>20042.12</v>
          </cell>
          <cell r="CT29">
            <v>21224.61</v>
          </cell>
          <cell r="CU29">
            <v>22413.19</v>
          </cell>
          <cell r="CV29">
            <v>23511.439999999999</v>
          </cell>
          <cell r="CW29">
            <v>24828.080000000002</v>
          </cell>
          <cell r="CX29">
            <v>26094.31</v>
          </cell>
        </row>
        <row r="30">
          <cell r="B30">
            <v>21</v>
          </cell>
          <cell r="C30">
            <v>21</v>
          </cell>
          <cell r="D30" t="str">
            <v>Membrana de polietileno o geotextil</v>
          </cell>
          <cell r="E30">
            <v>799.15</v>
          </cell>
          <cell r="F30">
            <v>802.82</v>
          </cell>
          <cell r="G30">
            <v>817.82</v>
          </cell>
          <cell r="H30">
            <v>817.85</v>
          </cell>
          <cell r="I30">
            <v>827</v>
          </cell>
          <cell r="J30">
            <v>839.96</v>
          </cell>
          <cell r="K30">
            <v>843.82</v>
          </cell>
          <cell r="L30">
            <v>860.99</v>
          </cell>
          <cell r="M30">
            <v>868.33</v>
          </cell>
          <cell r="N30">
            <v>882.49</v>
          </cell>
          <cell r="O30">
            <v>900.44</v>
          </cell>
          <cell r="P30">
            <v>962.82</v>
          </cell>
          <cell r="Q30">
            <v>1116.6300000000001</v>
          </cell>
          <cell r="R30">
            <v>1159.68</v>
          </cell>
          <cell r="S30">
            <v>1171.3699999999999</v>
          </cell>
          <cell r="T30">
            <v>1188.51</v>
          </cell>
          <cell r="U30">
            <v>1209.06</v>
          </cell>
          <cell r="V30">
            <v>1215.8</v>
          </cell>
          <cell r="W30">
            <v>1225.0899999999999</v>
          </cell>
          <cell r="X30">
            <v>1225.6600000000001</v>
          </cell>
          <cell r="Y30">
            <v>1235.29</v>
          </cell>
          <cell r="Z30">
            <v>1244.92</v>
          </cell>
          <cell r="AA30">
            <v>1244.92</v>
          </cell>
          <cell r="AB30">
            <v>1251.6600000000001</v>
          </cell>
          <cell r="AC30">
            <v>1255.51</v>
          </cell>
          <cell r="AD30">
            <v>1280.54</v>
          </cell>
          <cell r="AE30">
            <v>1288.25</v>
          </cell>
          <cell r="AF30">
            <v>1302.69</v>
          </cell>
          <cell r="AG30">
            <v>1322.91</v>
          </cell>
          <cell r="AH30">
            <v>1322.91</v>
          </cell>
          <cell r="AI30">
            <v>1346.02</v>
          </cell>
          <cell r="AJ30">
            <v>1369.12</v>
          </cell>
          <cell r="AK30">
            <v>1390.31</v>
          </cell>
          <cell r="AL30">
            <v>1398.01</v>
          </cell>
          <cell r="AM30">
            <v>1410.52</v>
          </cell>
          <cell r="AN30">
            <v>1441.34</v>
          </cell>
          <cell r="AO30">
            <v>1474.07</v>
          </cell>
          <cell r="AP30">
            <v>1539.54</v>
          </cell>
          <cell r="AQ30">
            <v>1579.02</v>
          </cell>
          <cell r="AR30">
            <v>1603.09</v>
          </cell>
          <cell r="AS30">
            <v>1760.03</v>
          </cell>
          <cell r="AT30">
            <v>1930.45</v>
          </cell>
          <cell r="AU30">
            <v>2001.69</v>
          </cell>
          <cell r="AV30">
            <v>2094.12</v>
          </cell>
          <cell r="AW30">
            <v>2469.62</v>
          </cell>
          <cell r="AX30">
            <v>2533.17</v>
          </cell>
          <cell r="AY30">
            <v>2526.4299999999998</v>
          </cell>
          <cell r="AZ30">
            <v>2608.27</v>
          </cell>
          <cell r="BA30">
            <v>2626.56</v>
          </cell>
          <cell r="BB30">
            <v>2691.07</v>
          </cell>
          <cell r="BC30">
            <v>2744.99</v>
          </cell>
          <cell r="BD30">
            <v>2860.53</v>
          </cell>
          <cell r="BE30">
            <v>2968.36</v>
          </cell>
          <cell r="BF30">
            <v>2986.65</v>
          </cell>
          <cell r="BG30">
            <v>3002.16</v>
          </cell>
          <cell r="BH30">
            <v>3430.8</v>
          </cell>
          <cell r="BI30">
            <v>3640.41</v>
          </cell>
          <cell r="BJ30">
            <v>3826.04</v>
          </cell>
          <cell r="BK30">
            <v>3948.7</v>
          </cell>
          <cell r="BL30">
            <v>4021.1</v>
          </cell>
          <cell r="BM30">
            <v>4075.6</v>
          </cell>
          <cell r="BN30">
            <v>4117.96</v>
          </cell>
          <cell r="BO30">
            <v>4154.3599999999997</v>
          </cell>
          <cell r="BP30">
            <v>4193.0600000000004</v>
          </cell>
          <cell r="BQ30">
            <v>4429.91</v>
          </cell>
          <cell r="BR30">
            <v>4511.95</v>
          </cell>
          <cell r="BS30">
            <v>4743.79</v>
          </cell>
          <cell r="BT30">
            <v>4898.42</v>
          </cell>
          <cell r="BU30">
            <v>5047.08</v>
          </cell>
          <cell r="BV30">
            <v>5323.22</v>
          </cell>
          <cell r="BW30">
            <v>5700.35</v>
          </cell>
          <cell r="BX30">
            <v>5820.22</v>
          </cell>
          <cell r="BY30">
            <v>6221.14</v>
          </cell>
          <cell r="BZ30">
            <v>6667.11</v>
          </cell>
          <cell r="CA30">
            <v>6993.12</v>
          </cell>
          <cell r="CB30">
            <v>7547.8</v>
          </cell>
          <cell r="CC30">
            <v>7822.3</v>
          </cell>
          <cell r="CD30">
            <v>7998.11</v>
          </cell>
          <cell r="CE30">
            <v>8256.91</v>
          </cell>
          <cell r="CF30">
            <v>8444.3700000000008</v>
          </cell>
          <cell r="CG30">
            <v>8534.98</v>
          </cell>
          <cell r="CH30">
            <v>8756.6200000000008</v>
          </cell>
          <cell r="CI30">
            <v>9176.11</v>
          </cell>
          <cell r="CJ30">
            <v>9367.0400000000009</v>
          </cell>
          <cell r="CK30">
            <v>9590.51</v>
          </cell>
          <cell r="CL30">
            <v>9917.1</v>
          </cell>
          <cell r="CM30">
            <v>10437.6</v>
          </cell>
          <cell r="CN30">
            <v>10884.82</v>
          </cell>
          <cell r="CO30">
            <v>11456.83</v>
          </cell>
          <cell r="CP30">
            <v>11913.88</v>
          </cell>
          <cell r="CQ30">
            <v>13087.94</v>
          </cell>
          <cell r="CR30">
            <v>13902.77</v>
          </cell>
          <cell r="CS30">
            <v>14570.29</v>
          </cell>
          <cell r="CT30">
            <v>15548.51</v>
          </cell>
          <cell r="CU30">
            <v>16345.72</v>
          </cell>
          <cell r="CV30">
            <v>17303.150000000001</v>
          </cell>
          <cell r="CW30">
            <v>18482.21</v>
          </cell>
          <cell r="CX30">
            <v>19676.099999999999</v>
          </cell>
        </row>
        <row r="31">
          <cell r="B31">
            <v>22</v>
          </cell>
          <cell r="C31">
            <v>22</v>
          </cell>
          <cell r="D31" t="str">
            <v>Tranqueras de madera.</v>
          </cell>
          <cell r="E31">
            <v>970.01</v>
          </cell>
          <cell r="F31">
            <v>980.37</v>
          </cell>
          <cell r="G31">
            <v>1003.59</v>
          </cell>
          <cell r="H31">
            <v>1008.28</v>
          </cell>
          <cell r="I31">
            <v>1047.3</v>
          </cell>
          <cell r="J31">
            <v>1062.69</v>
          </cell>
          <cell r="K31">
            <v>1077.78</v>
          </cell>
          <cell r="L31">
            <v>1093.07</v>
          </cell>
          <cell r="M31">
            <v>1137.46</v>
          </cell>
          <cell r="N31">
            <v>1145.5</v>
          </cell>
          <cell r="O31">
            <v>1168.79</v>
          </cell>
          <cell r="P31">
            <v>1249.75</v>
          </cell>
          <cell r="Q31">
            <v>1325.29</v>
          </cell>
          <cell r="R31">
            <v>1365.55</v>
          </cell>
          <cell r="S31">
            <v>1390.2</v>
          </cell>
          <cell r="T31">
            <v>1418.92</v>
          </cell>
          <cell r="U31">
            <v>1445.38</v>
          </cell>
          <cell r="V31">
            <v>1456.24</v>
          </cell>
          <cell r="W31">
            <v>1490.16</v>
          </cell>
          <cell r="X31">
            <v>1503.57</v>
          </cell>
          <cell r="Y31">
            <v>1521.61</v>
          </cell>
          <cell r="Z31">
            <v>1544.43</v>
          </cell>
          <cell r="AA31">
            <v>1573.77</v>
          </cell>
          <cell r="AB31">
            <v>1594.23</v>
          </cell>
          <cell r="AC31">
            <v>1624.52</v>
          </cell>
          <cell r="AD31">
            <v>1652.14</v>
          </cell>
          <cell r="AE31">
            <v>1685.18</v>
          </cell>
          <cell r="AF31">
            <v>1702.03</v>
          </cell>
          <cell r="AG31">
            <v>1732.67</v>
          </cell>
          <cell r="AH31">
            <v>1751.73</v>
          </cell>
          <cell r="AI31">
            <v>1785.01</v>
          </cell>
          <cell r="AJ31">
            <v>1824.28</v>
          </cell>
          <cell r="AK31">
            <v>1858.94</v>
          </cell>
          <cell r="AL31">
            <v>1888.68</v>
          </cell>
          <cell r="AM31">
            <v>1917.01</v>
          </cell>
          <cell r="AN31">
            <v>1947.68</v>
          </cell>
          <cell r="AO31">
            <v>1994.42</v>
          </cell>
          <cell r="AP31">
            <v>2050.2600000000002</v>
          </cell>
          <cell r="AQ31">
            <v>2101.52</v>
          </cell>
          <cell r="AR31">
            <v>2137.25</v>
          </cell>
          <cell r="AS31">
            <v>2269.7600000000002</v>
          </cell>
          <cell r="AT31">
            <v>2396.87</v>
          </cell>
          <cell r="AU31">
            <v>2492.7399999999998</v>
          </cell>
          <cell r="AV31">
            <v>2570.0100000000002</v>
          </cell>
          <cell r="AW31">
            <v>2932.38</v>
          </cell>
          <cell r="AX31">
            <v>3049.68</v>
          </cell>
          <cell r="AY31">
            <v>3095.43</v>
          </cell>
          <cell r="AZ31">
            <v>3144.96</v>
          </cell>
          <cell r="BA31">
            <v>3182.7</v>
          </cell>
          <cell r="BB31">
            <v>3236.81</v>
          </cell>
          <cell r="BC31">
            <v>3311.26</v>
          </cell>
          <cell r="BD31">
            <v>3450.33</v>
          </cell>
          <cell r="BE31">
            <v>3522.79</v>
          </cell>
          <cell r="BF31">
            <v>3610.86</v>
          </cell>
          <cell r="BG31">
            <v>3643.36</v>
          </cell>
          <cell r="BH31">
            <v>4153.43</v>
          </cell>
          <cell r="BI31">
            <v>4340.33</v>
          </cell>
          <cell r="BJ31">
            <v>4427.1400000000003</v>
          </cell>
          <cell r="BK31">
            <v>4626.3599999999997</v>
          </cell>
          <cell r="BL31">
            <v>4737.3900000000003</v>
          </cell>
          <cell r="BM31">
            <v>4822.66</v>
          </cell>
          <cell r="BN31">
            <v>4890.18</v>
          </cell>
          <cell r="BO31">
            <v>4948.8599999999997</v>
          </cell>
          <cell r="BP31">
            <v>5057.7299999999996</v>
          </cell>
          <cell r="BQ31">
            <v>5194.29</v>
          </cell>
          <cell r="BR31">
            <v>5412.45</v>
          </cell>
          <cell r="BS31">
            <v>5683.07</v>
          </cell>
          <cell r="BT31">
            <v>5995.64</v>
          </cell>
          <cell r="BU31">
            <v>6331.4</v>
          </cell>
          <cell r="BV31">
            <v>6825.25</v>
          </cell>
          <cell r="BW31">
            <v>7337.14</v>
          </cell>
          <cell r="BX31">
            <v>7792.04</v>
          </cell>
          <cell r="BY31">
            <v>8251.77</v>
          </cell>
          <cell r="BZ31">
            <v>8631.35</v>
          </cell>
          <cell r="CA31">
            <v>8976.6</v>
          </cell>
          <cell r="CB31">
            <v>9344.64</v>
          </cell>
          <cell r="CC31">
            <v>9727.77</v>
          </cell>
          <cell r="CD31">
            <v>10077.969999999999</v>
          </cell>
          <cell r="CE31">
            <v>10360.15</v>
          </cell>
          <cell r="CF31">
            <v>10702.03</v>
          </cell>
          <cell r="CG31">
            <v>10980.28</v>
          </cell>
          <cell r="CH31">
            <v>11364.59</v>
          </cell>
          <cell r="CI31">
            <v>11807.81</v>
          </cell>
          <cell r="CJ31">
            <v>12103.01</v>
          </cell>
          <cell r="CK31">
            <v>12526.62</v>
          </cell>
          <cell r="CL31">
            <v>12965.05</v>
          </cell>
          <cell r="CM31">
            <v>13483.65</v>
          </cell>
          <cell r="CN31">
            <v>14090.41</v>
          </cell>
          <cell r="CO31">
            <v>14710.39</v>
          </cell>
          <cell r="CP31">
            <v>15475.33</v>
          </cell>
          <cell r="CQ31">
            <v>17378.8</v>
          </cell>
          <cell r="CR31">
            <v>18925.509999999998</v>
          </cell>
          <cell r="CS31">
            <v>20042.12</v>
          </cell>
          <cell r="CT31">
            <v>21224.61</v>
          </cell>
          <cell r="CU31">
            <v>22413.19</v>
          </cell>
          <cell r="CV31">
            <v>23511.439999999999</v>
          </cell>
          <cell r="CW31">
            <v>24828.080000000002</v>
          </cell>
          <cell r="CX31">
            <v>26094.31</v>
          </cell>
        </row>
        <row r="32">
          <cell r="B32">
            <v>23</v>
          </cell>
          <cell r="C32">
            <v>23</v>
          </cell>
          <cell r="D32" t="str">
            <v>Luminarias.</v>
          </cell>
          <cell r="E32">
            <v>1543.8</v>
          </cell>
          <cell r="F32">
            <v>1543.8</v>
          </cell>
          <cell r="G32">
            <v>1546.1</v>
          </cell>
          <cell r="H32">
            <v>1586</v>
          </cell>
          <cell r="I32">
            <v>1608.9</v>
          </cell>
          <cell r="J32">
            <v>1617.8</v>
          </cell>
          <cell r="K32">
            <v>1668</v>
          </cell>
          <cell r="L32">
            <v>1675.4</v>
          </cell>
          <cell r="M32">
            <v>1679.2</v>
          </cell>
          <cell r="N32">
            <v>1673.5</v>
          </cell>
          <cell r="O32">
            <v>1682.09</v>
          </cell>
          <cell r="P32">
            <v>1802.77</v>
          </cell>
          <cell r="Q32">
            <v>1884.95</v>
          </cell>
          <cell r="R32">
            <v>1919.89</v>
          </cell>
          <cell r="S32">
            <v>1932.62</v>
          </cell>
          <cell r="T32">
            <v>1985.49</v>
          </cell>
          <cell r="U32">
            <v>2210.2600000000002</v>
          </cell>
          <cell r="V32">
            <v>2224.1799999999998</v>
          </cell>
          <cell r="W32">
            <v>2254.6799999999998</v>
          </cell>
          <cell r="X32">
            <v>2250.86</v>
          </cell>
          <cell r="Y32">
            <v>2257.5500000000002</v>
          </cell>
          <cell r="Z32">
            <v>2326.17</v>
          </cell>
          <cell r="AA32">
            <v>2433.27</v>
          </cell>
          <cell r="AB32">
            <v>2443.31</v>
          </cell>
          <cell r="AC32">
            <v>2503.56</v>
          </cell>
          <cell r="AD32">
            <v>2535.35</v>
          </cell>
          <cell r="AE32">
            <v>2537.0300000000002</v>
          </cell>
          <cell r="AF32">
            <v>2543.7199999999998</v>
          </cell>
          <cell r="AG32">
            <v>2667.56</v>
          </cell>
          <cell r="AH32">
            <v>2699.36</v>
          </cell>
          <cell r="AI32">
            <v>2875.07</v>
          </cell>
          <cell r="AJ32">
            <v>2952.05</v>
          </cell>
          <cell r="AK32">
            <v>3015.65</v>
          </cell>
          <cell r="AL32">
            <v>3057.48</v>
          </cell>
          <cell r="AM32">
            <v>3062.51</v>
          </cell>
          <cell r="AN32">
            <v>3089.28</v>
          </cell>
          <cell r="AO32">
            <v>3142.83</v>
          </cell>
          <cell r="AP32">
            <v>3184.67</v>
          </cell>
          <cell r="AQ32">
            <v>3208.1</v>
          </cell>
          <cell r="AR32">
            <v>3347</v>
          </cell>
          <cell r="AS32">
            <v>3643.21</v>
          </cell>
          <cell r="AT32">
            <v>3787.13</v>
          </cell>
          <cell r="AU32">
            <v>3815.58</v>
          </cell>
          <cell r="AV32">
            <v>3932.73</v>
          </cell>
          <cell r="AW32">
            <v>4331.0200000000004</v>
          </cell>
          <cell r="AX32">
            <v>4389.59</v>
          </cell>
          <cell r="AY32">
            <v>4406.33</v>
          </cell>
          <cell r="AZ32">
            <v>4501.72</v>
          </cell>
          <cell r="BA32">
            <v>4587.0600000000004</v>
          </cell>
          <cell r="BB32">
            <v>4628.8999999999996</v>
          </cell>
          <cell r="BC32">
            <v>4759.43</v>
          </cell>
          <cell r="BD32">
            <v>4873.2299999999996</v>
          </cell>
          <cell r="BE32">
            <v>5042.26</v>
          </cell>
          <cell r="BF32">
            <v>5403.73</v>
          </cell>
          <cell r="BG32">
            <v>5388.67</v>
          </cell>
          <cell r="BH32">
            <v>6089.87</v>
          </cell>
          <cell r="BI32">
            <v>6252.2</v>
          </cell>
          <cell r="BJ32">
            <v>6409.51</v>
          </cell>
          <cell r="BK32">
            <v>6707.39</v>
          </cell>
          <cell r="BL32">
            <v>6894.82</v>
          </cell>
          <cell r="BM32">
            <v>7028.7</v>
          </cell>
          <cell r="BN32">
            <v>7273.03</v>
          </cell>
          <cell r="BO32">
            <v>7388.5</v>
          </cell>
          <cell r="BP32">
            <v>7480.55</v>
          </cell>
          <cell r="BQ32">
            <v>7606.06</v>
          </cell>
          <cell r="BR32">
            <v>7857.08</v>
          </cell>
          <cell r="BS32">
            <v>7950.8</v>
          </cell>
          <cell r="BT32">
            <v>8084.68</v>
          </cell>
          <cell r="BU32">
            <v>8270.44</v>
          </cell>
          <cell r="BV32">
            <v>8509.75</v>
          </cell>
          <cell r="BW32">
            <v>9451.93</v>
          </cell>
          <cell r="BX32">
            <v>9980.75</v>
          </cell>
          <cell r="BY32">
            <v>10400.799999999999</v>
          </cell>
          <cell r="BZ32">
            <v>10907.87</v>
          </cell>
          <cell r="CA32">
            <v>11317.88</v>
          </cell>
          <cell r="CB32">
            <v>11609.07</v>
          </cell>
          <cell r="CC32">
            <v>12576.35</v>
          </cell>
          <cell r="CD32">
            <v>12819.01</v>
          </cell>
          <cell r="CE32">
            <v>13429.84</v>
          </cell>
          <cell r="CF32">
            <v>13801.35</v>
          </cell>
          <cell r="CG32">
            <v>14136.05</v>
          </cell>
          <cell r="CH32">
            <v>14753.58</v>
          </cell>
          <cell r="CI32">
            <v>15061.5</v>
          </cell>
          <cell r="CJ32">
            <v>15377.79</v>
          </cell>
          <cell r="CK32">
            <v>15692.41</v>
          </cell>
          <cell r="CL32">
            <v>16311.6</v>
          </cell>
          <cell r="CM32">
            <v>17104.84</v>
          </cell>
          <cell r="CN32">
            <v>17509.830000000002</v>
          </cell>
          <cell r="CO32">
            <v>18711.400000000001</v>
          </cell>
          <cell r="CP32">
            <v>19891.22</v>
          </cell>
          <cell r="CQ32">
            <v>21417.45</v>
          </cell>
          <cell r="CR32">
            <v>23306.83</v>
          </cell>
          <cell r="CS32">
            <v>24677.43</v>
          </cell>
          <cell r="CT32">
            <v>26678.94</v>
          </cell>
          <cell r="CU32">
            <v>29162.41</v>
          </cell>
          <cell r="CV32">
            <v>30986.53</v>
          </cell>
          <cell r="CW32">
            <v>33185.51</v>
          </cell>
          <cell r="CX32">
            <v>35277.379999999997</v>
          </cell>
        </row>
        <row r="33">
          <cell r="B33">
            <v>24</v>
          </cell>
          <cell r="C33">
            <v>24</v>
          </cell>
          <cell r="D33" t="str">
            <v>Lámparas.</v>
          </cell>
          <cell r="E33">
            <v>1543.8</v>
          </cell>
          <cell r="F33">
            <v>1543.8</v>
          </cell>
          <cell r="G33">
            <v>1546.1</v>
          </cell>
          <cell r="H33">
            <v>1586</v>
          </cell>
          <cell r="I33">
            <v>1608.9</v>
          </cell>
          <cell r="J33">
            <v>1617.8</v>
          </cell>
          <cell r="K33">
            <v>1668</v>
          </cell>
          <cell r="L33">
            <v>1675.4</v>
          </cell>
          <cell r="M33">
            <v>1679.2</v>
          </cell>
          <cell r="N33">
            <v>1673.5</v>
          </cell>
          <cell r="O33">
            <v>1682.09</v>
          </cell>
          <cell r="P33">
            <v>1802.77</v>
          </cell>
          <cell r="Q33">
            <v>1884.95</v>
          </cell>
          <cell r="R33">
            <v>1919.89</v>
          </cell>
          <cell r="S33">
            <v>1932.62</v>
          </cell>
          <cell r="T33">
            <v>1985.49</v>
          </cell>
          <cell r="U33">
            <v>2210.2600000000002</v>
          </cell>
          <cell r="V33">
            <v>2224.1799999999998</v>
          </cell>
          <cell r="W33">
            <v>2254.6799999999998</v>
          </cell>
          <cell r="X33">
            <v>2250.86</v>
          </cell>
          <cell r="Y33">
            <v>2257.5500000000002</v>
          </cell>
          <cell r="Z33">
            <v>2326.17</v>
          </cell>
          <cell r="AA33">
            <v>2433.27</v>
          </cell>
          <cell r="AB33">
            <v>2443.31</v>
          </cell>
          <cell r="AC33">
            <v>2503.56</v>
          </cell>
          <cell r="AD33">
            <v>2535.35</v>
          </cell>
          <cell r="AE33">
            <v>2537.0300000000002</v>
          </cell>
          <cell r="AF33">
            <v>2543.7199999999998</v>
          </cell>
          <cell r="AG33">
            <v>2667.56</v>
          </cell>
          <cell r="AH33">
            <v>2699.36</v>
          </cell>
          <cell r="AI33">
            <v>2875.07</v>
          </cell>
          <cell r="AJ33">
            <v>2952.05</v>
          </cell>
          <cell r="AK33">
            <v>3015.65</v>
          </cell>
          <cell r="AL33">
            <v>3057.48</v>
          </cell>
          <cell r="AM33">
            <v>3062.51</v>
          </cell>
          <cell r="AN33">
            <v>3089.28</v>
          </cell>
          <cell r="AO33">
            <v>3142.83</v>
          </cell>
          <cell r="AP33">
            <v>3184.67</v>
          </cell>
          <cell r="AQ33">
            <v>3208.1</v>
          </cell>
          <cell r="AR33">
            <v>3347</v>
          </cell>
          <cell r="AS33">
            <v>3643.21</v>
          </cell>
          <cell r="AT33">
            <v>3787.13</v>
          </cell>
          <cell r="AU33">
            <v>3815.58</v>
          </cell>
          <cell r="AV33">
            <v>3932.73</v>
          </cell>
          <cell r="AW33">
            <v>4331.0200000000004</v>
          </cell>
          <cell r="AX33">
            <v>4389.59</v>
          </cell>
          <cell r="AY33">
            <v>4406.33</v>
          </cell>
          <cell r="AZ33">
            <v>4501.72</v>
          </cell>
          <cell r="BA33">
            <v>4587.0600000000004</v>
          </cell>
          <cell r="BB33">
            <v>4628.8999999999996</v>
          </cell>
          <cell r="BC33">
            <v>4759.43</v>
          </cell>
          <cell r="BD33">
            <v>4873.2299999999996</v>
          </cell>
          <cell r="BE33">
            <v>5042.26</v>
          </cell>
          <cell r="BF33">
            <v>5403.73</v>
          </cell>
          <cell r="BG33">
            <v>5388.67</v>
          </cell>
          <cell r="BH33">
            <v>6089.87</v>
          </cell>
          <cell r="BI33">
            <v>6252.2</v>
          </cell>
          <cell r="BJ33">
            <v>6409.51</v>
          </cell>
          <cell r="BK33">
            <v>6707.39</v>
          </cell>
          <cell r="BL33">
            <v>6894.82</v>
          </cell>
          <cell r="BM33">
            <v>7028.7</v>
          </cell>
          <cell r="BN33">
            <v>7273.03</v>
          </cell>
          <cell r="BO33">
            <v>7388.5</v>
          </cell>
          <cell r="BP33">
            <v>7480.55</v>
          </cell>
          <cell r="BQ33">
            <v>7606.06</v>
          </cell>
          <cell r="BR33">
            <v>7857.08</v>
          </cell>
          <cell r="BS33">
            <v>7950.8</v>
          </cell>
          <cell r="BT33">
            <v>8084.68</v>
          </cell>
          <cell r="BU33">
            <v>8270.44</v>
          </cell>
          <cell r="BV33">
            <v>8509.75</v>
          </cell>
          <cell r="BW33">
            <v>9451.93</v>
          </cell>
          <cell r="BX33">
            <v>9980.75</v>
          </cell>
          <cell r="BY33">
            <v>10400.799999999999</v>
          </cell>
          <cell r="BZ33">
            <v>10907.87</v>
          </cell>
          <cell r="CA33">
            <v>11317.88</v>
          </cell>
          <cell r="CB33">
            <v>11609.07</v>
          </cell>
          <cell r="CC33">
            <v>12576.35</v>
          </cell>
          <cell r="CD33">
            <v>12819.01</v>
          </cell>
          <cell r="CE33">
            <v>13429.84</v>
          </cell>
          <cell r="CF33">
            <v>13801.35</v>
          </cell>
          <cell r="CG33">
            <v>14136.05</v>
          </cell>
          <cell r="CH33">
            <v>14753.58</v>
          </cell>
          <cell r="CI33">
            <v>15061.5</v>
          </cell>
          <cell r="CJ33">
            <v>15377.79</v>
          </cell>
          <cell r="CK33">
            <v>15692.41</v>
          </cell>
          <cell r="CL33">
            <v>16311.6</v>
          </cell>
          <cell r="CM33">
            <v>17104.84</v>
          </cell>
          <cell r="CN33">
            <v>17509.830000000002</v>
          </cell>
          <cell r="CO33">
            <v>18711.400000000001</v>
          </cell>
          <cell r="CP33">
            <v>19891.22</v>
          </cell>
          <cell r="CQ33">
            <v>21417.45</v>
          </cell>
          <cell r="CR33">
            <v>23306.83</v>
          </cell>
          <cell r="CS33">
            <v>24677.43</v>
          </cell>
          <cell r="CT33">
            <v>26678.94</v>
          </cell>
          <cell r="CU33">
            <v>29162.41</v>
          </cell>
          <cell r="CV33">
            <v>30986.53</v>
          </cell>
          <cell r="CW33">
            <v>33185.51</v>
          </cell>
          <cell r="CX33">
            <v>35277.379999999997</v>
          </cell>
        </row>
        <row r="34">
          <cell r="B34">
            <v>25</v>
          </cell>
          <cell r="C34">
            <v>25</v>
          </cell>
          <cell r="D34" t="str">
            <v>Balastos (electricidad).</v>
          </cell>
          <cell r="E34">
            <v>890.9</v>
          </cell>
          <cell r="F34">
            <v>890.9</v>
          </cell>
          <cell r="G34">
            <v>917.5</v>
          </cell>
          <cell r="H34">
            <v>920.95</v>
          </cell>
          <cell r="I34">
            <v>929.09</v>
          </cell>
          <cell r="J34">
            <v>934.55</v>
          </cell>
          <cell r="K34">
            <v>975.71</v>
          </cell>
          <cell r="L34">
            <v>974.33</v>
          </cell>
          <cell r="M34">
            <v>983.22</v>
          </cell>
          <cell r="N34">
            <v>992.08</v>
          </cell>
          <cell r="O34">
            <v>1012.25</v>
          </cell>
          <cell r="P34">
            <v>1082.3699999999999</v>
          </cell>
          <cell r="Q34">
            <v>1491.15</v>
          </cell>
          <cell r="R34">
            <v>1586.96</v>
          </cell>
          <cell r="S34">
            <v>1556.67</v>
          </cell>
          <cell r="T34">
            <v>1540.71</v>
          </cell>
          <cell r="U34">
            <v>1501.58</v>
          </cell>
          <cell r="V34">
            <v>1490.29</v>
          </cell>
          <cell r="W34">
            <v>1540.54</v>
          </cell>
          <cell r="X34">
            <v>1535.88</v>
          </cell>
          <cell r="Y34">
            <v>1547.79</v>
          </cell>
          <cell r="Z34">
            <v>1545.63</v>
          </cell>
          <cell r="AA34">
            <v>1562.94</v>
          </cell>
          <cell r="AB34">
            <v>1574.85</v>
          </cell>
          <cell r="AC34">
            <v>1611.65</v>
          </cell>
          <cell r="AD34">
            <v>1583.51</v>
          </cell>
          <cell r="AE34">
            <v>1587.84</v>
          </cell>
          <cell r="AF34">
            <v>1582.43</v>
          </cell>
          <cell r="AG34">
            <v>1617.06</v>
          </cell>
          <cell r="AH34">
            <v>1615.98</v>
          </cell>
          <cell r="AI34">
            <v>1685.25</v>
          </cell>
          <cell r="AJ34">
            <v>1699.32</v>
          </cell>
          <cell r="AK34">
            <v>1688.5</v>
          </cell>
          <cell r="AL34">
            <v>1705.82</v>
          </cell>
          <cell r="AM34">
            <v>1710.15</v>
          </cell>
          <cell r="AN34">
            <v>1730.71</v>
          </cell>
          <cell r="AO34">
            <v>1790.24</v>
          </cell>
          <cell r="AP34">
            <v>1833.54</v>
          </cell>
          <cell r="AQ34">
            <v>1860.6</v>
          </cell>
          <cell r="AR34">
            <v>2118.1999999999998</v>
          </cell>
          <cell r="AS34">
            <v>2328.1799999999998</v>
          </cell>
          <cell r="AT34">
            <v>2561.9699999999998</v>
          </cell>
          <cell r="AU34">
            <v>2824.99</v>
          </cell>
          <cell r="AV34">
            <v>3119.39</v>
          </cell>
          <cell r="AW34">
            <v>3535.02</v>
          </cell>
          <cell r="AX34">
            <v>3453.85</v>
          </cell>
          <cell r="AY34">
            <v>3436.53</v>
          </cell>
          <cell r="AZ34">
            <v>3518.79</v>
          </cell>
          <cell r="BA34">
            <v>3465.75</v>
          </cell>
          <cell r="BB34">
            <v>3580.48</v>
          </cell>
          <cell r="BC34">
            <v>3642.18</v>
          </cell>
          <cell r="BD34">
            <v>3948.49</v>
          </cell>
          <cell r="BE34">
            <v>3960.4</v>
          </cell>
          <cell r="BF34">
            <v>3798.04</v>
          </cell>
          <cell r="BG34">
            <v>3802.37</v>
          </cell>
          <cell r="BH34">
            <v>4603.32</v>
          </cell>
          <cell r="BI34">
            <v>4722.38</v>
          </cell>
          <cell r="BJ34">
            <v>5012.46</v>
          </cell>
          <cell r="BK34">
            <v>5071.99</v>
          </cell>
          <cell r="BL34">
            <v>5104.46</v>
          </cell>
          <cell r="BM34">
            <v>5104.46</v>
          </cell>
          <cell r="BN34">
            <v>5135.8500000000004</v>
          </cell>
          <cell r="BO34">
            <v>5240.84</v>
          </cell>
          <cell r="BP34">
            <v>5441.08</v>
          </cell>
          <cell r="BQ34">
            <v>5642.4</v>
          </cell>
          <cell r="BR34">
            <v>5803.67</v>
          </cell>
          <cell r="BS34">
            <v>5884.85</v>
          </cell>
          <cell r="BT34">
            <v>5629.41</v>
          </cell>
          <cell r="BU34">
            <v>5777.7</v>
          </cell>
          <cell r="BV34">
            <v>6036.38</v>
          </cell>
          <cell r="BW34">
            <v>6239.87</v>
          </cell>
          <cell r="BX34">
            <v>6373</v>
          </cell>
          <cell r="BY34">
            <v>6600.3</v>
          </cell>
          <cell r="BZ34">
            <v>6738.84</v>
          </cell>
          <cell r="CA34">
            <v>6996.45</v>
          </cell>
          <cell r="CB34">
            <v>7175.04</v>
          </cell>
          <cell r="CC34">
            <v>7618.81</v>
          </cell>
          <cell r="CD34">
            <v>7823.38</v>
          </cell>
          <cell r="CE34">
            <v>8168.65</v>
          </cell>
          <cell r="CF34">
            <v>8701.18</v>
          </cell>
          <cell r="CG34">
            <v>8823.49</v>
          </cell>
          <cell r="CH34">
            <v>8942.5499999999993</v>
          </cell>
          <cell r="CI34">
            <v>9387.4</v>
          </cell>
          <cell r="CJ34">
            <v>9489.15</v>
          </cell>
          <cell r="CK34">
            <v>9637.43</v>
          </cell>
          <cell r="CL34">
            <v>10092.030000000001</v>
          </cell>
          <cell r="CM34">
            <v>10230.57</v>
          </cell>
          <cell r="CN34">
            <v>10557.45</v>
          </cell>
          <cell r="CO34">
            <v>11114.87</v>
          </cell>
          <cell r="CP34">
            <v>11710.17</v>
          </cell>
          <cell r="CQ34">
            <v>13289.35</v>
          </cell>
          <cell r="CR34">
            <v>13868.42</v>
          </cell>
          <cell r="CS34">
            <v>14602.27</v>
          </cell>
          <cell r="CT34">
            <v>16535.38</v>
          </cell>
          <cell r="CU34">
            <v>18667.650000000001</v>
          </cell>
          <cell r="CV34">
            <v>19702.400000000001</v>
          </cell>
          <cell r="CW34">
            <v>20902.75</v>
          </cell>
          <cell r="CX34">
            <v>21765.4</v>
          </cell>
        </row>
        <row r="35">
          <cell r="B35">
            <v>26</v>
          </cell>
          <cell r="C35">
            <v>26</v>
          </cell>
          <cell r="D35" t="str">
            <v>Conductores eléctricos.</v>
          </cell>
          <cell r="E35">
            <v>1302.29</v>
          </cell>
          <cell r="F35">
            <v>1281.93</v>
          </cell>
          <cell r="G35">
            <v>1275.79</v>
          </cell>
          <cell r="H35">
            <v>1259.75</v>
          </cell>
          <cell r="I35">
            <v>1270.96</v>
          </cell>
          <cell r="J35">
            <v>1249.18</v>
          </cell>
          <cell r="K35">
            <v>1243.8399999999999</v>
          </cell>
          <cell r="L35">
            <v>1240.6199999999999</v>
          </cell>
          <cell r="M35">
            <v>1243.67</v>
          </cell>
          <cell r="N35">
            <v>1255.9000000000001</v>
          </cell>
          <cell r="O35">
            <v>1281.44</v>
          </cell>
          <cell r="P35">
            <v>1370.21</v>
          </cell>
          <cell r="Q35">
            <v>1514.23</v>
          </cell>
          <cell r="R35">
            <v>1650.44</v>
          </cell>
          <cell r="S35">
            <v>1664.23</v>
          </cell>
          <cell r="T35">
            <v>1627.27</v>
          </cell>
          <cell r="U35">
            <v>1608.68</v>
          </cell>
          <cell r="V35">
            <v>1576.36</v>
          </cell>
          <cell r="W35">
            <v>1759.11</v>
          </cell>
          <cell r="X35">
            <v>1764.83</v>
          </cell>
          <cell r="Y35">
            <v>1757.98</v>
          </cell>
          <cell r="Z35">
            <v>1778.53</v>
          </cell>
          <cell r="AA35">
            <v>1821.01</v>
          </cell>
          <cell r="AB35">
            <v>1953.92</v>
          </cell>
          <cell r="AC35">
            <v>1944.33</v>
          </cell>
          <cell r="AD35">
            <v>1930.62</v>
          </cell>
          <cell r="AE35">
            <v>1984.06</v>
          </cell>
          <cell r="AF35">
            <v>1951.18</v>
          </cell>
          <cell r="AG35">
            <v>1974.47</v>
          </cell>
          <cell r="AH35">
            <v>2021.06</v>
          </cell>
          <cell r="AI35">
            <v>2127.9299999999998</v>
          </cell>
          <cell r="AJ35">
            <v>2290.9899999999998</v>
          </cell>
          <cell r="AK35">
            <v>2389.64</v>
          </cell>
          <cell r="AL35">
            <v>2456.7800000000002</v>
          </cell>
          <cell r="AM35">
            <v>2481.4499999999998</v>
          </cell>
          <cell r="AN35">
            <v>2469.12</v>
          </cell>
          <cell r="AO35">
            <v>2697.94</v>
          </cell>
          <cell r="AP35">
            <v>2815.78</v>
          </cell>
          <cell r="AQ35">
            <v>2858.25</v>
          </cell>
          <cell r="AR35">
            <v>2878.81</v>
          </cell>
          <cell r="AS35">
            <v>3339.2</v>
          </cell>
          <cell r="AT35">
            <v>3907.83</v>
          </cell>
          <cell r="AU35">
            <v>3762.59</v>
          </cell>
          <cell r="AV35">
            <v>3980.46</v>
          </cell>
          <cell r="AW35">
            <v>4999.8900000000003</v>
          </cell>
          <cell r="AX35">
            <v>4723.1099999999997</v>
          </cell>
          <cell r="AY35">
            <v>4795.7299999999996</v>
          </cell>
          <cell r="AZ35">
            <v>5031.41</v>
          </cell>
          <cell r="BA35">
            <v>4861.5</v>
          </cell>
          <cell r="BB35">
            <v>5027.29</v>
          </cell>
          <cell r="BC35">
            <v>5227.3500000000004</v>
          </cell>
          <cell r="BD35">
            <v>5430.14</v>
          </cell>
          <cell r="BE35">
            <v>5850.79</v>
          </cell>
          <cell r="BF35">
            <v>5643.89</v>
          </cell>
          <cell r="BG35">
            <v>5637.04</v>
          </cell>
          <cell r="BH35">
            <v>7447.08</v>
          </cell>
          <cell r="BI35">
            <v>7349.8</v>
          </cell>
          <cell r="BJ35">
            <v>7607.4</v>
          </cell>
          <cell r="BK35">
            <v>7863.63</v>
          </cell>
          <cell r="BL35">
            <v>8006.13</v>
          </cell>
          <cell r="BM35">
            <v>8100.67</v>
          </cell>
          <cell r="BN35">
            <v>8144.52</v>
          </cell>
          <cell r="BO35">
            <v>8150</v>
          </cell>
          <cell r="BP35">
            <v>8307.57</v>
          </cell>
          <cell r="BQ35">
            <v>8655.61</v>
          </cell>
          <cell r="BR35">
            <v>8950.2000000000007</v>
          </cell>
          <cell r="BS35">
            <v>9595.57</v>
          </cell>
          <cell r="BT35">
            <v>10132.69</v>
          </cell>
          <cell r="BU35">
            <v>10536.9</v>
          </cell>
          <cell r="BV35">
            <v>11279.56</v>
          </cell>
          <cell r="BW35">
            <v>11823.53</v>
          </cell>
          <cell r="BX35">
            <v>12566.18</v>
          </cell>
          <cell r="BY35">
            <v>13217.03</v>
          </cell>
          <cell r="BZ35">
            <v>14295.39</v>
          </cell>
          <cell r="CA35">
            <v>15376.48</v>
          </cell>
          <cell r="CB35">
            <v>16765.87</v>
          </cell>
          <cell r="CC35">
            <v>16587.740000000002</v>
          </cell>
          <cell r="CD35">
            <v>17696.240000000002</v>
          </cell>
          <cell r="CE35">
            <v>17901.77</v>
          </cell>
          <cell r="CF35">
            <v>18037.419999999998</v>
          </cell>
          <cell r="CG35">
            <v>18267.62</v>
          </cell>
          <cell r="CH35">
            <v>18907.509999999998</v>
          </cell>
          <cell r="CI35">
            <v>19436.41</v>
          </cell>
          <cell r="CJ35">
            <v>19585.759999999998</v>
          </cell>
          <cell r="CK35">
            <v>20531.2</v>
          </cell>
          <cell r="CL35">
            <v>21249.19</v>
          </cell>
          <cell r="CM35">
            <v>21943.89</v>
          </cell>
          <cell r="CN35">
            <v>22741.35</v>
          </cell>
          <cell r="CO35">
            <v>23633.360000000001</v>
          </cell>
          <cell r="CP35">
            <v>24215.69</v>
          </cell>
          <cell r="CQ35">
            <v>26016.15</v>
          </cell>
          <cell r="CR35">
            <v>27996.1</v>
          </cell>
          <cell r="CS35">
            <v>29537.58</v>
          </cell>
          <cell r="CT35">
            <v>32027.25</v>
          </cell>
          <cell r="CU35">
            <v>35798.07</v>
          </cell>
          <cell r="CV35">
            <v>38574.11</v>
          </cell>
          <cell r="CW35">
            <v>42396.99</v>
          </cell>
          <cell r="CX35">
            <v>45467.63</v>
          </cell>
        </row>
        <row r="36">
          <cell r="B36">
            <v>27</v>
          </cell>
          <cell r="C36">
            <v>27</v>
          </cell>
          <cell r="D36" t="str">
            <v>Tableros.</v>
          </cell>
          <cell r="E36">
            <v>327.02999999999997</v>
          </cell>
          <cell r="F36">
            <v>327.02999999999997</v>
          </cell>
          <cell r="G36">
            <v>334.8</v>
          </cell>
          <cell r="H36">
            <v>362.89</v>
          </cell>
          <cell r="I36">
            <v>362.89</v>
          </cell>
          <cell r="J36">
            <v>358.37</v>
          </cell>
          <cell r="K36">
            <v>358.37</v>
          </cell>
          <cell r="L36">
            <v>358.37</v>
          </cell>
          <cell r="M36">
            <v>366.53</v>
          </cell>
          <cell r="N36">
            <v>366.53</v>
          </cell>
          <cell r="O36">
            <v>373.98</v>
          </cell>
          <cell r="P36">
            <v>399.89</v>
          </cell>
          <cell r="Q36">
            <v>419.66</v>
          </cell>
          <cell r="R36">
            <v>428.96</v>
          </cell>
          <cell r="S36">
            <v>438.73</v>
          </cell>
          <cell r="T36">
            <v>448.98</v>
          </cell>
          <cell r="U36">
            <v>459.74</v>
          </cell>
          <cell r="V36">
            <v>459.74</v>
          </cell>
          <cell r="W36">
            <v>464.43</v>
          </cell>
          <cell r="X36">
            <v>463.07</v>
          </cell>
          <cell r="Y36">
            <v>465.07</v>
          </cell>
          <cell r="Z36">
            <v>465.87</v>
          </cell>
          <cell r="AA36">
            <v>469.47</v>
          </cell>
          <cell r="AB36">
            <v>474.27</v>
          </cell>
          <cell r="AC36">
            <v>474.27</v>
          </cell>
          <cell r="AD36">
            <v>489.86</v>
          </cell>
          <cell r="AE36">
            <v>501.46</v>
          </cell>
          <cell r="AF36">
            <v>506.26</v>
          </cell>
          <cell r="AG36">
            <v>511.05</v>
          </cell>
          <cell r="AH36">
            <v>527.85</v>
          </cell>
          <cell r="AI36">
            <v>532.25</v>
          </cell>
          <cell r="AJ36">
            <v>552.64</v>
          </cell>
          <cell r="AK36">
            <v>551.44000000000005</v>
          </cell>
          <cell r="AL36">
            <v>553.44000000000005</v>
          </cell>
          <cell r="AM36">
            <v>567.44000000000005</v>
          </cell>
          <cell r="AN36">
            <v>567.44000000000005</v>
          </cell>
          <cell r="AO36">
            <v>583.42999999999995</v>
          </cell>
          <cell r="AP36">
            <v>587.42999999999995</v>
          </cell>
          <cell r="AQ36">
            <v>624.62</v>
          </cell>
          <cell r="AR36">
            <v>653.80999999999995</v>
          </cell>
          <cell r="AS36">
            <v>691.8</v>
          </cell>
          <cell r="AT36">
            <v>767.38</v>
          </cell>
          <cell r="AU36">
            <v>788.98</v>
          </cell>
          <cell r="AV36">
            <v>840.16</v>
          </cell>
          <cell r="AW36">
            <v>1007.71</v>
          </cell>
          <cell r="AX36">
            <v>981.32</v>
          </cell>
          <cell r="AY36">
            <v>978.12</v>
          </cell>
          <cell r="AZ36">
            <v>1040.5</v>
          </cell>
          <cell r="BA36">
            <v>1058.9000000000001</v>
          </cell>
          <cell r="BB36">
            <v>1091.69</v>
          </cell>
          <cell r="BC36">
            <v>1132.48</v>
          </cell>
          <cell r="BD36">
            <v>1161.67</v>
          </cell>
          <cell r="BE36">
            <v>1177.67</v>
          </cell>
          <cell r="BF36">
            <v>1205.26</v>
          </cell>
          <cell r="BG36">
            <v>1241.6500000000001</v>
          </cell>
          <cell r="BH36">
            <v>1482.38</v>
          </cell>
          <cell r="BI36">
            <v>1506.37</v>
          </cell>
          <cell r="BJ36">
            <v>1562.76</v>
          </cell>
          <cell r="BK36">
            <v>1605.94</v>
          </cell>
          <cell r="BL36">
            <v>1655.13</v>
          </cell>
          <cell r="BM36">
            <v>1707.52</v>
          </cell>
          <cell r="BN36">
            <v>1718.71</v>
          </cell>
          <cell r="BO36">
            <v>1736.71</v>
          </cell>
          <cell r="BP36">
            <v>1788.29</v>
          </cell>
          <cell r="BQ36">
            <v>1883.07</v>
          </cell>
          <cell r="BR36">
            <v>1999.83</v>
          </cell>
          <cell r="BS36">
            <v>2089.41</v>
          </cell>
          <cell r="BT36">
            <v>2162.19</v>
          </cell>
          <cell r="BU36">
            <v>2201.38</v>
          </cell>
          <cell r="BV36">
            <v>2289.75</v>
          </cell>
          <cell r="BW36">
            <v>2384.12</v>
          </cell>
          <cell r="BX36">
            <v>2425.31</v>
          </cell>
          <cell r="BY36">
            <v>2552.48</v>
          </cell>
          <cell r="BZ36">
            <v>2670.04</v>
          </cell>
          <cell r="CA36">
            <v>2802</v>
          </cell>
          <cell r="CB36">
            <v>2789.21</v>
          </cell>
          <cell r="CC36">
            <v>2867.59</v>
          </cell>
          <cell r="CD36">
            <v>2986.75</v>
          </cell>
          <cell r="CE36">
            <v>2996.75</v>
          </cell>
          <cell r="CF36">
            <v>3093.12</v>
          </cell>
          <cell r="CG36">
            <v>3111.92</v>
          </cell>
          <cell r="CH36">
            <v>3304.26</v>
          </cell>
          <cell r="CI36">
            <v>3350.25</v>
          </cell>
          <cell r="CJ36">
            <v>3389.04</v>
          </cell>
          <cell r="CK36">
            <v>3419.43</v>
          </cell>
          <cell r="CL36">
            <v>3536.6</v>
          </cell>
          <cell r="CM36">
            <v>3692.15</v>
          </cell>
          <cell r="CN36">
            <v>3731.34</v>
          </cell>
          <cell r="CO36">
            <v>3893.3</v>
          </cell>
          <cell r="CP36">
            <v>4056.05</v>
          </cell>
          <cell r="CQ36">
            <v>4581.1000000000004</v>
          </cell>
          <cell r="CR36">
            <v>4797.04</v>
          </cell>
          <cell r="CS36">
            <v>4971.79</v>
          </cell>
          <cell r="CT36">
            <v>5482.44</v>
          </cell>
          <cell r="CU36">
            <v>5902.72</v>
          </cell>
          <cell r="CV36">
            <v>6473.36</v>
          </cell>
          <cell r="CW36">
            <v>6910.44</v>
          </cell>
          <cell r="CX36">
            <v>7612.64</v>
          </cell>
        </row>
        <row r="37">
          <cell r="B37">
            <v>28</v>
          </cell>
          <cell r="C37">
            <v>28</v>
          </cell>
          <cell r="D37" t="str">
            <v>Aluminio en chapa p/ señalamiento</v>
          </cell>
          <cell r="E37">
            <v>1555.49</v>
          </cell>
          <cell r="F37">
            <v>1571.36</v>
          </cell>
          <cell r="G37">
            <v>1585.31</v>
          </cell>
          <cell r="H37">
            <v>1598.72</v>
          </cell>
          <cell r="I37">
            <v>1604.81</v>
          </cell>
          <cell r="J37">
            <v>1625.92</v>
          </cell>
          <cell r="K37">
            <v>1639.22</v>
          </cell>
          <cell r="L37">
            <v>1656.62</v>
          </cell>
          <cell r="M37">
            <v>1677.03</v>
          </cell>
          <cell r="N37">
            <v>1693.09</v>
          </cell>
          <cell r="O37">
            <v>1727.52</v>
          </cell>
          <cell r="P37">
            <v>1847.19</v>
          </cell>
          <cell r="Q37">
            <v>2326.6999999999998</v>
          </cell>
          <cell r="R37">
            <v>2484.17</v>
          </cell>
          <cell r="S37">
            <v>2461.81</v>
          </cell>
          <cell r="T37">
            <v>2380.66</v>
          </cell>
          <cell r="U37">
            <v>2357.2199999999998</v>
          </cell>
          <cell r="V37">
            <v>2294.02</v>
          </cell>
          <cell r="W37">
            <v>2451.6</v>
          </cell>
          <cell r="X37">
            <v>2425.36</v>
          </cell>
          <cell r="Y37">
            <v>2499.25</v>
          </cell>
          <cell r="Z37">
            <v>2538.04</v>
          </cell>
          <cell r="AA37">
            <v>2545.4299999999998</v>
          </cell>
          <cell r="AB37">
            <v>2652.56</v>
          </cell>
          <cell r="AC37">
            <v>2663.65</v>
          </cell>
          <cell r="AD37">
            <v>2580.52</v>
          </cell>
          <cell r="AE37">
            <v>2602.69</v>
          </cell>
          <cell r="AF37">
            <v>2532.5</v>
          </cell>
          <cell r="AG37">
            <v>2493.71</v>
          </cell>
          <cell r="AH37">
            <v>2519.5700000000002</v>
          </cell>
          <cell r="AI37">
            <v>2630.4</v>
          </cell>
          <cell r="AJ37">
            <v>2665.49</v>
          </cell>
          <cell r="AK37">
            <v>2700.59</v>
          </cell>
          <cell r="AL37">
            <v>2754.16</v>
          </cell>
          <cell r="AM37">
            <v>2774.48</v>
          </cell>
          <cell r="AN37">
            <v>2815.12</v>
          </cell>
          <cell r="AO37">
            <v>2983.21</v>
          </cell>
          <cell r="AP37">
            <v>3179.01</v>
          </cell>
          <cell r="AQ37">
            <v>3415.45</v>
          </cell>
          <cell r="AR37">
            <v>3443.16</v>
          </cell>
          <cell r="AS37">
            <v>3864.32</v>
          </cell>
          <cell r="AT37">
            <v>4486.82</v>
          </cell>
          <cell r="AU37">
            <v>4475.74</v>
          </cell>
          <cell r="AV37">
            <v>4826.71</v>
          </cell>
          <cell r="AW37">
            <v>6267.51</v>
          </cell>
          <cell r="AX37">
            <v>5870.37</v>
          </cell>
          <cell r="AY37">
            <v>5807.56</v>
          </cell>
          <cell r="AZ37">
            <v>6029.23</v>
          </cell>
          <cell r="BA37">
            <v>5883.3</v>
          </cell>
          <cell r="BB37">
            <v>6055.09</v>
          </cell>
          <cell r="BC37">
            <v>6285.99</v>
          </cell>
          <cell r="BD37">
            <v>6481.79</v>
          </cell>
          <cell r="BE37">
            <v>6908.49</v>
          </cell>
          <cell r="BF37">
            <v>6694.21</v>
          </cell>
          <cell r="BG37">
            <v>6529.82</v>
          </cell>
          <cell r="BH37">
            <v>8474.91</v>
          </cell>
          <cell r="BI37">
            <v>8637.4599999999991</v>
          </cell>
          <cell r="BJ37">
            <v>8849.89</v>
          </cell>
          <cell r="BK37">
            <v>9152.82</v>
          </cell>
          <cell r="BL37">
            <v>9258.11</v>
          </cell>
          <cell r="BM37">
            <v>9128.81</v>
          </cell>
          <cell r="BN37">
            <v>9285.82</v>
          </cell>
          <cell r="BO37">
            <v>9448.3700000000008</v>
          </cell>
          <cell r="BP37">
            <v>9845.52</v>
          </cell>
          <cell r="BQ37">
            <v>10203.870000000001</v>
          </cell>
          <cell r="BR37">
            <v>10560.38</v>
          </cell>
          <cell r="BS37">
            <v>10839.31</v>
          </cell>
          <cell r="BT37">
            <v>11356.52</v>
          </cell>
          <cell r="BU37">
            <v>11507.99</v>
          </cell>
          <cell r="BV37">
            <v>11993.8</v>
          </cell>
          <cell r="BW37">
            <v>12339.23</v>
          </cell>
          <cell r="BX37">
            <v>12764.08</v>
          </cell>
          <cell r="BY37">
            <v>13255.43</v>
          </cell>
          <cell r="BZ37">
            <v>13739.4</v>
          </cell>
          <cell r="CA37">
            <v>14278.78</v>
          </cell>
          <cell r="CB37">
            <v>14799.68</v>
          </cell>
          <cell r="CC37">
            <v>15357.53</v>
          </cell>
          <cell r="CD37">
            <v>15749.14</v>
          </cell>
          <cell r="CE37">
            <v>16179.53</v>
          </cell>
          <cell r="CF37">
            <v>16484.32</v>
          </cell>
          <cell r="CG37">
            <v>17084.66</v>
          </cell>
          <cell r="CH37">
            <v>18096.919999999998</v>
          </cell>
          <cell r="CI37">
            <v>19170.13</v>
          </cell>
          <cell r="CJ37">
            <v>19746.46</v>
          </cell>
          <cell r="CK37">
            <v>20248.89</v>
          </cell>
          <cell r="CL37">
            <v>21205.74</v>
          </cell>
          <cell r="CM37">
            <v>22977.19</v>
          </cell>
          <cell r="CN37">
            <v>25042.35</v>
          </cell>
          <cell r="CO37">
            <v>26111.87</v>
          </cell>
          <cell r="CP37">
            <v>26407.42</v>
          </cell>
          <cell r="CQ37">
            <v>27508.35</v>
          </cell>
          <cell r="CR37">
            <v>30201.55</v>
          </cell>
          <cell r="CS37">
            <v>32636.14</v>
          </cell>
          <cell r="CT37">
            <v>33419.35</v>
          </cell>
          <cell r="CU37">
            <v>35207.43</v>
          </cell>
          <cell r="CV37">
            <v>37398.199999999997</v>
          </cell>
          <cell r="CW37">
            <v>39291.57</v>
          </cell>
          <cell r="CX37">
            <v>41565.46</v>
          </cell>
        </row>
        <row r="38">
          <cell r="B38">
            <v>29</v>
          </cell>
          <cell r="C38">
            <v>29</v>
          </cell>
          <cell r="D38" t="str">
            <v>Filler calcáreo.</v>
          </cell>
          <cell r="E38">
            <v>33</v>
          </cell>
          <cell r="F38">
            <v>35.24</v>
          </cell>
          <cell r="G38">
            <v>35.78</v>
          </cell>
          <cell r="H38">
            <v>35.96</v>
          </cell>
          <cell r="I38">
            <v>37.340000000000003</v>
          </cell>
          <cell r="J38">
            <v>37.24</v>
          </cell>
          <cell r="K38">
            <v>37.81</v>
          </cell>
          <cell r="L38">
            <v>39.840000000000003</v>
          </cell>
          <cell r="M38">
            <v>40.119999999999997</v>
          </cell>
          <cell r="N38">
            <v>40.35</v>
          </cell>
          <cell r="O38">
            <v>41.97</v>
          </cell>
          <cell r="P38">
            <v>45.53</v>
          </cell>
          <cell r="Q38">
            <v>46.98</v>
          </cell>
          <cell r="R38">
            <v>49.46</v>
          </cell>
          <cell r="S38">
            <v>50.21</v>
          </cell>
          <cell r="T38">
            <v>52.78</v>
          </cell>
          <cell r="U38">
            <v>54.07</v>
          </cell>
          <cell r="V38">
            <v>53.78</v>
          </cell>
          <cell r="W38">
            <v>54.99</v>
          </cell>
          <cell r="X38">
            <v>55.2</v>
          </cell>
          <cell r="Y38">
            <v>56.41</v>
          </cell>
          <cell r="Z38">
            <v>56.81</v>
          </cell>
          <cell r="AA38">
            <v>58.59</v>
          </cell>
          <cell r="AB38">
            <v>58.47</v>
          </cell>
          <cell r="AC38">
            <v>60.81</v>
          </cell>
          <cell r="AD38">
            <v>60.97</v>
          </cell>
          <cell r="AE38">
            <v>62.54</v>
          </cell>
          <cell r="AF38">
            <v>62.82</v>
          </cell>
          <cell r="AG38">
            <v>63.87</v>
          </cell>
          <cell r="AH38">
            <v>65.53</v>
          </cell>
          <cell r="AI38">
            <v>66.819999999999993</v>
          </cell>
          <cell r="AJ38">
            <v>68.959999999999994</v>
          </cell>
          <cell r="AK38">
            <v>69.680000000000007</v>
          </cell>
          <cell r="AL38">
            <v>69.64</v>
          </cell>
          <cell r="AM38">
            <v>73.680000000000007</v>
          </cell>
          <cell r="AN38">
            <v>75.209999999999994</v>
          </cell>
          <cell r="AO38">
            <v>77.84</v>
          </cell>
          <cell r="AP38">
            <v>79.45</v>
          </cell>
          <cell r="AQ38">
            <v>83.56</v>
          </cell>
          <cell r="AR38">
            <v>84.53</v>
          </cell>
          <cell r="AS38">
            <v>90.91</v>
          </cell>
          <cell r="AT38">
            <v>93.69</v>
          </cell>
          <cell r="AU38">
            <v>97.93</v>
          </cell>
          <cell r="AV38">
            <v>106.85</v>
          </cell>
          <cell r="AW38">
            <v>119.52</v>
          </cell>
          <cell r="AX38">
            <v>127.34</v>
          </cell>
          <cell r="AY38">
            <v>132.38999999999999</v>
          </cell>
          <cell r="AZ38">
            <v>134.57</v>
          </cell>
          <cell r="BA38">
            <v>139.09</v>
          </cell>
          <cell r="BB38">
            <v>140.46</v>
          </cell>
          <cell r="BC38">
            <v>143.32</v>
          </cell>
          <cell r="BD38">
            <v>141.79</v>
          </cell>
          <cell r="BE38">
            <v>156.88</v>
          </cell>
          <cell r="BF38">
            <v>160.07</v>
          </cell>
          <cell r="BG38">
            <v>160.38999999999999</v>
          </cell>
          <cell r="BH38">
            <v>169.27</v>
          </cell>
          <cell r="BI38">
            <v>179.52</v>
          </cell>
          <cell r="BJ38">
            <v>188.19</v>
          </cell>
          <cell r="BK38">
            <v>193.68</v>
          </cell>
          <cell r="BL38">
            <v>199.65</v>
          </cell>
          <cell r="BM38">
            <v>205.87</v>
          </cell>
          <cell r="BN38">
            <v>212.6</v>
          </cell>
          <cell r="BO38">
            <v>214.06</v>
          </cell>
          <cell r="BP38">
            <v>214.38</v>
          </cell>
          <cell r="BQ38">
            <v>228.99</v>
          </cell>
          <cell r="BR38">
            <v>240.04</v>
          </cell>
          <cell r="BS38">
            <v>249.36</v>
          </cell>
          <cell r="BT38">
            <v>257.76</v>
          </cell>
          <cell r="BU38">
            <v>266.47000000000003</v>
          </cell>
          <cell r="BV38">
            <v>286.27999999999997</v>
          </cell>
          <cell r="BW38">
            <v>311.87</v>
          </cell>
          <cell r="BX38">
            <v>332.08</v>
          </cell>
          <cell r="BY38">
            <v>346.12</v>
          </cell>
          <cell r="BZ38">
            <v>361.54</v>
          </cell>
          <cell r="CA38">
            <v>365.93</v>
          </cell>
          <cell r="CB38">
            <v>378.4</v>
          </cell>
          <cell r="CC38">
            <v>387.24</v>
          </cell>
          <cell r="CD38">
            <v>391.96</v>
          </cell>
          <cell r="CE38">
            <v>395.83</v>
          </cell>
          <cell r="CF38">
            <v>410.76</v>
          </cell>
          <cell r="CG38">
            <v>412.34</v>
          </cell>
          <cell r="CH38">
            <v>419.64</v>
          </cell>
          <cell r="CI38">
            <v>427.31</v>
          </cell>
          <cell r="CJ38">
            <v>431.54</v>
          </cell>
          <cell r="CK38">
            <v>445.71</v>
          </cell>
          <cell r="CL38">
            <v>461.93</v>
          </cell>
          <cell r="CM38">
            <v>475.57</v>
          </cell>
          <cell r="CN38">
            <v>492.31</v>
          </cell>
          <cell r="CO38">
            <v>513.53</v>
          </cell>
          <cell r="CP38">
            <v>540.29</v>
          </cell>
          <cell r="CQ38">
            <v>576.96</v>
          </cell>
          <cell r="CR38">
            <v>625.54999999999995</v>
          </cell>
          <cell r="CS38">
            <v>670.21</v>
          </cell>
          <cell r="CT38">
            <v>715.73</v>
          </cell>
          <cell r="CU38">
            <v>759.67</v>
          </cell>
          <cell r="CV38">
            <v>802.24</v>
          </cell>
          <cell r="CW38">
            <v>843.8</v>
          </cell>
          <cell r="CX38">
            <v>875.27</v>
          </cell>
        </row>
        <row r="39">
          <cell r="B39">
            <v>30</v>
          </cell>
          <cell r="C39">
            <v>30</v>
          </cell>
          <cell r="D39" t="str">
            <v>Madera para encofrado.</v>
          </cell>
          <cell r="E39">
            <v>1362.2</v>
          </cell>
          <cell r="F39">
            <v>1408</v>
          </cell>
          <cell r="G39">
            <v>1418.7</v>
          </cell>
          <cell r="H39">
            <v>1450.8</v>
          </cell>
          <cell r="I39">
            <v>1493.7</v>
          </cell>
          <cell r="J39">
            <v>1497.5</v>
          </cell>
          <cell r="K39">
            <v>1529.3</v>
          </cell>
          <cell r="L39">
            <v>1542.4</v>
          </cell>
          <cell r="M39">
            <v>1593.4</v>
          </cell>
          <cell r="N39">
            <v>1634.8</v>
          </cell>
          <cell r="O39">
            <v>1644.13</v>
          </cell>
          <cell r="P39">
            <v>1743.85</v>
          </cell>
          <cell r="Q39">
            <v>1861.06</v>
          </cell>
          <cell r="R39">
            <v>1878.55</v>
          </cell>
          <cell r="S39">
            <v>1919.35</v>
          </cell>
          <cell r="T39">
            <v>2007.63</v>
          </cell>
          <cell r="U39">
            <v>2073.33</v>
          </cell>
          <cell r="V39">
            <v>2094.85</v>
          </cell>
          <cell r="W39">
            <v>2094.85</v>
          </cell>
          <cell r="X39">
            <v>2112.16</v>
          </cell>
          <cell r="Y39">
            <v>2118.6999999999998</v>
          </cell>
          <cell r="Z39">
            <v>2118.6999999999998</v>
          </cell>
          <cell r="AA39">
            <v>2228.23</v>
          </cell>
          <cell r="AB39">
            <v>2228.23</v>
          </cell>
          <cell r="AC39">
            <v>2229.87</v>
          </cell>
          <cell r="AD39">
            <v>2275.64</v>
          </cell>
          <cell r="AE39">
            <v>2321.42</v>
          </cell>
          <cell r="AF39">
            <v>2350.84</v>
          </cell>
          <cell r="AG39">
            <v>2417.87</v>
          </cell>
          <cell r="AH39">
            <v>2424.41</v>
          </cell>
          <cell r="AI39">
            <v>2432.58</v>
          </cell>
          <cell r="AJ39">
            <v>2427.6799999999998</v>
          </cell>
          <cell r="AK39">
            <v>2478.36</v>
          </cell>
          <cell r="AL39">
            <v>2511.0500000000002</v>
          </cell>
          <cell r="AM39">
            <v>2520.86</v>
          </cell>
          <cell r="AN39">
            <v>2574.81</v>
          </cell>
          <cell r="AO39">
            <v>2591.16</v>
          </cell>
          <cell r="AP39">
            <v>2720.31</v>
          </cell>
          <cell r="AQ39">
            <v>2748.1</v>
          </cell>
          <cell r="AR39">
            <v>2547.02</v>
          </cell>
          <cell r="AS39">
            <v>2705.59</v>
          </cell>
          <cell r="AT39">
            <v>2813.49</v>
          </cell>
          <cell r="AU39">
            <v>2857.63</v>
          </cell>
          <cell r="AV39">
            <v>2975.34</v>
          </cell>
          <cell r="AW39">
            <v>3227.1</v>
          </cell>
          <cell r="AX39">
            <v>3202.57</v>
          </cell>
          <cell r="AY39">
            <v>3267.97</v>
          </cell>
          <cell r="AZ39">
            <v>3297.39</v>
          </cell>
          <cell r="BA39">
            <v>3297.39</v>
          </cell>
          <cell r="BB39">
            <v>3377.5</v>
          </cell>
          <cell r="BC39">
            <v>3513.19</v>
          </cell>
          <cell r="BD39">
            <v>3612.91</v>
          </cell>
          <cell r="BE39">
            <v>3719.17</v>
          </cell>
          <cell r="BF39">
            <v>3944.77</v>
          </cell>
          <cell r="BG39">
            <v>4039.59</v>
          </cell>
          <cell r="BH39">
            <v>4384.53</v>
          </cell>
          <cell r="BI39">
            <v>4691.88</v>
          </cell>
          <cell r="BJ39">
            <v>4706.59</v>
          </cell>
          <cell r="BK39">
            <v>4894.59</v>
          </cell>
          <cell r="BL39">
            <v>5007.3900000000003</v>
          </cell>
          <cell r="BM39">
            <v>5249.34</v>
          </cell>
          <cell r="BN39">
            <v>5473.31</v>
          </cell>
          <cell r="BO39">
            <v>5473.31</v>
          </cell>
          <cell r="BP39">
            <v>5605.73</v>
          </cell>
          <cell r="BQ39">
            <v>5752.86</v>
          </cell>
          <cell r="BR39">
            <v>5926.15</v>
          </cell>
          <cell r="BS39">
            <v>6045.49</v>
          </cell>
          <cell r="BT39">
            <v>6356.1</v>
          </cell>
          <cell r="BU39">
            <v>6687.97</v>
          </cell>
          <cell r="BV39">
            <v>7147.35</v>
          </cell>
          <cell r="BW39">
            <v>7699.91</v>
          </cell>
          <cell r="BX39">
            <v>8062.83</v>
          </cell>
          <cell r="BY39">
            <v>8563.08</v>
          </cell>
          <cell r="BZ39">
            <v>8932.5499999999993</v>
          </cell>
          <cell r="CA39">
            <v>10044.209999999999</v>
          </cell>
          <cell r="CB39">
            <v>11281.75</v>
          </cell>
          <cell r="CC39">
            <v>11633.24</v>
          </cell>
          <cell r="CD39">
            <v>12175.99</v>
          </cell>
          <cell r="CE39">
            <v>12757.98</v>
          </cell>
          <cell r="CF39">
            <v>13111.1</v>
          </cell>
          <cell r="CG39">
            <v>13565.57</v>
          </cell>
          <cell r="CH39">
            <v>14026.58</v>
          </cell>
          <cell r="CI39">
            <v>14660.89</v>
          </cell>
          <cell r="CJ39">
            <v>15076.13</v>
          </cell>
          <cell r="CK39">
            <v>16741.990000000002</v>
          </cell>
          <cell r="CL39">
            <v>17564.29</v>
          </cell>
          <cell r="CM39">
            <v>18389.87</v>
          </cell>
          <cell r="CN39">
            <v>19078.12</v>
          </cell>
          <cell r="CO39">
            <v>19893.88</v>
          </cell>
          <cell r="CP39">
            <v>21118.35</v>
          </cell>
          <cell r="CQ39">
            <v>22988.560000000001</v>
          </cell>
          <cell r="CR39">
            <v>23990.69</v>
          </cell>
          <cell r="CS39">
            <v>25206.98</v>
          </cell>
          <cell r="CT39">
            <v>26137.18</v>
          </cell>
          <cell r="CU39">
            <v>27132.78</v>
          </cell>
          <cell r="CV39">
            <v>28022.11</v>
          </cell>
          <cell r="CW39">
            <v>28682.57</v>
          </cell>
          <cell r="CX39">
            <v>30217.64</v>
          </cell>
        </row>
        <row r="40">
          <cell r="B40">
            <v>31</v>
          </cell>
          <cell r="C40">
            <v>31</v>
          </cell>
          <cell r="D40" t="str">
            <v>Mejorador de adherencia.</v>
          </cell>
          <cell r="E40">
            <v>823.06</v>
          </cell>
          <cell r="F40">
            <v>824.19</v>
          </cell>
          <cell r="G40">
            <v>825.55</v>
          </cell>
          <cell r="H40">
            <v>837.99</v>
          </cell>
          <cell r="I40">
            <v>849.01</v>
          </cell>
          <cell r="J40">
            <v>856.82</v>
          </cell>
          <cell r="K40">
            <v>873.86</v>
          </cell>
          <cell r="L40">
            <v>884.28</v>
          </cell>
          <cell r="M40">
            <v>894.35</v>
          </cell>
          <cell r="N40">
            <v>902.26</v>
          </cell>
          <cell r="O40">
            <v>920.61</v>
          </cell>
          <cell r="P40">
            <v>984.38</v>
          </cell>
          <cell r="Q40">
            <v>1104.76</v>
          </cell>
          <cell r="R40">
            <v>1166.74</v>
          </cell>
          <cell r="S40">
            <v>1193.75</v>
          </cell>
          <cell r="T40">
            <v>1219</v>
          </cell>
          <cell r="U40">
            <v>1244.04</v>
          </cell>
          <cell r="V40">
            <v>1252.8599999999999</v>
          </cell>
          <cell r="W40">
            <v>1289.68</v>
          </cell>
          <cell r="X40">
            <v>1308.24</v>
          </cell>
          <cell r="Y40">
            <v>1330.89</v>
          </cell>
          <cell r="Z40">
            <v>1354.51</v>
          </cell>
          <cell r="AA40">
            <v>1375.18</v>
          </cell>
          <cell r="AB40">
            <v>1401.76</v>
          </cell>
          <cell r="AC40">
            <v>1430.31</v>
          </cell>
          <cell r="AD40">
            <v>1444.09</v>
          </cell>
          <cell r="AE40">
            <v>1469.68</v>
          </cell>
          <cell r="AF40">
            <v>1471.65</v>
          </cell>
          <cell r="AG40">
            <v>1497.25</v>
          </cell>
          <cell r="AH40">
            <v>1522.84</v>
          </cell>
          <cell r="AI40">
            <v>1555.32</v>
          </cell>
          <cell r="AJ40">
            <v>1581.9</v>
          </cell>
          <cell r="AK40">
            <v>1614.39</v>
          </cell>
          <cell r="AL40">
            <v>1630.14</v>
          </cell>
          <cell r="AM40">
            <v>1664.59</v>
          </cell>
          <cell r="AN40">
            <v>1695.11</v>
          </cell>
          <cell r="AO40">
            <v>1753.19</v>
          </cell>
          <cell r="AP40">
            <v>1819.14</v>
          </cell>
          <cell r="AQ40">
            <v>1866.39</v>
          </cell>
          <cell r="AR40">
            <v>1896.91</v>
          </cell>
          <cell r="AS40">
            <v>2026.84</v>
          </cell>
          <cell r="AT40">
            <v>2232.58</v>
          </cell>
          <cell r="AU40">
            <v>2381.2199999999998</v>
          </cell>
          <cell r="AV40">
            <v>2487.54</v>
          </cell>
          <cell r="AW40">
            <v>2964.96</v>
          </cell>
          <cell r="AX40">
            <v>3087.02</v>
          </cell>
          <cell r="AY40">
            <v>3108.68</v>
          </cell>
          <cell r="AZ40">
            <v>3166.76</v>
          </cell>
          <cell r="BA40">
            <v>3186.45</v>
          </cell>
          <cell r="BB40">
            <v>3209.09</v>
          </cell>
          <cell r="BC40">
            <v>3317.37</v>
          </cell>
          <cell r="BD40">
            <v>3481.76</v>
          </cell>
          <cell r="BE40">
            <v>3632.37</v>
          </cell>
          <cell r="BF40">
            <v>3721.95</v>
          </cell>
          <cell r="BG40">
            <v>3702.46</v>
          </cell>
          <cell r="BH40">
            <v>4301.16</v>
          </cell>
          <cell r="BI40">
            <v>4590.7700000000004</v>
          </cell>
          <cell r="BJ40">
            <v>4734.3900000000003</v>
          </cell>
          <cell r="BK40">
            <v>5002.83</v>
          </cell>
          <cell r="BL40">
            <v>5132.08</v>
          </cell>
          <cell r="BM40">
            <v>5097.13</v>
          </cell>
          <cell r="BN40">
            <v>5173.92</v>
          </cell>
          <cell r="BO40">
            <v>5269.01</v>
          </cell>
          <cell r="BP40">
            <v>5303.76</v>
          </cell>
          <cell r="BQ40">
            <v>5361.54</v>
          </cell>
          <cell r="BR40">
            <v>5439.7</v>
          </cell>
          <cell r="BS40">
            <v>5669.06</v>
          </cell>
          <cell r="BT40">
            <v>5860.03</v>
          </cell>
          <cell r="BU40">
            <v>6056.02</v>
          </cell>
          <cell r="BV40">
            <v>6310.68</v>
          </cell>
          <cell r="BW40">
            <v>6543</v>
          </cell>
          <cell r="BX40">
            <v>6812.23</v>
          </cell>
          <cell r="BY40">
            <v>7109.11</v>
          </cell>
          <cell r="BZ40">
            <v>7522.56</v>
          </cell>
          <cell r="CA40">
            <v>7916.31</v>
          </cell>
          <cell r="CB40">
            <v>8456.44</v>
          </cell>
          <cell r="CC40">
            <v>8819.09</v>
          </cell>
          <cell r="CD40">
            <v>9069.42</v>
          </cell>
          <cell r="CE40">
            <v>9192.36</v>
          </cell>
          <cell r="CF40">
            <v>9597.83</v>
          </cell>
          <cell r="CG40">
            <v>9739.98</v>
          </cell>
          <cell r="CH40">
            <v>9979.67</v>
          </cell>
          <cell r="CI40">
            <v>10312.299999999999</v>
          </cell>
          <cell r="CJ40">
            <v>10556.92</v>
          </cell>
          <cell r="CK40">
            <v>10896.33</v>
          </cell>
          <cell r="CL40">
            <v>11375.53</v>
          </cell>
          <cell r="CM40">
            <v>12156.05</v>
          </cell>
          <cell r="CN40">
            <v>12763.31</v>
          </cell>
          <cell r="CO40">
            <v>13686.47</v>
          </cell>
          <cell r="CP40">
            <v>14340.29</v>
          </cell>
          <cell r="CQ40">
            <v>15589.87</v>
          </cell>
          <cell r="CR40">
            <v>16816.02</v>
          </cell>
          <cell r="CS40">
            <v>17478.7</v>
          </cell>
          <cell r="CT40">
            <v>18409.93</v>
          </cell>
          <cell r="CU40">
            <v>19419.91</v>
          </cell>
          <cell r="CV40">
            <v>20612.580000000002</v>
          </cell>
          <cell r="CW40">
            <v>21654.46</v>
          </cell>
          <cell r="CX40">
            <v>23042.44</v>
          </cell>
        </row>
        <row r="41">
          <cell r="B41">
            <v>32</v>
          </cell>
          <cell r="C41">
            <v>32</v>
          </cell>
          <cell r="D41" t="str">
            <v>Aditivos para hormigones.</v>
          </cell>
          <cell r="E41">
            <v>823.06</v>
          </cell>
          <cell r="F41">
            <v>824.19</v>
          </cell>
          <cell r="G41">
            <v>825.55</v>
          </cell>
          <cell r="H41">
            <v>837.99</v>
          </cell>
          <cell r="I41">
            <v>849.01</v>
          </cell>
          <cell r="J41">
            <v>856.82</v>
          </cell>
          <cell r="K41">
            <v>873.86</v>
          </cell>
          <cell r="L41">
            <v>884.28</v>
          </cell>
          <cell r="M41">
            <v>894.35</v>
          </cell>
          <cell r="N41">
            <v>902.26</v>
          </cell>
          <cell r="O41">
            <v>920.61</v>
          </cell>
          <cell r="P41">
            <v>984.38</v>
          </cell>
          <cell r="Q41">
            <v>1104.76</v>
          </cell>
          <cell r="R41">
            <v>1166.74</v>
          </cell>
          <cell r="S41">
            <v>1193.75</v>
          </cell>
          <cell r="T41">
            <v>1219</v>
          </cell>
          <cell r="U41">
            <v>1244.04</v>
          </cell>
          <cell r="V41">
            <v>1252.8599999999999</v>
          </cell>
          <cell r="W41">
            <v>1289.68</v>
          </cell>
          <cell r="X41">
            <v>1308.24</v>
          </cell>
          <cell r="Y41">
            <v>1330.89</v>
          </cell>
          <cell r="Z41">
            <v>1354.51</v>
          </cell>
          <cell r="AA41">
            <v>1375.18</v>
          </cell>
          <cell r="AB41">
            <v>1401.76</v>
          </cell>
          <cell r="AC41">
            <v>1430.31</v>
          </cell>
          <cell r="AD41">
            <v>1444.09</v>
          </cell>
          <cell r="AE41">
            <v>1469.68</v>
          </cell>
          <cell r="AF41">
            <v>1471.65</v>
          </cell>
          <cell r="AG41">
            <v>1497.25</v>
          </cell>
          <cell r="AH41">
            <v>1522.84</v>
          </cell>
          <cell r="AI41">
            <v>1555.32</v>
          </cell>
          <cell r="AJ41">
            <v>1581.9</v>
          </cell>
          <cell r="AK41">
            <v>1614.39</v>
          </cell>
          <cell r="AL41">
            <v>1630.14</v>
          </cell>
          <cell r="AM41">
            <v>1664.59</v>
          </cell>
          <cell r="AN41">
            <v>1695.11</v>
          </cell>
          <cell r="AO41">
            <v>1753.19</v>
          </cell>
          <cell r="AP41">
            <v>1819.14</v>
          </cell>
          <cell r="AQ41">
            <v>1866.39</v>
          </cell>
          <cell r="AR41">
            <v>1896.91</v>
          </cell>
          <cell r="AS41">
            <v>2026.84</v>
          </cell>
          <cell r="AT41">
            <v>2232.58</v>
          </cell>
          <cell r="AU41">
            <v>2381.2199999999998</v>
          </cell>
          <cell r="AV41">
            <v>2487.54</v>
          </cell>
          <cell r="AW41">
            <v>2964.96</v>
          </cell>
          <cell r="AX41">
            <v>3087.02</v>
          </cell>
          <cell r="AY41">
            <v>3108.68</v>
          </cell>
          <cell r="AZ41">
            <v>3166.76</v>
          </cell>
          <cell r="BA41">
            <v>3186.45</v>
          </cell>
          <cell r="BB41">
            <v>3209.09</v>
          </cell>
          <cell r="BC41">
            <v>3317.37</v>
          </cell>
          <cell r="BD41">
            <v>3481.76</v>
          </cell>
          <cell r="BE41">
            <v>3632.37</v>
          </cell>
          <cell r="BF41">
            <v>3721.95</v>
          </cell>
          <cell r="BG41">
            <v>3702.46</v>
          </cell>
          <cell r="BH41">
            <v>4301.16</v>
          </cell>
          <cell r="BI41">
            <v>4590.7700000000004</v>
          </cell>
          <cell r="BJ41">
            <v>4734.3900000000003</v>
          </cell>
          <cell r="BK41">
            <v>5002.83</v>
          </cell>
          <cell r="BL41">
            <v>5132.08</v>
          </cell>
          <cell r="BM41">
            <v>5097.13</v>
          </cell>
          <cell r="BN41">
            <v>5173.92</v>
          </cell>
          <cell r="BO41">
            <v>5269.01</v>
          </cell>
          <cell r="BP41">
            <v>5303.76</v>
          </cell>
          <cell r="BQ41">
            <v>5361.54</v>
          </cell>
          <cell r="BR41">
            <v>5439.7</v>
          </cell>
          <cell r="BS41">
            <v>5669.06</v>
          </cell>
          <cell r="BT41">
            <v>5860.03</v>
          </cell>
          <cell r="BU41">
            <v>6056.02</v>
          </cell>
          <cell r="BV41">
            <v>6310.68</v>
          </cell>
          <cell r="BW41">
            <v>6543</v>
          </cell>
          <cell r="BX41">
            <v>6812.23</v>
          </cell>
          <cell r="BY41">
            <v>7109.11</v>
          </cell>
          <cell r="BZ41">
            <v>7522.56</v>
          </cell>
          <cell r="CA41">
            <v>7916.31</v>
          </cell>
          <cell r="CB41">
            <v>8456.44</v>
          </cell>
          <cell r="CC41">
            <v>8819.09</v>
          </cell>
          <cell r="CD41">
            <v>9069.42</v>
          </cell>
          <cell r="CE41">
            <v>9192.36</v>
          </cell>
          <cell r="CF41">
            <v>9597.83</v>
          </cell>
          <cell r="CG41">
            <v>9739.98</v>
          </cell>
          <cell r="CH41">
            <v>9979.67</v>
          </cell>
          <cell r="CI41">
            <v>10312.299999999999</v>
          </cell>
          <cell r="CJ41">
            <v>10556.92</v>
          </cell>
          <cell r="CK41">
            <v>10896.33</v>
          </cell>
          <cell r="CL41">
            <v>11375.53</v>
          </cell>
          <cell r="CM41">
            <v>12156.05</v>
          </cell>
          <cell r="CN41">
            <v>12763.31</v>
          </cell>
          <cell r="CO41">
            <v>13686.47</v>
          </cell>
          <cell r="CP41">
            <v>14340.29</v>
          </cell>
          <cell r="CQ41">
            <v>15589.87</v>
          </cell>
          <cell r="CR41">
            <v>16816.02</v>
          </cell>
          <cell r="CS41">
            <v>17478.7</v>
          </cell>
          <cell r="CT41">
            <v>18409.93</v>
          </cell>
          <cell r="CU41">
            <v>19419.91</v>
          </cell>
          <cell r="CV41">
            <v>20612.580000000002</v>
          </cell>
          <cell r="CW41">
            <v>21654.46</v>
          </cell>
          <cell r="CX41">
            <v>23042.44</v>
          </cell>
        </row>
        <row r="42">
          <cell r="B42">
            <v>33</v>
          </cell>
          <cell r="C42">
            <v>33</v>
          </cell>
          <cell r="D42" t="str">
            <v>Gelinita.</v>
          </cell>
          <cell r="E42">
            <v>823.06</v>
          </cell>
          <cell r="F42">
            <v>824.19</v>
          </cell>
          <cell r="G42">
            <v>825.55</v>
          </cell>
          <cell r="H42">
            <v>837.99</v>
          </cell>
          <cell r="I42">
            <v>849.01</v>
          </cell>
          <cell r="J42">
            <v>856.82</v>
          </cell>
          <cell r="K42">
            <v>873.86</v>
          </cell>
          <cell r="L42">
            <v>884.28</v>
          </cell>
          <cell r="M42">
            <v>894.35</v>
          </cell>
          <cell r="N42">
            <v>902.26</v>
          </cell>
          <cell r="O42">
            <v>920.61</v>
          </cell>
          <cell r="P42">
            <v>984.38</v>
          </cell>
          <cell r="Q42">
            <v>1104.76</v>
          </cell>
          <cell r="R42">
            <v>1166.74</v>
          </cell>
          <cell r="S42">
            <v>1193.75</v>
          </cell>
          <cell r="T42">
            <v>1219</v>
          </cell>
          <cell r="U42">
            <v>1244.04</v>
          </cell>
          <cell r="V42">
            <v>1252.8599999999999</v>
          </cell>
          <cell r="W42">
            <v>1289.68</v>
          </cell>
          <cell r="X42">
            <v>1308.24</v>
          </cell>
          <cell r="Y42">
            <v>1330.89</v>
          </cell>
          <cell r="Z42">
            <v>1354.51</v>
          </cell>
          <cell r="AA42">
            <v>1375.18</v>
          </cell>
          <cell r="AB42">
            <v>1401.76</v>
          </cell>
          <cell r="AC42">
            <v>1430.31</v>
          </cell>
          <cell r="AD42">
            <v>1444.09</v>
          </cell>
          <cell r="AE42">
            <v>1469.68</v>
          </cell>
          <cell r="AF42">
            <v>1471.65</v>
          </cell>
          <cell r="AG42">
            <v>1497.25</v>
          </cell>
          <cell r="AH42">
            <v>1522.84</v>
          </cell>
          <cell r="AI42">
            <v>1555.32</v>
          </cell>
          <cell r="AJ42">
            <v>1581.9</v>
          </cell>
          <cell r="AK42">
            <v>1614.39</v>
          </cell>
          <cell r="AL42">
            <v>1630.14</v>
          </cell>
          <cell r="AM42">
            <v>1664.59</v>
          </cell>
          <cell r="AN42">
            <v>1695.11</v>
          </cell>
          <cell r="AO42">
            <v>1753.19</v>
          </cell>
          <cell r="AP42">
            <v>1819.14</v>
          </cell>
          <cell r="AQ42">
            <v>1866.39</v>
          </cell>
          <cell r="AR42">
            <v>1896.91</v>
          </cell>
          <cell r="AS42">
            <v>2026.84</v>
          </cell>
          <cell r="AT42">
            <v>2232.58</v>
          </cell>
          <cell r="AU42">
            <v>2381.2199999999998</v>
          </cell>
          <cell r="AV42">
            <v>2487.54</v>
          </cell>
          <cell r="AW42">
            <v>2964.96</v>
          </cell>
          <cell r="AX42">
            <v>3087.02</v>
          </cell>
          <cell r="AY42">
            <v>3108.68</v>
          </cell>
          <cell r="AZ42">
            <v>3166.76</v>
          </cell>
          <cell r="BA42">
            <v>3186.45</v>
          </cell>
          <cell r="BB42">
            <v>3209.09</v>
          </cell>
          <cell r="BC42">
            <v>3317.37</v>
          </cell>
          <cell r="BD42">
            <v>3481.76</v>
          </cell>
          <cell r="BE42">
            <v>3632.37</v>
          </cell>
          <cell r="BF42">
            <v>3721.95</v>
          </cell>
          <cell r="BG42">
            <v>3702.46</v>
          </cell>
          <cell r="BH42">
            <v>4301.16</v>
          </cell>
          <cell r="BI42">
            <v>4590.7700000000004</v>
          </cell>
          <cell r="BJ42">
            <v>4734.3900000000003</v>
          </cell>
          <cell r="BK42">
            <v>5002.83</v>
          </cell>
          <cell r="BL42">
            <v>5132.08</v>
          </cell>
          <cell r="BM42">
            <v>5097.13</v>
          </cell>
          <cell r="BN42">
            <v>5173.92</v>
          </cell>
          <cell r="BO42">
            <v>5269.01</v>
          </cell>
          <cell r="BP42">
            <v>5303.76</v>
          </cell>
          <cell r="BQ42">
            <v>5361.54</v>
          </cell>
          <cell r="BR42">
            <v>5439.7</v>
          </cell>
          <cell r="BS42">
            <v>5669.06</v>
          </cell>
          <cell r="BT42">
            <v>5860.03</v>
          </cell>
          <cell r="BU42">
            <v>6056.02</v>
          </cell>
          <cell r="BV42">
            <v>6310.68</v>
          </cell>
          <cell r="BW42">
            <v>6543</v>
          </cell>
          <cell r="BX42">
            <v>6812.23</v>
          </cell>
          <cell r="BY42">
            <v>7109.11</v>
          </cell>
          <cell r="BZ42">
            <v>7522.56</v>
          </cell>
          <cell r="CA42">
            <v>7916.31</v>
          </cell>
          <cell r="CB42">
            <v>8456.44</v>
          </cell>
          <cell r="CC42">
            <v>8819.09</v>
          </cell>
          <cell r="CD42">
            <v>9069.42</v>
          </cell>
          <cell r="CE42">
            <v>9192.36</v>
          </cell>
          <cell r="CF42">
            <v>9597.83</v>
          </cell>
          <cell r="CG42">
            <v>9739.98</v>
          </cell>
          <cell r="CH42">
            <v>9979.67</v>
          </cell>
          <cell r="CI42">
            <v>10312.299999999999</v>
          </cell>
          <cell r="CJ42">
            <v>10556.92</v>
          </cell>
          <cell r="CK42">
            <v>10896.33</v>
          </cell>
          <cell r="CL42">
            <v>11375.53</v>
          </cell>
          <cell r="CM42">
            <v>12156.05</v>
          </cell>
          <cell r="CN42">
            <v>12763.31</v>
          </cell>
          <cell r="CO42">
            <v>13686.47</v>
          </cell>
          <cell r="CP42">
            <v>14340.29</v>
          </cell>
          <cell r="CQ42">
            <v>15589.87</v>
          </cell>
          <cell r="CR42">
            <v>16816.02</v>
          </cell>
          <cell r="CS42">
            <v>17478.7</v>
          </cell>
          <cell r="CT42">
            <v>18409.93</v>
          </cell>
          <cell r="CU42">
            <v>19419.91</v>
          </cell>
          <cell r="CV42">
            <v>20612.580000000002</v>
          </cell>
          <cell r="CW42">
            <v>21654.46</v>
          </cell>
          <cell r="CX42">
            <v>23042.44</v>
          </cell>
        </row>
        <row r="43">
          <cell r="B43">
            <v>34</v>
          </cell>
          <cell r="C43">
            <v>34</v>
          </cell>
          <cell r="D43" t="str">
            <v>Mechas.</v>
          </cell>
          <cell r="E43">
            <v>823.06</v>
          </cell>
          <cell r="F43">
            <v>824.19</v>
          </cell>
          <cell r="G43">
            <v>825.55</v>
          </cell>
          <cell r="H43">
            <v>837.99</v>
          </cell>
          <cell r="I43">
            <v>849.01</v>
          </cell>
          <cell r="J43">
            <v>856.82</v>
          </cell>
          <cell r="K43">
            <v>873.86</v>
          </cell>
          <cell r="L43">
            <v>884.28</v>
          </cell>
          <cell r="M43">
            <v>894.35</v>
          </cell>
          <cell r="N43">
            <v>902.26</v>
          </cell>
          <cell r="O43">
            <v>920.61</v>
          </cell>
          <cell r="P43">
            <v>984.38</v>
          </cell>
          <cell r="Q43">
            <v>1104.76</v>
          </cell>
          <cell r="R43">
            <v>1166.74</v>
          </cell>
          <cell r="S43">
            <v>1193.75</v>
          </cell>
          <cell r="T43">
            <v>1219</v>
          </cell>
          <cell r="U43">
            <v>1244.04</v>
          </cell>
          <cell r="V43">
            <v>1252.8599999999999</v>
          </cell>
          <cell r="W43">
            <v>1289.68</v>
          </cell>
          <cell r="X43">
            <v>1308.24</v>
          </cell>
          <cell r="Y43">
            <v>1330.89</v>
          </cell>
          <cell r="Z43">
            <v>1354.51</v>
          </cell>
          <cell r="AA43">
            <v>1375.18</v>
          </cell>
          <cell r="AB43">
            <v>1401.76</v>
          </cell>
          <cell r="AC43">
            <v>1430.31</v>
          </cell>
          <cell r="AD43">
            <v>1444.09</v>
          </cell>
          <cell r="AE43">
            <v>1469.68</v>
          </cell>
          <cell r="AF43">
            <v>1471.65</v>
          </cell>
          <cell r="AG43">
            <v>1497.25</v>
          </cell>
          <cell r="AH43">
            <v>1522.84</v>
          </cell>
          <cell r="AI43">
            <v>1555.32</v>
          </cell>
          <cell r="AJ43">
            <v>1581.9</v>
          </cell>
          <cell r="AK43">
            <v>1614.39</v>
          </cell>
          <cell r="AL43">
            <v>1630.14</v>
          </cell>
          <cell r="AM43">
            <v>1664.59</v>
          </cell>
          <cell r="AN43">
            <v>1695.11</v>
          </cell>
          <cell r="AO43">
            <v>1753.19</v>
          </cell>
          <cell r="AP43">
            <v>1819.14</v>
          </cell>
          <cell r="AQ43">
            <v>1866.39</v>
          </cell>
          <cell r="AR43">
            <v>1896.91</v>
          </cell>
          <cell r="AS43">
            <v>2026.84</v>
          </cell>
          <cell r="AT43">
            <v>2232.58</v>
          </cell>
          <cell r="AU43">
            <v>2381.2199999999998</v>
          </cell>
          <cell r="AV43">
            <v>2487.54</v>
          </cell>
          <cell r="AW43">
            <v>2964.96</v>
          </cell>
          <cell r="AX43">
            <v>3087.02</v>
          </cell>
          <cell r="AY43">
            <v>3108.68</v>
          </cell>
          <cell r="AZ43">
            <v>3166.76</v>
          </cell>
          <cell r="BA43">
            <v>3186.45</v>
          </cell>
          <cell r="BB43">
            <v>3209.09</v>
          </cell>
          <cell r="BC43">
            <v>3317.37</v>
          </cell>
          <cell r="BD43">
            <v>3481.76</v>
          </cell>
          <cell r="BE43">
            <v>3632.37</v>
          </cell>
          <cell r="BF43">
            <v>3721.95</v>
          </cell>
          <cell r="BG43">
            <v>3702.46</v>
          </cell>
          <cell r="BH43">
            <v>4301.16</v>
          </cell>
          <cell r="BI43">
            <v>4590.7700000000004</v>
          </cell>
          <cell r="BJ43">
            <v>4734.3900000000003</v>
          </cell>
          <cell r="BK43">
            <v>5002.83</v>
          </cell>
          <cell r="BL43">
            <v>5132.08</v>
          </cell>
          <cell r="BM43">
            <v>5097.13</v>
          </cell>
          <cell r="BN43">
            <v>5173.92</v>
          </cell>
          <cell r="BO43">
            <v>5269.01</v>
          </cell>
          <cell r="BP43">
            <v>5303.76</v>
          </cell>
          <cell r="BQ43">
            <v>5361.54</v>
          </cell>
          <cell r="BR43">
            <v>5439.7</v>
          </cell>
          <cell r="BS43">
            <v>5669.06</v>
          </cell>
          <cell r="BT43">
            <v>5860.03</v>
          </cell>
          <cell r="BU43">
            <v>6056.02</v>
          </cell>
          <cell r="BV43">
            <v>6310.68</v>
          </cell>
          <cell r="BW43">
            <v>6543</v>
          </cell>
          <cell r="BX43">
            <v>6812.23</v>
          </cell>
          <cell r="BY43">
            <v>7109.11</v>
          </cell>
          <cell r="BZ43">
            <v>7522.56</v>
          </cell>
          <cell r="CA43">
            <v>7916.31</v>
          </cell>
          <cell r="CB43">
            <v>8456.44</v>
          </cell>
          <cell r="CC43">
            <v>8819.09</v>
          </cell>
          <cell r="CD43">
            <v>9069.42</v>
          </cell>
          <cell r="CE43">
            <v>9192.36</v>
          </cell>
          <cell r="CF43">
            <v>9597.83</v>
          </cell>
          <cell r="CG43">
            <v>9739.98</v>
          </cell>
          <cell r="CH43">
            <v>9979.67</v>
          </cell>
          <cell r="CI43">
            <v>10312.299999999999</v>
          </cell>
          <cell r="CJ43">
            <v>10556.92</v>
          </cell>
          <cell r="CK43">
            <v>10896.33</v>
          </cell>
          <cell r="CL43">
            <v>11375.53</v>
          </cell>
          <cell r="CM43">
            <v>12156.05</v>
          </cell>
          <cell r="CN43">
            <v>12763.31</v>
          </cell>
          <cell r="CO43">
            <v>13686.47</v>
          </cell>
          <cell r="CP43">
            <v>14340.29</v>
          </cell>
          <cell r="CQ43">
            <v>15589.87</v>
          </cell>
          <cell r="CR43">
            <v>16816.02</v>
          </cell>
          <cell r="CS43">
            <v>17478.7</v>
          </cell>
          <cell r="CT43">
            <v>18409.93</v>
          </cell>
          <cell r="CU43">
            <v>19419.91</v>
          </cell>
          <cell r="CV43">
            <v>20612.580000000002</v>
          </cell>
          <cell r="CW43">
            <v>21654.46</v>
          </cell>
          <cell r="CX43">
            <v>23042.44</v>
          </cell>
        </row>
        <row r="44">
          <cell r="B44">
            <v>35</v>
          </cell>
          <cell r="C44">
            <v>35</v>
          </cell>
          <cell r="D44" t="str">
            <v>Gelamón.</v>
          </cell>
          <cell r="E44">
            <v>823.06</v>
          </cell>
          <cell r="F44">
            <v>824.19</v>
          </cell>
          <cell r="G44">
            <v>825.55</v>
          </cell>
          <cell r="H44">
            <v>837.99</v>
          </cell>
          <cell r="I44">
            <v>849.01</v>
          </cell>
          <cell r="J44">
            <v>856.82</v>
          </cell>
          <cell r="K44">
            <v>873.86</v>
          </cell>
          <cell r="L44">
            <v>884.28</v>
          </cell>
          <cell r="M44">
            <v>894.35</v>
          </cell>
          <cell r="N44">
            <v>902.26</v>
          </cell>
          <cell r="O44">
            <v>920.61</v>
          </cell>
          <cell r="P44">
            <v>984.38</v>
          </cell>
          <cell r="Q44">
            <v>1104.76</v>
          </cell>
          <cell r="R44">
            <v>1166.74</v>
          </cell>
          <cell r="S44">
            <v>1193.75</v>
          </cell>
          <cell r="T44">
            <v>1219</v>
          </cell>
          <cell r="U44">
            <v>1244.04</v>
          </cell>
          <cell r="V44">
            <v>1252.8599999999999</v>
          </cell>
          <cell r="W44">
            <v>1289.68</v>
          </cell>
          <cell r="X44">
            <v>1308.24</v>
          </cell>
          <cell r="Y44">
            <v>1330.89</v>
          </cell>
          <cell r="Z44">
            <v>1354.51</v>
          </cell>
          <cell r="AA44">
            <v>1375.18</v>
          </cell>
          <cell r="AB44">
            <v>1401.76</v>
          </cell>
          <cell r="AC44">
            <v>1430.31</v>
          </cell>
          <cell r="AD44">
            <v>1444.09</v>
          </cell>
          <cell r="AE44">
            <v>1469.68</v>
          </cell>
          <cell r="AF44">
            <v>1471.65</v>
          </cell>
          <cell r="AG44">
            <v>1497.25</v>
          </cell>
          <cell r="AH44">
            <v>1522.84</v>
          </cell>
          <cell r="AI44">
            <v>1555.32</v>
          </cell>
          <cell r="AJ44">
            <v>1581.9</v>
          </cell>
          <cell r="AK44">
            <v>1614.39</v>
          </cell>
          <cell r="AL44">
            <v>1630.14</v>
          </cell>
          <cell r="AM44">
            <v>1664.59</v>
          </cell>
          <cell r="AN44">
            <v>1695.11</v>
          </cell>
          <cell r="AO44">
            <v>1753.19</v>
          </cell>
          <cell r="AP44">
            <v>1819.14</v>
          </cell>
          <cell r="AQ44">
            <v>1866.39</v>
          </cell>
          <cell r="AR44">
            <v>1896.91</v>
          </cell>
          <cell r="AS44">
            <v>2026.84</v>
          </cell>
          <cell r="AT44">
            <v>2232.58</v>
          </cell>
          <cell r="AU44">
            <v>2381.2199999999998</v>
          </cell>
          <cell r="AV44">
            <v>2487.54</v>
          </cell>
          <cell r="AW44">
            <v>2964.96</v>
          </cell>
          <cell r="AX44">
            <v>3087.02</v>
          </cell>
          <cell r="AY44">
            <v>3108.68</v>
          </cell>
          <cell r="AZ44">
            <v>3166.76</v>
          </cell>
          <cell r="BA44">
            <v>3186.45</v>
          </cell>
          <cell r="BB44">
            <v>3209.09</v>
          </cell>
          <cell r="BC44">
            <v>3317.37</v>
          </cell>
          <cell r="BD44">
            <v>3481.76</v>
          </cell>
          <cell r="BE44">
            <v>3632.37</v>
          </cell>
          <cell r="BF44">
            <v>3721.95</v>
          </cell>
          <cell r="BG44">
            <v>3702.46</v>
          </cell>
          <cell r="BH44">
            <v>4301.16</v>
          </cell>
          <cell r="BI44">
            <v>4590.7700000000004</v>
          </cell>
          <cell r="BJ44">
            <v>4734.3900000000003</v>
          </cell>
          <cell r="BK44">
            <v>5002.83</v>
          </cell>
          <cell r="BL44">
            <v>5132.08</v>
          </cell>
          <cell r="BM44">
            <v>5097.13</v>
          </cell>
          <cell r="BN44">
            <v>5173.92</v>
          </cell>
          <cell r="BO44">
            <v>5269.01</v>
          </cell>
          <cell r="BP44">
            <v>5303.76</v>
          </cell>
          <cell r="BQ44">
            <v>5361.54</v>
          </cell>
          <cell r="BR44">
            <v>5439.7</v>
          </cell>
          <cell r="BS44">
            <v>5669.06</v>
          </cell>
          <cell r="BT44">
            <v>5860.03</v>
          </cell>
          <cell r="BU44">
            <v>6056.02</v>
          </cell>
          <cell r="BV44">
            <v>6310.68</v>
          </cell>
          <cell r="BW44">
            <v>6543</v>
          </cell>
          <cell r="BX44">
            <v>6812.23</v>
          </cell>
          <cell r="BY44">
            <v>7109.11</v>
          </cell>
          <cell r="BZ44">
            <v>7522.56</v>
          </cell>
          <cell r="CA44">
            <v>7916.31</v>
          </cell>
          <cell r="CB44">
            <v>8456.44</v>
          </cell>
          <cell r="CC44">
            <v>8819.09</v>
          </cell>
          <cell r="CD44">
            <v>9069.42</v>
          </cell>
          <cell r="CE44">
            <v>9192.36</v>
          </cell>
          <cell r="CF44">
            <v>9597.83</v>
          </cell>
          <cell r="CG44">
            <v>9739.98</v>
          </cell>
          <cell r="CH44">
            <v>9979.67</v>
          </cell>
          <cell r="CI44">
            <v>10312.299999999999</v>
          </cell>
          <cell r="CJ44">
            <v>10556.92</v>
          </cell>
          <cell r="CK44">
            <v>10896.33</v>
          </cell>
          <cell r="CL44">
            <v>11375.53</v>
          </cell>
          <cell r="CM44">
            <v>12156.05</v>
          </cell>
          <cell r="CN44">
            <v>12763.31</v>
          </cell>
          <cell r="CO44">
            <v>13686.47</v>
          </cell>
          <cell r="CP44">
            <v>14340.29</v>
          </cell>
          <cell r="CQ44">
            <v>15589.87</v>
          </cell>
          <cell r="CR44">
            <v>16816.02</v>
          </cell>
          <cell r="CS44">
            <v>17478.7</v>
          </cell>
          <cell r="CT44">
            <v>18409.93</v>
          </cell>
          <cell r="CU44">
            <v>19419.91</v>
          </cell>
          <cell r="CV44">
            <v>20612.580000000002</v>
          </cell>
          <cell r="CW44">
            <v>21654.46</v>
          </cell>
          <cell r="CX44">
            <v>23042.44</v>
          </cell>
        </row>
        <row r="45">
          <cell r="B45">
            <v>36</v>
          </cell>
          <cell r="C45">
            <v>36</v>
          </cell>
          <cell r="D45" t="str">
            <v>Nagovil.</v>
          </cell>
          <cell r="E45">
            <v>823.06</v>
          </cell>
          <cell r="F45">
            <v>824.19</v>
          </cell>
          <cell r="G45">
            <v>825.55</v>
          </cell>
          <cell r="H45">
            <v>837.99</v>
          </cell>
          <cell r="I45">
            <v>849.01</v>
          </cell>
          <cell r="J45">
            <v>856.82</v>
          </cell>
          <cell r="K45">
            <v>873.86</v>
          </cell>
          <cell r="L45">
            <v>884.28</v>
          </cell>
          <cell r="M45">
            <v>894.35</v>
          </cell>
          <cell r="N45">
            <v>902.26</v>
          </cell>
          <cell r="O45">
            <v>920.61</v>
          </cell>
          <cell r="P45">
            <v>984.38</v>
          </cell>
          <cell r="Q45">
            <v>1104.76</v>
          </cell>
          <cell r="R45">
            <v>1166.74</v>
          </cell>
          <cell r="S45">
            <v>1193.75</v>
          </cell>
          <cell r="T45">
            <v>1219</v>
          </cell>
          <cell r="U45">
            <v>1244.04</v>
          </cell>
          <cell r="V45">
            <v>1252.8599999999999</v>
          </cell>
          <cell r="W45">
            <v>1289.68</v>
          </cell>
          <cell r="X45">
            <v>1308.24</v>
          </cell>
          <cell r="Y45">
            <v>1330.89</v>
          </cell>
          <cell r="Z45">
            <v>1354.51</v>
          </cell>
          <cell r="AA45">
            <v>1375.18</v>
          </cell>
          <cell r="AB45">
            <v>1401.76</v>
          </cell>
          <cell r="AC45">
            <v>1430.31</v>
          </cell>
          <cell r="AD45">
            <v>1444.09</v>
          </cell>
          <cell r="AE45">
            <v>1469.68</v>
          </cell>
          <cell r="AF45">
            <v>1471.65</v>
          </cell>
          <cell r="AG45">
            <v>1497.25</v>
          </cell>
          <cell r="AH45">
            <v>1522.84</v>
          </cell>
          <cell r="AI45">
            <v>1555.32</v>
          </cell>
          <cell r="AJ45">
            <v>1581.9</v>
          </cell>
          <cell r="AK45">
            <v>1614.39</v>
          </cell>
          <cell r="AL45">
            <v>1630.14</v>
          </cell>
          <cell r="AM45">
            <v>1664.59</v>
          </cell>
          <cell r="AN45">
            <v>1695.11</v>
          </cell>
          <cell r="AO45">
            <v>1753.19</v>
          </cell>
          <cell r="AP45">
            <v>1819.14</v>
          </cell>
          <cell r="AQ45">
            <v>1866.39</v>
          </cell>
          <cell r="AR45">
            <v>1896.91</v>
          </cell>
          <cell r="AS45">
            <v>2026.84</v>
          </cell>
          <cell r="AT45">
            <v>2232.58</v>
          </cell>
          <cell r="AU45">
            <v>2381.2199999999998</v>
          </cell>
          <cell r="AV45">
            <v>2487.54</v>
          </cell>
          <cell r="AW45">
            <v>2964.96</v>
          </cell>
          <cell r="AX45">
            <v>3087.02</v>
          </cell>
          <cell r="AY45">
            <v>3108.68</v>
          </cell>
          <cell r="AZ45">
            <v>3166.76</v>
          </cell>
          <cell r="BA45">
            <v>3186.45</v>
          </cell>
          <cell r="BB45">
            <v>3209.09</v>
          </cell>
          <cell r="BC45">
            <v>3317.37</v>
          </cell>
          <cell r="BD45">
            <v>3481.76</v>
          </cell>
          <cell r="BE45">
            <v>3632.37</v>
          </cell>
          <cell r="BF45">
            <v>3721.95</v>
          </cell>
          <cell r="BG45">
            <v>3702.46</v>
          </cell>
          <cell r="BH45">
            <v>4301.16</v>
          </cell>
          <cell r="BI45">
            <v>4590.7700000000004</v>
          </cell>
          <cell r="BJ45">
            <v>4734.3900000000003</v>
          </cell>
          <cell r="BK45">
            <v>5002.83</v>
          </cell>
          <cell r="BL45">
            <v>5132.08</v>
          </cell>
          <cell r="BM45">
            <v>5097.13</v>
          </cell>
          <cell r="BN45">
            <v>5173.92</v>
          </cell>
          <cell r="BO45">
            <v>5269.01</v>
          </cell>
          <cell r="BP45">
            <v>5303.76</v>
          </cell>
          <cell r="BQ45">
            <v>5361.54</v>
          </cell>
          <cell r="BR45">
            <v>5439.7</v>
          </cell>
          <cell r="BS45">
            <v>5669.06</v>
          </cell>
          <cell r="BT45">
            <v>5860.03</v>
          </cell>
          <cell r="BU45">
            <v>6056.02</v>
          </cell>
          <cell r="BV45">
            <v>6310.68</v>
          </cell>
          <cell r="BW45">
            <v>6543</v>
          </cell>
          <cell r="BX45">
            <v>6812.23</v>
          </cell>
          <cell r="BY45">
            <v>7109.11</v>
          </cell>
          <cell r="BZ45">
            <v>7522.56</v>
          </cell>
          <cell r="CA45">
            <v>7916.31</v>
          </cell>
          <cell r="CB45">
            <v>8456.44</v>
          </cell>
          <cell r="CC45">
            <v>8819.09</v>
          </cell>
          <cell r="CD45">
            <v>9069.42</v>
          </cell>
          <cell r="CE45">
            <v>9192.36</v>
          </cell>
          <cell r="CF45">
            <v>9597.83</v>
          </cell>
          <cell r="CG45">
            <v>9739.98</v>
          </cell>
          <cell r="CH45">
            <v>9979.67</v>
          </cell>
          <cell r="CI45">
            <v>10312.299999999999</v>
          </cell>
          <cell r="CJ45">
            <v>10556.92</v>
          </cell>
          <cell r="CK45">
            <v>10896.33</v>
          </cell>
          <cell r="CL45">
            <v>11375.53</v>
          </cell>
          <cell r="CM45">
            <v>12156.05</v>
          </cell>
          <cell r="CN45">
            <v>12763.31</v>
          </cell>
          <cell r="CO45">
            <v>13686.47</v>
          </cell>
          <cell r="CP45">
            <v>14340.29</v>
          </cell>
          <cell r="CQ45">
            <v>15589.87</v>
          </cell>
          <cell r="CR45">
            <v>16816.02</v>
          </cell>
          <cell r="CS45">
            <v>17478.7</v>
          </cell>
          <cell r="CT45">
            <v>18409.93</v>
          </cell>
          <cell r="CU45">
            <v>19419.91</v>
          </cell>
          <cell r="CV45">
            <v>20612.580000000002</v>
          </cell>
          <cell r="CW45">
            <v>21654.46</v>
          </cell>
          <cell r="CX45">
            <v>23042.44</v>
          </cell>
        </row>
        <row r="46">
          <cell r="B46">
            <v>37</v>
          </cell>
          <cell r="C46">
            <v>37</v>
          </cell>
          <cell r="D46" t="str">
            <v>Apoyos de neopreno.</v>
          </cell>
          <cell r="E46">
            <v>861.4</v>
          </cell>
          <cell r="F46">
            <v>867.17</v>
          </cell>
          <cell r="G46">
            <v>879.78</v>
          </cell>
          <cell r="H46">
            <v>881.07</v>
          </cell>
          <cell r="I46">
            <v>893.27</v>
          </cell>
          <cell r="J46">
            <v>910.16</v>
          </cell>
          <cell r="K46">
            <v>915.34</v>
          </cell>
          <cell r="L46">
            <v>930.41</v>
          </cell>
          <cell r="M46">
            <v>944.93</v>
          </cell>
          <cell r="N46">
            <v>958.8</v>
          </cell>
          <cell r="O46">
            <v>977.98</v>
          </cell>
          <cell r="P46">
            <v>1046.43</v>
          </cell>
          <cell r="Q46">
            <v>1109.22</v>
          </cell>
          <cell r="R46">
            <v>1142.5</v>
          </cell>
          <cell r="S46">
            <v>1165.3499999999999</v>
          </cell>
          <cell r="T46">
            <v>1188.6500000000001</v>
          </cell>
          <cell r="U46">
            <v>1212.43</v>
          </cell>
          <cell r="V46">
            <v>1224.55</v>
          </cell>
          <cell r="W46">
            <v>1249.04</v>
          </cell>
          <cell r="X46">
            <v>1260.28</v>
          </cell>
          <cell r="Y46">
            <v>1275.4000000000001</v>
          </cell>
          <cell r="Z46">
            <v>1294.53</v>
          </cell>
          <cell r="AA46">
            <v>1319.13</v>
          </cell>
          <cell r="AB46">
            <v>1336.28</v>
          </cell>
          <cell r="AC46">
            <v>1361.67</v>
          </cell>
          <cell r="AD46">
            <v>1384.82</v>
          </cell>
          <cell r="AE46">
            <v>1412.52</v>
          </cell>
          <cell r="AF46">
            <v>1426.65</v>
          </cell>
          <cell r="AG46">
            <v>1452.33</v>
          </cell>
          <cell r="AH46">
            <v>1468.31</v>
          </cell>
          <cell r="AI46">
            <v>1496.21</v>
          </cell>
          <cell r="AJ46">
            <v>1529.13</v>
          </cell>
          <cell r="AK46">
            <v>1558.18</v>
          </cell>
          <cell r="AL46">
            <v>1583.11</v>
          </cell>
          <cell r="AM46">
            <v>1606.86</v>
          </cell>
          <cell r="AN46">
            <v>1632.57</v>
          </cell>
          <cell r="AO46">
            <v>1671.75</v>
          </cell>
          <cell r="AP46">
            <v>1718.56</v>
          </cell>
          <cell r="AQ46">
            <v>1761.52</v>
          </cell>
          <cell r="AR46">
            <v>1791.47</v>
          </cell>
          <cell r="AS46">
            <v>1902.54</v>
          </cell>
          <cell r="AT46">
            <v>2009.08</v>
          </cell>
          <cell r="AU46">
            <v>2089.44</v>
          </cell>
          <cell r="AV46">
            <v>2154.21</v>
          </cell>
          <cell r="AW46">
            <v>2457.9499999999998</v>
          </cell>
          <cell r="AX46">
            <v>2556.27</v>
          </cell>
          <cell r="AY46">
            <v>2594.61</v>
          </cell>
          <cell r="AZ46">
            <v>2636.12</v>
          </cell>
          <cell r="BA46">
            <v>2667.75</v>
          </cell>
          <cell r="BB46">
            <v>2713.1</v>
          </cell>
          <cell r="BC46">
            <v>2775.5</v>
          </cell>
          <cell r="BD46">
            <v>2892.07</v>
          </cell>
          <cell r="BE46">
            <v>2952.8</v>
          </cell>
          <cell r="BF46">
            <v>3026.62</v>
          </cell>
          <cell r="BG46">
            <v>3053.86</v>
          </cell>
          <cell r="BH46">
            <v>3481.4</v>
          </cell>
          <cell r="BI46">
            <v>3638.06</v>
          </cell>
          <cell r="BJ46">
            <v>3710.82</v>
          </cell>
          <cell r="BK46">
            <v>3877.81</v>
          </cell>
          <cell r="BL46">
            <v>3970.88</v>
          </cell>
          <cell r="BM46">
            <v>4042.36</v>
          </cell>
          <cell r="BN46">
            <v>4098.95</v>
          </cell>
          <cell r="BO46">
            <v>4148.1400000000003</v>
          </cell>
          <cell r="BP46">
            <v>4239.3999999999996</v>
          </cell>
          <cell r="BQ46">
            <v>4353.8599999999997</v>
          </cell>
          <cell r="BR46">
            <v>4536.72</v>
          </cell>
          <cell r="BS46">
            <v>4763.5600000000004</v>
          </cell>
          <cell r="BT46">
            <v>5025.5600000000004</v>
          </cell>
          <cell r="BU46">
            <v>5306.99</v>
          </cell>
          <cell r="BV46">
            <v>5720.94</v>
          </cell>
          <cell r="BW46">
            <v>6150.01</v>
          </cell>
          <cell r="BX46">
            <v>6531.31</v>
          </cell>
          <cell r="BY46">
            <v>6916.66</v>
          </cell>
          <cell r="BZ46">
            <v>7234.83</v>
          </cell>
          <cell r="CA46">
            <v>7524.22</v>
          </cell>
          <cell r="CB46">
            <v>7832.71</v>
          </cell>
          <cell r="CC46">
            <v>8153.85</v>
          </cell>
          <cell r="CD46">
            <v>8447.39</v>
          </cell>
          <cell r="CE46">
            <v>8683.92</v>
          </cell>
          <cell r="CF46">
            <v>8970.49</v>
          </cell>
          <cell r="CG46">
            <v>9203.7199999999993</v>
          </cell>
          <cell r="CH46">
            <v>9525.85</v>
          </cell>
          <cell r="CI46">
            <v>9897.36</v>
          </cell>
          <cell r="CJ46">
            <v>10144.790000000001</v>
          </cell>
          <cell r="CK46">
            <v>10499.86</v>
          </cell>
          <cell r="CL46">
            <v>10867.36</v>
          </cell>
          <cell r="CM46">
            <v>11302.05</v>
          </cell>
          <cell r="CN46">
            <v>11810.64</v>
          </cell>
          <cell r="CO46">
            <v>12330.31</v>
          </cell>
          <cell r="CP46">
            <v>12971.49</v>
          </cell>
          <cell r="CQ46">
            <v>14566.98</v>
          </cell>
          <cell r="CR46">
            <v>15863.44</v>
          </cell>
          <cell r="CS46">
            <v>16799.38</v>
          </cell>
          <cell r="CT46">
            <v>17790.54</v>
          </cell>
          <cell r="CU46">
            <v>18786.810000000001</v>
          </cell>
          <cell r="CV46">
            <v>19707.36</v>
          </cell>
          <cell r="CW46">
            <v>20810.97</v>
          </cell>
          <cell r="CX46">
            <v>21872.33</v>
          </cell>
        </row>
        <row r="47">
          <cell r="B47">
            <v>38</v>
          </cell>
          <cell r="C47">
            <v>38</v>
          </cell>
          <cell r="D47" t="str">
            <v>Columnas para iluminación.</v>
          </cell>
          <cell r="E47">
            <v>1235.23</v>
          </cell>
          <cell r="F47">
            <v>1248.8599999999999</v>
          </cell>
          <cell r="G47">
            <v>1263.02</v>
          </cell>
          <cell r="H47">
            <v>1274.52</v>
          </cell>
          <cell r="I47">
            <v>1286.26</v>
          </cell>
          <cell r="J47">
            <v>1299.3399999999999</v>
          </cell>
          <cell r="K47">
            <v>1308.51</v>
          </cell>
          <cell r="L47">
            <v>1329.31</v>
          </cell>
          <cell r="M47">
            <v>1346.84</v>
          </cell>
          <cell r="N47">
            <v>1364.66</v>
          </cell>
          <cell r="O47">
            <v>1392.41</v>
          </cell>
          <cell r="P47">
            <v>1488.87</v>
          </cell>
          <cell r="Q47">
            <v>1509.38</v>
          </cell>
          <cell r="R47">
            <v>1550.98</v>
          </cell>
          <cell r="S47">
            <v>1684.31</v>
          </cell>
          <cell r="T47">
            <v>1630.64</v>
          </cell>
          <cell r="U47">
            <v>1616.47</v>
          </cell>
          <cell r="V47">
            <v>1580.33</v>
          </cell>
          <cell r="W47">
            <v>1659.11</v>
          </cell>
          <cell r="X47">
            <v>1686.88</v>
          </cell>
          <cell r="Y47">
            <v>1722.62</v>
          </cell>
          <cell r="Z47">
            <v>1737.51</v>
          </cell>
          <cell r="AA47">
            <v>1791.11</v>
          </cell>
          <cell r="AB47">
            <v>1829.82</v>
          </cell>
          <cell r="AC47">
            <v>1819.39</v>
          </cell>
          <cell r="AD47">
            <v>1804.51</v>
          </cell>
          <cell r="AE47">
            <v>1797.06</v>
          </cell>
          <cell r="AF47">
            <v>1782.17</v>
          </cell>
          <cell r="AG47">
            <v>1808.97</v>
          </cell>
          <cell r="AH47">
            <v>1859.59</v>
          </cell>
          <cell r="AI47">
            <v>1968.28</v>
          </cell>
          <cell r="AJ47">
            <v>1999.55</v>
          </cell>
          <cell r="AK47">
            <v>1990.61</v>
          </cell>
          <cell r="AL47">
            <v>2078.46</v>
          </cell>
          <cell r="AM47">
            <v>2090.37</v>
          </cell>
          <cell r="AN47">
            <v>2090.37</v>
          </cell>
          <cell r="AO47">
            <v>2246.6999999999998</v>
          </cell>
          <cell r="AP47">
            <v>2392.61</v>
          </cell>
          <cell r="AQ47">
            <v>2444.7199999999998</v>
          </cell>
          <cell r="AR47">
            <v>2449.1799999999998</v>
          </cell>
          <cell r="AS47">
            <v>2839.27</v>
          </cell>
          <cell r="AT47">
            <v>3230.84</v>
          </cell>
          <cell r="AU47">
            <v>3184.68</v>
          </cell>
          <cell r="AV47">
            <v>3357.39</v>
          </cell>
          <cell r="AW47">
            <v>4209.0200000000004</v>
          </cell>
          <cell r="AX47">
            <v>3949.96</v>
          </cell>
          <cell r="AY47">
            <v>3978.25</v>
          </cell>
          <cell r="AZ47">
            <v>4223.91</v>
          </cell>
          <cell r="BA47">
            <v>4118.2</v>
          </cell>
          <cell r="BB47">
            <v>4389.18</v>
          </cell>
          <cell r="BC47">
            <v>4646.75</v>
          </cell>
          <cell r="BD47">
            <v>4957.92</v>
          </cell>
          <cell r="BE47">
            <v>5339.07</v>
          </cell>
          <cell r="BF47">
            <v>5206.5600000000004</v>
          </cell>
          <cell r="BG47">
            <v>5014.5</v>
          </cell>
          <cell r="BH47">
            <v>6516.76</v>
          </cell>
          <cell r="BI47">
            <v>6220.48</v>
          </cell>
          <cell r="BJ47">
            <v>6534.63</v>
          </cell>
          <cell r="BK47">
            <v>7158.47</v>
          </cell>
          <cell r="BL47">
            <v>7182.29</v>
          </cell>
          <cell r="BM47">
            <v>7206.11</v>
          </cell>
          <cell r="BN47">
            <v>7365.42</v>
          </cell>
          <cell r="BO47">
            <v>7521.75</v>
          </cell>
          <cell r="BP47">
            <v>7870.14</v>
          </cell>
          <cell r="BQ47">
            <v>8100.92</v>
          </cell>
          <cell r="BR47">
            <v>8318.2900000000009</v>
          </cell>
          <cell r="BS47">
            <v>8668.18</v>
          </cell>
          <cell r="BT47">
            <v>8904.91</v>
          </cell>
          <cell r="BU47">
            <v>9207.15</v>
          </cell>
          <cell r="BV47">
            <v>9506.41</v>
          </cell>
          <cell r="BW47">
            <v>9826.51</v>
          </cell>
          <cell r="BX47">
            <v>10180.86</v>
          </cell>
          <cell r="BY47">
            <v>10687.08</v>
          </cell>
          <cell r="BZ47">
            <v>11452.35</v>
          </cell>
          <cell r="CA47">
            <v>11776.93</v>
          </cell>
          <cell r="CB47">
            <v>12324.83</v>
          </cell>
          <cell r="CC47">
            <v>12691.09</v>
          </cell>
          <cell r="CD47">
            <v>13049.91</v>
          </cell>
          <cell r="CE47">
            <v>13204.75</v>
          </cell>
          <cell r="CF47">
            <v>14127.85</v>
          </cell>
          <cell r="CG47">
            <v>14279.71</v>
          </cell>
          <cell r="CH47">
            <v>14946.72</v>
          </cell>
          <cell r="CI47">
            <v>15225.14</v>
          </cell>
          <cell r="CJ47">
            <v>15464.85</v>
          </cell>
          <cell r="CK47">
            <v>16569.59</v>
          </cell>
          <cell r="CL47">
            <v>16967.11</v>
          </cell>
          <cell r="CM47">
            <v>17701.12</v>
          </cell>
          <cell r="CN47">
            <v>18667.400000000001</v>
          </cell>
          <cell r="CO47">
            <v>19748.310000000001</v>
          </cell>
          <cell r="CP47">
            <v>20824.759999999998</v>
          </cell>
          <cell r="CQ47">
            <v>21954.81</v>
          </cell>
          <cell r="CR47">
            <v>23820.36</v>
          </cell>
          <cell r="CS47">
            <v>25343.47</v>
          </cell>
          <cell r="CT47">
            <v>26833.83</v>
          </cell>
          <cell r="CU47">
            <v>28621.95</v>
          </cell>
          <cell r="CV47">
            <v>30445.81</v>
          </cell>
          <cell r="CW47">
            <v>32041.88</v>
          </cell>
          <cell r="CX47">
            <v>33938.69</v>
          </cell>
        </row>
        <row r="48">
          <cell r="B48">
            <v>39</v>
          </cell>
          <cell r="C48">
            <v>39</v>
          </cell>
          <cell r="D48" t="str">
            <v>Baranda metálica peatonal.</v>
          </cell>
          <cell r="E48">
            <v>619.5</v>
          </cell>
          <cell r="F48">
            <v>630.20000000000005</v>
          </cell>
          <cell r="G48">
            <v>650.1</v>
          </cell>
          <cell r="H48">
            <v>653.1</v>
          </cell>
          <cell r="I48">
            <v>663.9</v>
          </cell>
          <cell r="J48">
            <v>684.8</v>
          </cell>
          <cell r="K48">
            <v>692.2</v>
          </cell>
          <cell r="L48">
            <v>703.9</v>
          </cell>
          <cell r="M48">
            <v>742.2</v>
          </cell>
          <cell r="N48">
            <v>752.4</v>
          </cell>
          <cell r="O48">
            <v>759.4</v>
          </cell>
          <cell r="P48">
            <v>810.4</v>
          </cell>
          <cell r="Q48">
            <v>849.8</v>
          </cell>
          <cell r="R48">
            <v>856.8</v>
          </cell>
          <cell r="S48">
            <v>871.8</v>
          </cell>
          <cell r="T48">
            <v>910.5</v>
          </cell>
          <cell r="U48">
            <v>916.4</v>
          </cell>
          <cell r="V48">
            <v>943.2</v>
          </cell>
          <cell r="W48">
            <v>943.3</v>
          </cell>
          <cell r="X48">
            <v>947.27</v>
          </cell>
          <cell r="Y48">
            <v>948.78</v>
          </cell>
          <cell r="Z48">
            <v>951.79</v>
          </cell>
          <cell r="AA48">
            <v>960.06</v>
          </cell>
          <cell r="AB48">
            <v>977.37</v>
          </cell>
          <cell r="AC48">
            <v>983.39</v>
          </cell>
          <cell r="AD48">
            <v>994.67</v>
          </cell>
          <cell r="AE48">
            <v>999.94</v>
          </cell>
          <cell r="AF48">
            <v>1004.45</v>
          </cell>
          <cell r="AG48">
            <v>1021.01</v>
          </cell>
          <cell r="AH48">
            <v>1021.76</v>
          </cell>
          <cell r="AI48">
            <v>1027.78</v>
          </cell>
          <cell r="AJ48">
            <v>1055.6199999999999</v>
          </cell>
          <cell r="AK48">
            <v>1065.4000000000001</v>
          </cell>
          <cell r="AL48">
            <v>1084.96</v>
          </cell>
          <cell r="AM48">
            <v>1089.48</v>
          </cell>
          <cell r="AN48">
            <v>1097</v>
          </cell>
          <cell r="AO48">
            <v>1118.82</v>
          </cell>
          <cell r="AP48">
            <v>1126.3399999999999</v>
          </cell>
          <cell r="AQ48">
            <v>1151.17</v>
          </cell>
          <cell r="AR48">
            <v>1163.96</v>
          </cell>
          <cell r="AS48">
            <v>1222.6500000000001</v>
          </cell>
          <cell r="AT48">
            <v>1318.2</v>
          </cell>
          <cell r="AU48">
            <v>1382.16</v>
          </cell>
          <cell r="AV48">
            <v>1388.93</v>
          </cell>
          <cell r="AW48">
            <v>1611.64</v>
          </cell>
          <cell r="AX48">
            <v>1765.13</v>
          </cell>
          <cell r="AY48">
            <v>1764.38</v>
          </cell>
          <cell r="AZ48">
            <v>1764.38</v>
          </cell>
          <cell r="BA48">
            <v>1764.38</v>
          </cell>
          <cell r="BB48">
            <v>1841.88</v>
          </cell>
          <cell r="BC48">
            <v>1869.71</v>
          </cell>
          <cell r="BD48">
            <v>1963.01</v>
          </cell>
          <cell r="BE48">
            <v>1997.62</v>
          </cell>
          <cell r="BF48">
            <v>2070.6</v>
          </cell>
          <cell r="BG48">
            <v>2072.86</v>
          </cell>
          <cell r="BH48">
            <v>2466.37</v>
          </cell>
          <cell r="BI48">
            <v>2474.64</v>
          </cell>
          <cell r="BJ48">
            <v>2479.16</v>
          </cell>
          <cell r="BK48">
            <v>2602.5500000000002</v>
          </cell>
          <cell r="BL48">
            <v>2602.5500000000002</v>
          </cell>
          <cell r="BM48">
            <v>2638.67</v>
          </cell>
          <cell r="BN48">
            <v>2641.68</v>
          </cell>
          <cell r="BO48">
            <v>2658.98</v>
          </cell>
          <cell r="BP48">
            <v>2710.14</v>
          </cell>
          <cell r="BQ48">
            <v>2880.19</v>
          </cell>
          <cell r="BR48">
            <v>3017.12</v>
          </cell>
          <cell r="BS48">
            <v>3116.44</v>
          </cell>
          <cell r="BT48">
            <v>3312.82</v>
          </cell>
          <cell r="BU48">
            <v>3598.73</v>
          </cell>
          <cell r="BV48">
            <v>3967.41</v>
          </cell>
          <cell r="BW48">
            <v>4253.32</v>
          </cell>
          <cell r="BX48">
            <v>4589.6400000000003</v>
          </cell>
          <cell r="BY48">
            <v>4866.5200000000004</v>
          </cell>
          <cell r="BZ48">
            <v>4904.1400000000003</v>
          </cell>
          <cell r="CA48">
            <v>5276.58</v>
          </cell>
          <cell r="CB48">
            <v>5375.9</v>
          </cell>
          <cell r="CC48">
            <v>5595.6</v>
          </cell>
          <cell r="CD48">
            <v>5967.28</v>
          </cell>
          <cell r="CE48">
            <v>6100.46</v>
          </cell>
          <cell r="CF48">
            <v>6133.56</v>
          </cell>
          <cell r="CG48">
            <v>6182.47</v>
          </cell>
          <cell r="CH48">
            <v>6312.64</v>
          </cell>
          <cell r="CI48">
            <v>6609.83</v>
          </cell>
          <cell r="CJ48">
            <v>6750.53</v>
          </cell>
          <cell r="CK48">
            <v>6851.35</v>
          </cell>
          <cell r="CL48">
            <v>7235.83</v>
          </cell>
          <cell r="CM48">
            <v>7364.49</v>
          </cell>
          <cell r="CN48">
            <v>7866.34</v>
          </cell>
          <cell r="CO48">
            <v>8071.75</v>
          </cell>
          <cell r="CP48">
            <v>8371.9500000000007</v>
          </cell>
          <cell r="CQ48">
            <v>9701.4500000000007</v>
          </cell>
          <cell r="CR48">
            <v>11141.54</v>
          </cell>
          <cell r="CS48">
            <v>11284.5</v>
          </cell>
          <cell r="CT48">
            <v>12051.94</v>
          </cell>
          <cell r="CU48">
            <v>12544.01</v>
          </cell>
          <cell r="CV48">
            <v>12889.36</v>
          </cell>
          <cell r="CW48">
            <v>14245.94</v>
          </cell>
          <cell r="CX48">
            <v>14727.48</v>
          </cell>
        </row>
        <row r="49">
          <cell r="B49">
            <v>40</v>
          </cell>
          <cell r="C49">
            <v>40</v>
          </cell>
          <cell r="D49" t="str">
            <v>Pintura termoplástica reflectante.</v>
          </cell>
          <cell r="E49">
            <v>1234.92</v>
          </cell>
          <cell r="F49">
            <v>1261.7</v>
          </cell>
          <cell r="G49">
            <v>1297.25</v>
          </cell>
          <cell r="H49">
            <v>1302.8399999999999</v>
          </cell>
          <cell r="I49">
            <v>1303.94</v>
          </cell>
          <cell r="J49">
            <v>1303.94</v>
          </cell>
          <cell r="K49">
            <v>1350.81</v>
          </cell>
          <cell r="L49">
            <v>1365.3</v>
          </cell>
          <cell r="M49">
            <v>1368.7</v>
          </cell>
          <cell r="N49">
            <v>1422.47</v>
          </cell>
          <cell r="O49">
            <v>1451.4</v>
          </cell>
          <cell r="P49">
            <v>1551.94</v>
          </cell>
          <cell r="Q49">
            <v>1768.78</v>
          </cell>
          <cell r="R49">
            <v>1811.27</v>
          </cell>
          <cell r="S49">
            <v>1871.83</v>
          </cell>
          <cell r="T49">
            <v>1933.56</v>
          </cell>
          <cell r="U49">
            <v>2019.37</v>
          </cell>
          <cell r="V49">
            <v>2020.22</v>
          </cell>
          <cell r="W49">
            <v>2020.17</v>
          </cell>
          <cell r="X49">
            <v>2020.47</v>
          </cell>
          <cell r="Y49">
            <v>2038.79</v>
          </cell>
          <cell r="Z49">
            <v>2073.6999999999998</v>
          </cell>
          <cell r="AA49">
            <v>2075.1</v>
          </cell>
          <cell r="AB49">
            <v>2074.9499999999998</v>
          </cell>
          <cell r="AC49">
            <v>2131.75</v>
          </cell>
          <cell r="AD49">
            <v>2154.56</v>
          </cell>
          <cell r="AE49">
            <v>2168.5300000000002</v>
          </cell>
          <cell r="AF49">
            <v>2196.62</v>
          </cell>
          <cell r="AG49">
            <v>2273.6</v>
          </cell>
          <cell r="AH49">
            <v>2298.4299999999998</v>
          </cell>
          <cell r="AI49">
            <v>2317.0500000000002</v>
          </cell>
          <cell r="AJ49">
            <v>2372.92</v>
          </cell>
          <cell r="AK49">
            <v>2427.2399999999998</v>
          </cell>
          <cell r="AL49">
            <v>2466.04</v>
          </cell>
          <cell r="AM49">
            <v>2548.29</v>
          </cell>
          <cell r="AN49">
            <v>2604.16</v>
          </cell>
          <cell r="AO49">
            <v>2638.3</v>
          </cell>
          <cell r="AP49">
            <v>2790.39</v>
          </cell>
          <cell r="AQ49">
            <v>2807.46</v>
          </cell>
          <cell r="AR49">
            <v>2923.86</v>
          </cell>
          <cell r="AS49">
            <v>3071.29</v>
          </cell>
          <cell r="AT49">
            <v>3428.24</v>
          </cell>
          <cell r="AU49">
            <v>3583.43</v>
          </cell>
          <cell r="AV49">
            <v>3706.04</v>
          </cell>
          <cell r="AW49">
            <v>4558.05</v>
          </cell>
          <cell r="AX49">
            <v>4831.2</v>
          </cell>
          <cell r="AY49">
            <v>4879.3100000000004</v>
          </cell>
          <cell r="AZ49">
            <v>4991.05</v>
          </cell>
          <cell r="BA49">
            <v>5003.46</v>
          </cell>
          <cell r="BB49">
            <v>5053.12</v>
          </cell>
          <cell r="BC49">
            <v>5143.1400000000003</v>
          </cell>
          <cell r="BD49">
            <v>5520.26</v>
          </cell>
          <cell r="BE49">
            <v>5565.26</v>
          </cell>
          <cell r="BF49">
            <v>5829.09</v>
          </cell>
          <cell r="BG49">
            <v>5695.63</v>
          </cell>
          <cell r="BH49">
            <v>6809.92</v>
          </cell>
          <cell r="BI49">
            <v>7242.91</v>
          </cell>
          <cell r="BJ49">
            <v>7275.5</v>
          </cell>
          <cell r="BK49">
            <v>7828</v>
          </cell>
          <cell r="BL49">
            <v>7976.98</v>
          </cell>
          <cell r="BM49">
            <v>8181.84</v>
          </cell>
          <cell r="BN49">
            <v>8333.93</v>
          </cell>
          <cell r="BO49">
            <v>8386.69</v>
          </cell>
          <cell r="BP49">
            <v>8409.9699999999993</v>
          </cell>
          <cell r="BQ49">
            <v>8951.6</v>
          </cell>
          <cell r="BR49">
            <v>9156.4599999999991</v>
          </cell>
          <cell r="BS49">
            <v>9769.48</v>
          </cell>
          <cell r="BT49">
            <v>10228.85</v>
          </cell>
          <cell r="BU49">
            <v>10553.21</v>
          </cell>
          <cell r="BV49">
            <v>11000.17</v>
          </cell>
          <cell r="BW49">
            <v>11433.16</v>
          </cell>
          <cell r="BX49">
            <v>11847.53</v>
          </cell>
          <cell r="BY49">
            <v>12466.75</v>
          </cell>
          <cell r="BZ49">
            <v>12801.97</v>
          </cell>
          <cell r="CA49">
            <v>13608.98</v>
          </cell>
          <cell r="CB49">
            <v>13874.36</v>
          </cell>
          <cell r="CC49">
            <v>14625.5</v>
          </cell>
          <cell r="CD49">
            <v>15089.53</v>
          </cell>
          <cell r="CE49">
            <v>15100.4</v>
          </cell>
          <cell r="CF49">
            <v>16435.07</v>
          </cell>
          <cell r="CG49">
            <v>16472.310000000001</v>
          </cell>
          <cell r="CH49">
            <v>17346.060000000001</v>
          </cell>
          <cell r="CI49">
            <v>18073.919999999998</v>
          </cell>
          <cell r="CJ49">
            <v>18795.57</v>
          </cell>
          <cell r="CK49">
            <v>19377.55</v>
          </cell>
          <cell r="CL49">
            <v>19444.28</v>
          </cell>
          <cell r="CM49">
            <v>21303.51</v>
          </cell>
          <cell r="CN49">
            <v>21328.34</v>
          </cell>
          <cell r="CO49">
            <v>22690.94</v>
          </cell>
          <cell r="CP49">
            <v>23435.88</v>
          </cell>
          <cell r="CQ49">
            <v>25763.79</v>
          </cell>
          <cell r="CR49">
            <v>28118.09</v>
          </cell>
          <cell r="CS49">
            <v>28648.85</v>
          </cell>
          <cell r="CT49">
            <v>30709.83</v>
          </cell>
          <cell r="CU49">
            <v>32783.22</v>
          </cell>
          <cell r="CV49">
            <v>35342.379999999997</v>
          </cell>
          <cell r="CW49">
            <v>36478.400000000001</v>
          </cell>
          <cell r="CX49">
            <v>40272.9</v>
          </cell>
        </row>
        <row r="50">
          <cell r="B50">
            <v>41</v>
          </cell>
          <cell r="C50">
            <v>41</v>
          </cell>
          <cell r="D50" t="str">
            <v>Esferillas de vidrio.</v>
          </cell>
          <cell r="E50">
            <v>562.20000000000005</v>
          </cell>
          <cell r="F50">
            <v>574.51</v>
          </cell>
          <cell r="G50">
            <v>574.91</v>
          </cell>
          <cell r="H50">
            <v>575.16999999999996</v>
          </cell>
          <cell r="I50">
            <v>607.01</v>
          </cell>
          <cell r="J50">
            <v>617.52</v>
          </cell>
          <cell r="K50">
            <v>617.54</v>
          </cell>
          <cell r="L50">
            <v>626.13</v>
          </cell>
          <cell r="M50">
            <v>654.77</v>
          </cell>
          <cell r="N50">
            <v>657.34</v>
          </cell>
          <cell r="O50">
            <v>670.71</v>
          </cell>
          <cell r="P50">
            <v>717.17</v>
          </cell>
          <cell r="Q50">
            <v>815.74</v>
          </cell>
          <cell r="R50">
            <v>817.03</v>
          </cell>
          <cell r="S50">
            <v>826.73</v>
          </cell>
          <cell r="T50">
            <v>898.97</v>
          </cell>
          <cell r="U50">
            <v>901.63</v>
          </cell>
          <cell r="V50">
            <v>904.19</v>
          </cell>
          <cell r="W50">
            <v>906.57</v>
          </cell>
          <cell r="X50">
            <v>954.56</v>
          </cell>
          <cell r="Y50">
            <v>953.12</v>
          </cell>
          <cell r="Z50">
            <v>953.12</v>
          </cell>
          <cell r="AA50">
            <v>953.84</v>
          </cell>
          <cell r="AB50">
            <v>1003.32</v>
          </cell>
          <cell r="AC50">
            <v>1004.04</v>
          </cell>
          <cell r="AD50">
            <v>1009.78</v>
          </cell>
          <cell r="AE50">
            <v>1003.32</v>
          </cell>
          <cell r="AF50">
            <v>1010.49</v>
          </cell>
          <cell r="AG50">
            <v>1056.3900000000001</v>
          </cell>
          <cell r="AH50">
            <v>1062.1300000000001</v>
          </cell>
          <cell r="AI50">
            <v>1062.1300000000001</v>
          </cell>
          <cell r="AJ50">
            <v>1121.6600000000001</v>
          </cell>
          <cell r="AK50">
            <v>1113.77</v>
          </cell>
          <cell r="AL50">
            <v>1112.33</v>
          </cell>
          <cell r="AM50">
            <v>1113.05</v>
          </cell>
          <cell r="AN50">
            <v>1174.01</v>
          </cell>
          <cell r="AO50">
            <v>1175.44</v>
          </cell>
          <cell r="AP50">
            <v>1251.46</v>
          </cell>
          <cell r="AQ50">
            <v>1249.31</v>
          </cell>
          <cell r="AR50">
            <v>1257.2</v>
          </cell>
          <cell r="AS50">
            <v>1395.62</v>
          </cell>
          <cell r="AT50">
            <v>1397.77</v>
          </cell>
          <cell r="AU50">
            <v>1503.91</v>
          </cell>
          <cell r="AV50">
            <v>1512.52</v>
          </cell>
          <cell r="AW50">
            <v>1757.07</v>
          </cell>
          <cell r="AX50">
            <v>1764.96</v>
          </cell>
          <cell r="AY50">
            <v>1899.79</v>
          </cell>
          <cell r="AZ50">
            <v>1906.24</v>
          </cell>
          <cell r="BA50">
            <v>1902.66</v>
          </cell>
          <cell r="BB50">
            <v>2008.08</v>
          </cell>
          <cell r="BC50">
            <v>2018.12</v>
          </cell>
          <cell r="BD50">
            <v>2026.01</v>
          </cell>
          <cell r="BE50">
            <v>2223.23</v>
          </cell>
          <cell r="BF50">
            <v>2235.42</v>
          </cell>
          <cell r="BG50">
            <v>2316.46</v>
          </cell>
          <cell r="BH50">
            <v>2619.83</v>
          </cell>
          <cell r="BI50">
            <v>2639.91</v>
          </cell>
          <cell r="BJ50">
            <v>2654.25</v>
          </cell>
          <cell r="BK50">
            <v>2875.86</v>
          </cell>
          <cell r="BL50">
            <v>3076.67</v>
          </cell>
          <cell r="BM50">
            <v>3089.58</v>
          </cell>
          <cell r="BN50">
            <v>3101.05</v>
          </cell>
          <cell r="BO50">
            <v>3301.86</v>
          </cell>
          <cell r="BP50">
            <v>3303.29</v>
          </cell>
          <cell r="BQ50">
            <v>3313.33</v>
          </cell>
          <cell r="BR50">
            <v>3316.2</v>
          </cell>
          <cell r="BS50">
            <v>3561.47</v>
          </cell>
          <cell r="BT50">
            <v>3576.54</v>
          </cell>
          <cell r="BU50">
            <v>3590.16</v>
          </cell>
          <cell r="BV50">
            <v>3902.85</v>
          </cell>
          <cell r="BW50">
            <v>3946.6</v>
          </cell>
          <cell r="BX50">
            <v>4266.45</v>
          </cell>
          <cell r="BY50">
            <v>4280.08</v>
          </cell>
          <cell r="BZ50">
            <v>4764.17</v>
          </cell>
          <cell r="CA50">
            <v>4767.76</v>
          </cell>
          <cell r="CB50">
            <v>4815.09</v>
          </cell>
          <cell r="CC50">
            <v>5347.95</v>
          </cell>
          <cell r="CD50">
            <v>5334.32</v>
          </cell>
          <cell r="CE50">
            <v>5973.32</v>
          </cell>
          <cell r="CF50">
            <v>5997.71</v>
          </cell>
          <cell r="CG50">
            <v>6416.54</v>
          </cell>
          <cell r="CH50">
            <v>6429.44</v>
          </cell>
          <cell r="CI50">
            <v>6790.18</v>
          </cell>
          <cell r="CJ50">
            <v>6813.13</v>
          </cell>
          <cell r="CK50">
            <v>6841.1</v>
          </cell>
          <cell r="CL50">
            <v>7403.36</v>
          </cell>
          <cell r="CM50">
            <v>7440.66</v>
          </cell>
          <cell r="CN50">
            <v>8103.32</v>
          </cell>
          <cell r="CO50">
            <v>8130.58</v>
          </cell>
          <cell r="CP50">
            <v>8219.51</v>
          </cell>
          <cell r="CQ50">
            <v>9752.1</v>
          </cell>
          <cell r="CR50">
            <v>10395.4</v>
          </cell>
          <cell r="CS50">
            <v>11364.3</v>
          </cell>
          <cell r="CT50">
            <v>12640.15</v>
          </cell>
          <cell r="CU50">
            <v>13352.3</v>
          </cell>
          <cell r="CV50">
            <v>14426.63</v>
          </cell>
          <cell r="CW50">
            <v>15118.7</v>
          </cell>
          <cell r="CX50">
            <v>16022.33</v>
          </cell>
        </row>
        <row r="51">
          <cell r="B51">
            <v>42</v>
          </cell>
          <cell r="C51">
            <v>42</v>
          </cell>
          <cell r="D51" t="str">
            <v>Tachas reflectantes.</v>
          </cell>
          <cell r="E51">
            <v>799.15</v>
          </cell>
          <cell r="F51">
            <v>802.82</v>
          </cell>
          <cell r="G51">
            <v>817.82</v>
          </cell>
          <cell r="H51">
            <v>817.85</v>
          </cell>
          <cell r="I51">
            <v>827</v>
          </cell>
          <cell r="J51">
            <v>839.96</v>
          </cell>
          <cell r="K51">
            <v>843.82</v>
          </cell>
          <cell r="L51">
            <v>860.99</v>
          </cell>
          <cell r="M51">
            <v>868.33</v>
          </cell>
          <cell r="N51">
            <v>882.49</v>
          </cell>
          <cell r="O51">
            <v>900.44</v>
          </cell>
          <cell r="P51">
            <v>962.82</v>
          </cell>
          <cell r="Q51">
            <v>1116.6300000000001</v>
          </cell>
          <cell r="R51">
            <v>1159.68</v>
          </cell>
          <cell r="S51">
            <v>1171.3699999999999</v>
          </cell>
          <cell r="T51">
            <v>1188.51</v>
          </cell>
          <cell r="U51">
            <v>1209.06</v>
          </cell>
          <cell r="V51">
            <v>1215.8</v>
          </cell>
          <cell r="W51">
            <v>1225.0899999999999</v>
          </cell>
          <cell r="X51">
            <v>1225.6600000000001</v>
          </cell>
          <cell r="Y51">
            <v>1235.29</v>
          </cell>
          <cell r="Z51">
            <v>1244.92</v>
          </cell>
          <cell r="AA51">
            <v>1244.92</v>
          </cell>
          <cell r="AB51">
            <v>1251.6600000000001</v>
          </cell>
          <cell r="AC51">
            <v>1255.51</v>
          </cell>
          <cell r="AD51">
            <v>1280.54</v>
          </cell>
          <cell r="AE51">
            <v>1288.25</v>
          </cell>
          <cell r="AF51">
            <v>1302.69</v>
          </cell>
          <cell r="AG51">
            <v>1322.91</v>
          </cell>
          <cell r="AH51">
            <v>1322.91</v>
          </cell>
          <cell r="AI51">
            <v>1346.02</v>
          </cell>
          <cell r="AJ51">
            <v>1369.12</v>
          </cell>
          <cell r="AK51">
            <v>1390.31</v>
          </cell>
          <cell r="AL51">
            <v>1398.01</v>
          </cell>
          <cell r="AM51">
            <v>1410.52</v>
          </cell>
          <cell r="AN51">
            <v>1441.34</v>
          </cell>
          <cell r="AO51">
            <v>1474.07</v>
          </cell>
          <cell r="AP51">
            <v>1539.54</v>
          </cell>
          <cell r="AQ51">
            <v>1579.02</v>
          </cell>
          <cell r="AR51">
            <v>1603.09</v>
          </cell>
          <cell r="AS51">
            <v>1760.03</v>
          </cell>
          <cell r="AT51">
            <v>1930.45</v>
          </cell>
          <cell r="AU51">
            <v>2001.69</v>
          </cell>
          <cell r="AV51">
            <v>2094.12</v>
          </cell>
          <cell r="AW51">
            <v>2469.62</v>
          </cell>
          <cell r="AX51">
            <v>2533.17</v>
          </cell>
          <cell r="AY51">
            <v>2526.4299999999998</v>
          </cell>
          <cell r="AZ51">
            <v>2608.27</v>
          </cell>
          <cell r="BA51">
            <v>2626.56</v>
          </cell>
          <cell r="BB51">
            <v>2691.07</v>
          </cell>
          <cell r="BC51">
            <v>2744.99</v>
          </cell>
          <cell r="BD51">
            <v>2860.53</v>
          </cell>
          <cell r="BE51">
            <v>2968.36</v>
          </cell>
          <cell r="BF51">
            <v>2986.65</v>
          </cell>
          <cell r="BG51">
            <v>3002.16</v>
          </cell>
          <cell r="BH51">
            <v>3430.8</v>
          </cell>
          <cell r="BI51">
            <v>3640.41</v>
          </cell>
          <cell r="BJ51">
            <v>3826.04</v>
          </cell>
          <cell r="BK51">
            <v>3948.7</v>
          </cell>
          <cell r="BL51">
            <v>4021.1</v>
          </cell>
          <cell r="BM51">
            <v>4075.6</v>
          </cell>
          <cell r="BN51">
            <v>4117.96</v>
          </cell>
          <cell r="BO51">
            <v>4154.3599999999997</v>
          </cell>
          <cell r="BP51">
            <v>4193.0600000000004</v>
          </cell>
          <cell r="BQ51">
            <v>4429.91</v>
          </cell>
          <cell r="BR51">
            <v>4511.95</v>
          </cell>
          <cell r="BS51">
            <v>4743.79</v>
          </cell>
          <cell r="BT51">
            <v>4898.42</v>
          </cell>
          <cell r="BU51">
            <v>5047.08</v>
          </cell>
          <cell r="BV51">
            <v>5323.22</v>
          </cell>
          <cell r="BW51">
            <v>5700.35</v>
          </cell>
          <cell r="BX51">
            <v>5820.22</v>
          </cell>
          <cell r="BY51">
            <v>6221.14</v>
          </cell>
          <cell r="BZ51">
            <v>6667.11</v>
          </cell>
          <cell r="CA51">
            <v>6993.12</v>
          </cell>
          <cell r="CB51">
            <v>7547.8</v>
          </cell>
          <cell r="CC51">
            <v>7822.3</v>
          </cell>
          <cell r="CD51">
            <v>7998.11</v>
          </cell>
          <cell r="CE51">
            <v>8256.91</v>
          </cell>
          <cell r="CF51">
            <v>8444.3700000000008</v>
          </cell>
          <cell r="CG51">
            <v>8534.98</v>
          </cell>
          <cell r="CH51">
            <v>8756.6200000000008</v>
          </cell>
          <cell r="CI51">
            <v>9176.11</v>
          </cell>
          <cell r="CJ51">
            <v>9367.0400000000009</v>
          </cell>
          <cell r="CK51">
            <v>9590.51</v>
          </cell>
          <cell r="CL51">
            <v>9917.1</v>
          </cell>
          <cell r="CM51">
            <v>10437.6</v>
          </cell>
          <cell r="CN51">
            <v>10884.82</v>
          </cell>
          <cell r="CO51">
            <v>11456.83</v>
          </cell>
          <cell r="CP51">
            <v>11913.88</v>
          </cell>
          <cell r="CQ51">
            <v>13087.94</v>
          </cell>
          <cell r="CR51">
            <v>13902.77</v>
          </cell>
          <cell r="CS51">
            <v>14570.29</v>
          </cell>
          <cell r="CT51">
            <v>15548.51</v>
          </cell>
          <cell r="CU51">
            <v>16345.72</v>
          </cell>
          <cell r="CV51">
            <v>17303.150000000001</v>
          </cell>
          <cell r="CW51">
            <v>18482.21</v>
          </cell>
          <cell r="CX51">
            <v>19676.099999999999</v>
          </cell>
        </row>
        <row r="52">
          <cell r="B52">
            <v>43</v>
          </cell>
          <cell r="C52">
            <v>43</v>
          </cell>
          <cell r="D52" t="str">
            <v>Esmalte sintético.</v>
          </cell>
          <cell r="E52">
            <v>1280.71</v>
          </cell>
          <cell r="F52">
            <v>1310.92</v>
          </cell>
          <cell r="G52">
            <v>1350.49</v>
          </cell>
          <cell r="H52">
            <v>1353.85</v>
          </cell>
          <cell r="I52">
            <v>1353.85</v>
          </cell>
          <cell r="J52">
            <v>1353.85</v>
          </cell>
          <cell r="K52">
            <v>1402.39</v>
          </cell>
          <cell r="L52">
            <v>1416.99</v>
          </cell>
          <cell r="M52">
            <v>1416.99</v>
          </cell>
          <cell r="N52">
            <v>1472.22</v>
          </cell>
          <cell r="O52">
            <v>1502.16</v>
          </cell>
          <cell r="P52">
            <v>1606.22</v>
          </cell>
          <cell r="Q52">
            <v>1865.47</v>
          </cell>
          <cell r="R52">
            <v>1886.9</v>
          </cell>
          <cell r="S52">
            <v>1937.66</v>
          </cell>
          <cell r="T52">
            <v>1998.74</v>
          </cell>
          <cell r="U52">
            <v>2105.86</v>
          </cell>
          <cell r="V52">
            <v>2105.86</v>
          </cell>
          <cell r="W52">
            <v>2105.86</v>
          </cell>
          <cell r="X52">
            <v>2105.75</v>
          </cell>
          <cell r="Y52">
            <v>2118.6</v>
          </cell>
          <cell r="Z52">
            <v>2158.7600000000002</v>
          </cell>
          <cell r="AA52">
            <v>2158.7600000000002</v>
          </cell>
          <cell r="AB52">
            <v>2158.7600000000002</v>
          </cell>
          <cell r="AC52">
            <v>2219.79</v>
          </cell>
          <cell r="AD52">
            <v>2243.89</v>
          </cell>
          <cell r="AE52">
            <v>2261.56</v>
          </cell>
          <cell r="AF52">
            <v>2272.8000000000002</v>
          </cell>
          <cell r="AG52">
            <v>2349.9</v>
          </cell>
          <cell r="AH52">
            <v>2378.81</v>
          </cell>
          <cell r="AI52">
            <v>2391.66</v>
          </cell>
          <cell r="AJ52">
            <v>2454.3000000000002</v>
          </cell>
          <cell r="AK52">
            <v>2488.0300000000002</v>
          </cell>
          <cell r="AL52">
            <v>2523.37</v>
          </cell>
          <cell r="AM52">
            <v>2659.9</v>
          </cell>
          <cell r="AN52">
            <v>2709.69</v>
          </cell>
          <cell r="AO52">
            <v>2732.18</v>
          </cell>
          <cell r="AP52">
            <v>2904.04</v>
          </cell>
          <cell r="AQ52">
            <v>2920.1</v>
          </cell>
          <cell r="AR52">
            <v>3042.18</v>
          </cell>
          <cell r="AS52">
            <v>3148.19</v>
          </cell>
          <cell r="AT52">
            <v>3532.07</v>
          </cell>
          <cell r="AU52">
            <v>3702.33</v>
          </cell>
          <cell r="AV52">
            <v>3822.8</v>
          </cell>
          <cell r="AW52">
            <v>4672.49</v>
          </cell>
          <cell r="AX52">
            <v>4934.3</v>
          </cell>
          <cell r="AY52">
            <v>4988.91</v>
          </cell>
          <cell r="AZ52">
            <v>5064.41</v>
          </cell>
          <cell r="BA52">
            <v>5064.41</v>
          </cell>
          <cell r="BB52">
            <v>5147.93</v>
          </cell>
          <cell r="BC52">
            <v>5207.3599999999997</v>
          </cell>
          <cell r="BD52">
            <v>5588.03</v>
          </cell>
          <cell r="BE52">
            <v>5641.04</v>
          </cell>
          <cell r="BF52">
            <v>5979.95</v>
          </cell>
          <cell r="BG52">
            <v>5825.75</v>
          </cell>
          <cell r="BH52">
            <v>6930.83</v>
          </cell>
          <cell r="BI52">
            <v>7350.05</v>
          </cell>
          <cell r="BJ52">
            <v>7415.91</v>
          </cell>
          <cell r="BK52">
            <v>7968.45</v>
          </cell>
          <cell r="BL52">
            <v>8055.18</v>
          </cell>
          <cell r="BM52">
            <v>8280.06</v>
          </cell>
          <cell r="BN52">
            <v>8488.86</v>
          </cell>
          <cell r="BO52">
            <v>8500.11</v>
          </cell>
          <cell r="BP52">
            <v>8532.23</v>
          </cell>
          <cell r="BQ52">
            <v>9086.3799999999992</v>
          </cell>
          <cell r="BR52">
            <v>9248.6</v>
          </cell>
          <cell r="BS52">
            <v>9942.49</v>
          </cell>
          <cell r="BT52">
            <v>10353.68</v>
          </cell>
          <cell r="BU52">
            <v>10784.15</v>
          </cell>
          <cell r="BV52">
            <v>11139.12</v>
          </cell>
          <cell r="BW52">
            <v>11633.84</v>
          </cell>
          <cell r="BX52">
            <v>11990.42</v>
          </cell>
          <cell r="BY52">
            <v>12716.43</v>
          </cell>
          <cell r="BZ52">
            <v>12983.06</v>
          </cell>
          <cell r="CA52">
            <v>13900.21</v>
          </cell>
          <cell r="CB52">
            <v>14113.84</v>
          </cell>
          <cell r="CC52">
            <v>14966.74</v>
          </cell>
          <cell r="CD52">
            <v>15402.03</v>
          </cell>
          <cell r="CE52">
            <v>15402.03</v>
          </cell>
          <cell r="CF52">
            <v>16794.62</v>
          </cell>
          <cell r="CG52">
            <v>16794.62</v>
          </cell>
          <cell r="CH52">
            <v>17559.18</v>
          </cell>
          <cell r="CI52">
            <v>18485.97</v>
          </cell>
          <cell r="CJ52">
            <v>19025.66</v>
          </cell>
          <cell r="CK52">
            <v>19774.150000000001</v>
          </cell>
          <cell r="CL52">
            <v>19820.73</v>
          </cell>
          <cell r="CM52">
            <v>21783.53</v>
          </cell>
          <cell r="CN52">
            <v>21783.53</v>
          </cell>
          <cell r="CO52">
            <v>23004.26</v>
          </cell>
          <cell r="CP52">
            <v>23977.63</v>
          </cell>
          <cell r="CQ52">
            <v>26359.65</v>
          </cell>
          <cell r="CR52">
            <v>28939.24</v>
          </cell>
          <cell r="CS52">
            <v>29308.67</v>
          </cell>
          <cell r="CT52">
            <v>31342.14</v>
          </cell>
          <cell r="CU52">
            <v>33528.199999999997</v>
          </cell>
          <cell r="CV52">
            <v>36202.550000000003</v>
          </cell>
          <cell r="CW52">
            <v>36973.54</v>
          </cell>
          <cell r="CX52">
            <v>41358.51</v>
          </cell>
        </row>
        <row r="53">
          <cell r="B53">
            <v>44</v>
          </cell>
          <cell r="C53">
            <v>44</v>
          </cell>
          <cell r="D53" t="str">
            <v>Pórticos, ménsulas y carteles.</v>
          </cell>
          <cell r="E53">
            <v>1235.23</v>
          </cell>
          <cell r="F53">
            <v>1248.8599999999999</v>
          </cell>
          <cell r="G53">
            <v>1263.02</v>
          </cell>
          <cell r="H53">
            <v>1274.52</v>
          </cell>
          <cell r="I53">
            <v>1286.26</v>
          </cell>
          <cell r="J53">
            <v>1299.3399999999999</v>
          </cell>
          <cell r="K53">
            <v>1308.51</v>
          </cell>
          <cell r="L53">
            <v>1329.31</v>
          </cell>
          <cell r="M53">
            <v>1346.84</v>
          </cell>
          <cell r="N53">
            <v>1364.66</v>
          </cell>
          <cell r="O53">
            <v>1392.41</v>
          </cell>
          <cell r="P53">
            <v>1488.87</v>
          </cell>
          <cell r="Q53">
            <v>1509.38</v>
          </cell>
          <cell r="R53">
            <v>1550.98</v>
          </cell>
          <cell r="S53">
            <v>1684.31</v>
          </cell>
          <cell r="T53">
            <v>1630.64</v>
          </cell>
          <cell r="U53">
            <v>1616.47</v>
          </cell>
          <cell r="V53">
            <v>1580.33</v>
          </cell>
          <cell r="W53">
            <v>1659.11</v>
          </cell>
          <cell r="X53">
            <v>1686.88</v>
          </cell>
          <cell r="Y53">
            <v>1722.62</v>
          </cell>
          <cell r="Z53">
            <v>1737.51</v>
          </cell>
          <cell r="AA53">
            <v>1791.11</v>
          </cell>
          <cell r="AB53">
            <v>1829.82</v>
          </cell>
          <cell r="AC53">
            <v>1819.39</v>
          </cell>
          <cell r="AD53">
            <v>1804.51</v>
          </cell>
          <cell r="AE53">
            <v>1797.06</v>
          </cell>
          <cell r="AF53">
            <v>1782.17</v>
          </cell>
          <cell r="AG53">
            <v>1808.97</v>
          </cell>
          <cell r="AH53">
            <v>1859.59</v>
          </cell>
          <cell r="AI53">
            <v>1968.28</v>
          </cell>
          <cell r="AJ53">
            <v>1999.55</v>
          </cell>
          <cell r="AK53">
            <v>1990.61</v>
          </cell>
          <cell r="AL53">
            <v>2078.46</v>
          </cell>
          <cell r="AM53">
            <v>2090.37</v>
          </cell>
          <cell r="AN53">
            <v>2090.37</v>
          </cell>
          <cell r="AO53">
            <v>2246.6999999999998</v>
          </cell>
          <cell r="AP53">
            <v>2392.61</v>
          </cell>
          <cell r="AQ53">
            <v>2444.7199999999998</v>
          </cell>
          <cell r="AR53">
            <v>2449.1799999999998</v>
          </cell>
          <cell r="AS53">
            <v>2839.27</v>
          </cell>
          <cell r="AT53">
            <v>3230.84</v>
          </cell>
          <cell r="AU53">
            <v>3184.68</v>
          </cell>
          <cell r="AV53">
            <v>3357.39</v>
          </cell>
          <cell r="AW53">
            <v>4209.0200000000004</v>
          </cell>
          <cell r="AX53">
            <v>3949.96</v>
          </cell>
          <cell r="AY53">
            <v>3978.25</v>
          </cell>
          <cell r="AZ53">
            <v>4223.91</v>
          </cell>
          <cell r="BA53">
            <v>4118.2</v>
          </cell>
          <cell r="BB53">
            <v>4389.18</v>
          </cell>
          <cell r="BC53">
            <v>4646.75</v>
          </cell>
          <cell r="BD53">
            <v>4957.92</v>
          </cell>
          <cell r="BE53">
            <v>5339.07</v>
          </cell>
          <cell r="BF53">
            <v>5206.5600000000004</v>
          </cell>
          <cell r="BG53">
            <v>5014.5</v>
          </cell>
          <cell r="BH53">
            <v>6516.76</v>
          </cell>
          <cell r="BI53">
            <v>6220.48</v>
          </cell>
          <cell r="BJ53">
            <v>6534.63</v>
          </cell>
          <cell r="BK53">
            <v>7158.47</v>
          </cell>
          <cell r="BL53">
            <v>7182.29</v>
          </cell>
          <cell r="BM53">
            <v>7206.11</v>
          </cell>
          <cell r="BN53">
            <v>7365.42</v>
          </cell>
          <cell r="BO53">
            <v>7521.75</v>
          </cell>
          <cell r="BP53">
            <v>7870.14</v>
          </cell>
          <cell r="BQ53">
            <v>8100.92</v>
          </cell>
          <cell r="BR53">
            <v>8318.2900000000009</v>
          </cell>
          <cell r="BS53">
            <v>8668.18</v>
          </cell>
          <cell r="BT53">
            <v>8904.91</v>
          </cell>
          <cell r="BU53">
            <v>9207.15</v>
          </cell>
          <cell r="BV53">
            <v>9506.41</v>
          </cell>
          <cell r="BW53">
            <v>9826.51</v>
          </cell>
          <cell r="BX53">
            <v>10180.86</v>
          </cell>
          <cell r="BY53">
            <v>10687.08</v>
          </cell>
          <cell r="BZ53">
            <v>11452.35</v>
          </cell>
          <cell r="CA53">
            <v>11776.93</v>
          </cell>
          <cell r="CB53">
            <v>12324.83</v>
          </cell>
          <cell r="CC53">
            <v>12691.09</v>
          </cell>
          <cell r="CD53">
            <v>13049.91</v>
          </cell>
          <cell r="CE53">
            <v>13204.75</v>
          </cell>
          <cell r="CF53">
            <v>14127.85</v>
          </cell>
          <cell r="CG53">
            <v>14279.71</v>
          </cell>
          <cell r="CH53">
            <v>14946.72</v>
          </cell>
          <cell r="CI53">
            <v>15225.14</v>
          </cell>
          <cell r="CJ53">
            <v>15464.85</v>
          </cell>
          <cell r="CK53">
            <v>16569.59</v>
          </cell>
          <cell r="CL53">
            <v>16967.11</v>
          </cell>
          <cell r="CM53">
            <v>17701.12</v>
          </cell>
          <cell r="CN53">
            <v>18667.400000000001</v>
          </cell>
          <cell r="CO53">
            <v>19748.310000000001</v>
          </cell>
          <cell r="CP53">
            <v>20824.759999999998</v>
          </cell>
          <cell r="CQ53">
            <v>21954.81</v>
          </cell>
          <cell r="CR53">
            <v>23820.36</v>
          </cell>
          <cell r="CS53">
            <v>25343.47</v>
          </cell>
          <cell r="CT53">
            <v>26833.83</v>
          </cell>
          <cell r="CU53">
            <v>28621.95</v>
          </cell>
          <cell r="CV53">
            <v>30445.81</v>
          </cell>
          <cell r="CW53">
            <v>32041.88</v>
          </cell>
          <cell r="CX53">
            <v>33938.69</v>
          </cell>
        </row>
        <row r="54">
          <cell r="B54">
            <v>45</v>
          </cell>
          <cell r="C54">
            <v>45</v>
          </cell>
          <cell r="D54" t="str">
            <v>Siliconas de bajo módulo.</v>
          </cell>
          <cell r="E54">
            <v>823.06</v>
          </cell>
          <cell r="F54">
            <v>824.19</v>
          </cell>
          <cell r="G54">
            <v>825.55</v>
          </cell>
          <cell r="H54">
            <v>837.99</v>
          </cell>
          <cell r="I54">
            <v>849.01</v>
          </cell>
          <cell r="J54">
            <v>856.82</v>
          </cell>
          <cell r="K54">
            <v>873.86</v>
          </cell>
          <cell r="L54">
            <v>884.28</v>
          </cell>
          <cell r="M54">
            <v>894.35</v>
          </cell>
          <cell r="N54">
            <v>902.26</v>
          </cell>
          <cell r="O54">
            <v>920.61</v>
          </cell>
          <cell r="P54">
            <v>984.38</v>
          </cell>
          <cell r="Q54">
            <v>1104.76</v>
          </cell>
          <cell r="R54">
            <v>1166.74</v>
          </cell>
          <cell r="S54">
            <v>1193.75</v>
          </cell>
          <cell r="T54">
            <v>1219</v>
          </cell>
          <cell r="U54">
            <v>1244.04</v>
          </cell>
          <cell r="V54">
            <v>1252.8599999999999</v>
          </cell>
          <cell r="W54">
            <v>1289.68</v>
          </cell>
          <cell r="X54">
            <v>1308.24</v>
          </cell>
          <cell r="Y54">
            <v>1330.89</v>
          </cell>
          <cell r="Z54">
            <v>1354.51</v>
          </cell>
          <cell r="AA54">
            <v>1375.18</v>
          </cell>
          <cell r="AB54">
            <v>1401.76</v>
          </cell>
          <cell r="AC54">
            <v>1430.31</v>
          </cell>
          <cell r="AD54">
            <v>1444.09</v>
          </cell>
          <cell r="AE54">
            <v>1469.68</v>
          </cell>
          <cell r="AF54">
            <v>1471.65</v>
          </cell>
          <cell r="AG54">
            <v>1497.25</v>
          </cell>
          <cell r="AH54">
            <v>1522.84</v>
          </cell>
          <cell r="AI54">
            <v>1555.32</v>
          </cell>
          <cell r="AJ54">
            <v>1581.9</v>
          </cell>
          <cell r="AK54">
            <v>1614.39</v>
          </cell>
          <cell r="AL54">
            <v>1630.14</v>
          </cell>
          <cell r="AM54">
            <v>1664.59</v>
          </cell>
          <cell r="AN54">
            <v>1695.11</v>
          </cell>
          <cell r="AO54">
            <v>1753.19</v>
          </cell>
          <cell r="AP54">
            <v>1819.14</v>
          </cell>
          <cell r="AQ54">
            <v>1866.39</v>
          </cell>
          <cell r="AR54">
            <v>1896.91</v>
          </cell>
          <cell r="AS54">
            <v>2026.84</v>
          </cell>
          <cell r="AT54">
            <v>2232.58</v>
          </cell>
          <cell r="AU54">
            <v>2381.2199999999998</v>
          </cell>
          <cell r="AV54">
            <v>2487.54</v>
          </cell>
          <cell r="AW54">
            <v>2964.96</v>
          </cell>
          <cell r="AX54">
            <v>3087.02</v>
          </cell>
          <cell r="AY54">
            <v>3108.68</v>
          </cell>
          <cell r="AZ54">
            <v>3166.76</v>
          </cell>
          <cell r="BA54">
            <v>3186.45</v>
          </cell>
          <cell r="BB54">
            <v>3209.09</v>
          </cell>
          <cell r="BC54">
            <v>3317.37</v>
          </cell>
          <cell r="BD54">
            <v>3481.76</v>
          </cell>
          <cell r="BE54">
            <v>3632.37</v>
          </cell>
          <cell r="BF54">
            <v>3721.95</v>
          </cell>
          <cell r="BG54">
            <v>3702.46</v>
          </cell>
          <cell r="BH54">
            <v>4301.16</v>
          </cell>
          <cell r="BI54">
            <v>4590.7700000000004</v>
          </cell>
          <cell r="BJ54">
            <v>4734.3900000000003</v>
          </cell>
          <cell r="BK54">
            <v>5002.83</v>
          </cell>
          <cell r="BL54">
            <v>5132.08</v>
          </cell>
          <cell r="BM54">
            <v>5097.13</v>
          </cell>
          <cell r="BN54">
            <v>5173.92</v>
          </cell>
          <cell r="BO54">
            <v>5269.01</v>
          </cell>
          <cell r="BP54">
            <v>5303.76</v>
          </cell>
          <cell r="BQ54">
            <v>5361.54</v>
          </cell>
          <cell r="BR54">
            <v>5439.7</v>
          </cell>
          <cell r="BS54">
            <v>5669.06</v>
          </cell>
          <cell r="BT54">
            <v>5860.03</v>
          </cell>
          <cell r="BU54">
            <v>6056.02</v>
          </cell>
          <cell r="BV54">
            <v>6310.68</v>
          </cell>
          <cell r="BW54">
            <v>6543</v>
          </cell>
          <cell r="BX54">
            <v>6812.23</v>
          </cell>
          <cell r="BY54">
            <v>7109.11</v>
          </cell>
          <cell r="BZ54">
            <v>7522.56</v>
          </cell>
          <cell r="CA54">
            <v>7916.31</v>
          </cell>
          <cell r="CB54">
            <v>8456.44</v>
          </cell>
          <cell r="CC54">
            <v>8819.09</v>
          </cell>
          <cell r="CD54">
            <v>9069.42</v>
          </cell>
          <cell r="CE54">
            <v>9192.36</v>
          </cell>
          <cell r="CF54">
            <v>9597.83</v>
          </cell>
          <cell r="CG54">
            <v>9739.98</v>
          </cell>
          <cell r="CH54">
            <v>9979.67</v>
          </cell>
          <cell r="CI54">
            <v>10312.299999999999</v>
          </cell>
          <cell r="CJ54">
            <v>10556.92</v>
          </cell>
          <cell r="CK54">
            <v>10896.33</v>
          </cell>
          <cell r="CL54">
            <v>11375.53</v>
          </cell>
          <cell r="CM54">
            <v>12156.05</v>
          </cell>
          <cell r="CN54">
            <v>12763.31</v>
          </cell>
          <cell r="CO54">
            <v>13686.47</v>
          </cell>
          <cell r="CP54">
            <v>14340.29</v>
          </cell>
          <cell r="CQ54">
            <v>15589.87</v>
          </cell>
          <cell r="CR54">
            <v>16816.02</v>
          </cell>
          <cell r="CS54">
            <v>17478.7</v>
          </cell>
          <cell r="CT54">
            <v>18409.93</v>
          </cell>
          <cell r="CU54">
            <v>19419.91</v>
          </cell>
          <cell r="CV54">
            <v>20612.580000000002</v>
          </cell>
          <cell r="CW54">
            <v>21654.46</v>
          </cell>
          <cell r="CX54">
            <v>23042.44</v>
          </cell>
        </row>
        <row r="55">
          <cell r="B55">
            <v>46</v>
          </cell>
          <cell r="C55">
            <v>46</v>
          </cell>
          <cell r="D55" t="str">
            <v>Resina Epoxi.</v>
          </cell>
          <cell r="E55">
            <v>823.06</v>
          </cell>
          <cell r="F55">
            <v>824.19</v>
          </cell>
          <cell r="G55">
            <v>825.55</v>
          </cell>
          <cell r="H55">
            <v>837.99</v>
          </cell>
          <cell r="I55">
            <v>849.01</v>
          </cell>
          <cell r="J55">
            <v>856.82</v>
          </cell>
          <cell r="K55">
            <v>873.86</v>
          </cell>
          <cell r="L55">
            <v>884.28</v>
          </cell>
          <cell r="M55">
            <v>894.35</v>
          </cell>
          <cell r="N55">
            <v>902.26</v>
          </cell>
          <cell r="O55">
            <v>920.61</v>
          </cell>
          <cell r="P55">
            <v>984.38</v>
          </cell>
          <cell r="Q55">
            <v>1104.76</v>
          </cell>
          <cell r="R55">
            <v>1166.74</v>
          </cell>
          <cell r="S55">
            <v>1193.75</v>
          </cell>
          <cell r="T55">
            <v>1219</v>
          </cell>
          <cell r="U55">
            <v>1244.04</v>
          </cell>
          <cell r="V55">
            <v>1252.8599999999999</v>
          </cell>
          <cell r="W55">
            <v>1289.68</v>
          </cell>
          <cell r="X55">
            <v>1308.24</v>
          </cell>
          <cell r="Y55">
            <v>1330.89</v>
          </cell>
          <cell r="Z55">
            <v>1354.51</v>
          </cell>
          <cell r="AA55">
            <v>1375.18</v>
          </cell>
          <cell r="AB55">
            <v>1401.76</v>
          </cell>
          <cell r="AC55">
            <v>1430.31</v>
          </cell>
          <cell r="AD55">
            <v>1444.09</v>
          </cell>
          <cell r="AE55">
            <v>1469.68</v>
          </cell>
          <cell r="AF55">
            <v>1471.65</v>
          </cell>
          <cell r="AG55">
            <v>1497.25</v>
          </cell>
          <cell r="AH55">
            <v>1522.84</v>
          </cell>
          <cell r="AI55">
            <v>1555.32</v>
          </cell>
          <cell r="AJ55">
            <v>1581.9</v>
          </cell>
          <cell r="AK55">
            <v>1614.39</v>
          </cell>
          <cell r="AL55">
            <v>1630.14</v>
          </cell>
          <cell r="AM55">
            <v>1664.59</v>
          </cell>
          <cell r="AN55">
            <v>1695.11</v>
          </cell>
          <cell r="AO55">
            <v>1753.19</v>
          </cell>
          <cell r="AP55">
            <v>1819.14</v>
          </cell>
          <cell r="AQ55">
            <v>1866.39</v>
          </cell>
          <cell r="AR55">
            <v>1896.91</v>
          </cell>
          <cell r="AS55">
            <v>2026.84</v>
          </cell>
          <cell r="AT55">
            <v>2232.58</v>
          </cell>
          <cell r="AU55">
            <v>2381.2199999999998</v>
          </cell>
          <cell r="AV55">
            <v>2487.54</v>
          </cell>
          <cell r="AW55">
            <v>2964.96</v>
          </cell>
          <cell r="AX55">
            <v>3087.02</v>
          </cell>
          <cell r="AY55">
            <v>3108.68</v>
          </cell>
          <cell r="AZ55">
            <v>3166.76</v>
          </cell>
          <cell r="BA55">
            <v>3186.45</v>
          </cell>
          <cell r="BB55">
            <v>3209.09</v>
          </cell>
          <cell r="BC55">
            <v>3317.37</v>
          </cell>
          <cell r="BD55">
            <v>3481.76</v>
          </cell>
          <cell r="BE55">
            <v>3632.37</v>
          </cell>
          <cell r="BF55">
            <v>3721.95</v>
          </cell>
          <cell r="BG55">
            <v>3702.46</v>
          </cell>
          <cell r="BH55">
            <v>4301.16</v>
          </cell>
          <cell r="BI55">
            <v>4590.7700000000004</v>
          </cell>
          <cell r="BJ55">
            <v>4734.3900000000003</v>
          </cell>
          <cell r="BK55">
            <v>5002.83</v>
          </cell>
          <cell r="BL55">
            <v>5132.08</v>
          </cell>
          <cell r="BM55">
            <v>5097.13</v>
          </cell>
          <cell r="BN55">
            <v>5173.92</v>
          </cell>
          <cell r="BO55">
            <v>5269.01</v>
          </cell>
          <cell r="BP55">
            <v>5303.76</v>
          </cell>
          <cell r="BQ55">
            <v>5361.54</v>
          </cell>
          <cell r="BR55">
            <v>5439.7</v>
          </cell>
          <cell r="BS55">
            <v>5669.06</v>
          </cell>
          <cell r="BT55">
            <v>5860.03</v>
          </cell>
          <cell r="BU55">
            <v>6056.02</v>
          </cell>
          <cell r="BV55">
            <v>6310.68</v>
          </cell>
          <cell r="BW55">
            <v>6543</v>
          </cell>
          <cell r="BX55">
            <v>6812.23</v>
          </cell>
          <cell r="BY55">
            <v>7109.11</v>
          </cell>
          <cell r="BZ55">
            <v>7522.56</v>
          </cell>
          <cell r="CA55">
            <v>7916.31</v>
          </cell>
          <cell r="CB55">
            <v>8456.44</v>
          </cell>
          <cell r="CC55">
            <v>8819.09</v>
          </cell>
          <cell r="CD55">
            <v>9069.42</v>
          </cell>
          <cell r="CE55">
            <v>9192.36</v>
          </cell>
          <cell r="CF55">
            <v>9597.83</v>
          </cell>
          <cell r="CG55">
            <v>9739.98</v>
          </cell>
          <cell r="CH55">
            <v>9979.67</v>
          </cell>
          <cell r="CI55">
            <v>10312.299999999999</v>
          </cell>
          <cell r="CJ55">
            <v>10556.92</v>
          </cell>
          <cell r="CK55">
            <v>10896.33</v>
          </cell>
          <cell r="CL55">
            <v>11375.53</v>
          </cell>
          <cell r="CM55">
            <v>12156.05</v>
          </cell>
          <cell r="CN55">
            <v>12763.31</v>
          </cell>
          <cell r="CO55">
            <v>13686.47</v>
          </cell>
          <cell r="CP55">
            <v>14340.29</v>
          </cell>
          <cell r="CQ55">
            <v>15589.87</v>
          </cell>
          <cell r="CR55">
            <v>16816.02</v>
          </cell>
          <cell r="CS55">
            <v>17478.7</v>
          </cell>
          <cell r="CT55">
            <v>18409.93</v>
          </cell>
          <cell r="CU55">
            <v>19419.91</v>
          </cell>
          <cell r="CV55">
            <v>20612.580000000002</v>
          </cell>
          <cell r="CW55">
            <v>21654.46</v>
          </cell>
          <cell r="CX55">
            <v>23042.44</v>
          </cell>
        </row>
        <row r="56">
          <cell r="B56">
            <v>47</v>
          </cell>
          <cell r="C56">
            <v>47</v>
          </cell>
          <cell r="D56" t="str">
            <v>Sellador de fisuras.</v>
          </cell>
          <cell r="E56">
            <v>823.06</v>
          </cell>
          <cell r="F56">
            <v>824.19</v>
          </cell>
          <cell r="G56">
            <v>825.55</v>
          </cell>
          <cell r="H56">
            <v>837.99</v>
          </cell>
          <cell r="I56">
            <v>849.01</v>
          </cell>
          <cell r="J56">
            <v>856.82</v>
          </cell>
          <cell r="K56">
            <v>873.86</v>
          </cell>
          <cell r="L56">
            <v>884.28</v>
          </cell>
          <cell r="M56">
            <v>894.35</v>
          </cell>
          <cell r="N56">
            <v>902.26</v>
          </cell>
          <cell r="O56">
            <v>920.61</v>
          </cell>
          <cell r="P56">
            <v>984.38</v>
          </cell>
          <cell r="Q56">
            <v>1104.76</v>
          </cell>
          <cell r="R56">
            <v>1166.74</v>
          </cell>
          <cell r="S56">
            <v>1193.75</v>
          </cell>
          <cell r="T56">
            <v>1219</v>
          </cell>
          <cell r="U56">
            <v>1244.04</v>
          </cell>
          <cell r="V56">
            <v>1252.8599999999999</v>
          </cell>
          <cell r="W56">
            <v>1289.68</v>
          </cell>
          <cell r="X56">
            <v>1308.24</v>
          </cell>
          <cell r="Y56">
            <v>1330.89</v>
          </cell>
          <cell r="Z56">
            <v>1354.51</v>
          </cell>
          <cell r="AA56">
            <v>1375.18</v>
          </cell>
          <cell r="AB56">
            <v>1401.76</v>
          </cell>
          <cell r="AC56">
            <v>1430.31</v>
          </cell>
          <cell r="AD56">
            <v>1444.09</v>
          </cell>
          <cell r="AE56">
            <v>1469.68</v>
          </cell>
          <cell r="AF56">
            <v>1471.65</v>
          </cell>
          <cell r="AG56">
            <v>1497.25</v>
          </cell>
          <cell r="AH56">
            <v>1522.84</v>
          </cell>
          <cell r="AI56">
            <v>1555.32</v>
          </cell>
          <cell r="AJ56">
            <v>1581.9</v>
          </cell>
          <cell r="AK56">
            <v>1614.39</v>
          </cell>
          <cell r="AL56">
            <v>1630.14</v>
          </cell>
          <cell r="AM56">
            <v>1664.59</v>
          </cell>
          <cell r="AN56">
            <v>1695.11</v>
          </cell>
          <cell r="AO56">
            <v>1753.19</v>
          </cell>
          <cell r="AP56">
            <v>1819.14</v>
          </cell>
          <cell r="AQ56">
            <v>1866.39</v>
          </cell>
          <cell r="AR56">
            <v>1896.91</v>
          </cell>
          <cell r="AS56">
            <v>2026.84</v>
          </cell>
          <cell r="AT56">
            <v>2232.58</v>
          </cell>
          <cell r="AU56">
            <v>2381.2199999999998</v>
          </cell>
          <cell r="AV56">
            <v>2487.54</v>
          </cell>
          <cell r="AW56">
            <v>2964.96</v>
          </cell>
          <cell r="AX56">
            <v>3087.02</v>
          </cell>
          <cell r="AY56">
            <v>3108.68</v>
          </cell>
          <cell r="AZ56">
            <v>3166.76</v>
          </cell>
          <cell r="BA56">
            <v>3186.45</v>
          </cell>
          <cell r="BB56">
            <v>3209.09</v>
          </cell>
          <cell r="BC56">
            <v>3317.37</v>
          </cell>
          <cell r="BD56">
            <v>3481.76</v>
          </cell>
          <cell r="BE56">
            <v>3632.37</v>
          </cell>
          <cell r="BF56">
            <v>3721.95</v>
          </cell>
          <cell r="BG56">
            <v>3702.46</v>
          </cell>
          <cell r="BH56">
            <v>4301.16</v>
          </cell>
          <cell r="BI56">
            <v>4590.7700000000004</v>
          </cell>
          <cell r="BJ56">
            <v>4734.3900000000003</v>
          </cell>
          <cell r="BK56">
            <v>5002.83</v>
          </cell>
          <cell r="BL56">
            <v>5132.08</v>
          </cell>
          <cell r="BM56">
            <v>5097.13</v>
          </cell>
          <cell r="BN56">
            <v>5173.92</v>
          </cell>
          <cell r="BO56">
            <v>5269.01</v>
          </cell>
          <cell r="BP56">
            <v>5303.76</v>
          </cell>
          <cell r="BQ56">
            <v>5361.54</v>
          </cell>
          <cell r="BR56">
            <v>5439.7</v>
          </cell>
          <cell r="BS56">
            <v>5669.06</v>
          </cell>
          <cell r="BT56">
            <v>5860.03</v>
          </cell>
          <cell r="BU56">
            <v>6056.02</v>
          </cell>
          <cell r="BV56">
            <v>6310.68</v>
          </cell>
          <cell r="BW56">
            <v>6543</v>
          </cell>
          <cell r="BX56">
            <v>6812.23</v>
          </cell>
          <cell r="BY56">
            <v>7109.11</v>
          </cell>
          <cell r="BZ56">
            <v>7522.56</v>
          </cell>
          <cell r="CA56">
            <v>7916.31</v>
          </cell>
          <cell r="CB56">
            <v>8456.44</v>
          </cell>
          <cell r="CC56">
            <v>8819.09</v>
          </cell>
          <cell r="CD56">
            <v>9069.42</v>
          </cell>
          <cell r="CE56">
            <v>9192.36</v>
          </cell>
          <cell r="CF56">
            <v>9597.83</v>
          </cell>
          <cell r="CG56">
            <v>9739.98</v>
          </cell>
          <cell r="CH56">
            <v>9979.67</v>
          </cell>
          <cell r="CI56">
            <v>10312.299999999999</v>
          </cell>
          <cell r="CJ56">
            <v>10556.92</v>
          </cell>
          <cell r="CK56">
            <v>10896.33</v>
          </cell>
          <cell r="CL56">
            <v>11375.53</v>
          </cell>
          <cell r="CM56">
            <v>12156.05</v>
          </cell>
          <cell r="CN56">
            <v>12763.31</v>
          </cell>
          <cell r="CO56">
            <v>13686.47</v>
          </cell>
          <cell r="CP56">
            <v>14340.29</v>
          </cell>
          <cell r="CQ56">
            <v>15589.87</v>
          </cell>
          <cell r="CR56">
            <v>16816.02</v>
          </cell>
          <cell r="CS56">
            <v>17478.7</v>
          </cell>
          <cell r="CT56">
            <v>18409.93</v>
          </cell>
          <cell r="CU56">
            <v>19419.91</v>
          </cell>
          <cell r="CV56">
            <v>20612.580000000002</v>
          </cell>
          <cell r="CW56">
            <v>21654.46</v>
          </cell>
          <cell r="CX56">
            <v>23042.44</v>
          </cell>
        </row>
        <row r="57">
          <cell r="B57">
            <v>48</v>
          </cell>
          <cell r="C57">
            <v>48</v>
          </cell>
          <cell r="D57" t="str">
            <v>Moldes metálicos.</v>
          </cell>
          <cell r="E57">
            <v>995.35</v>
          </cell>
          <cell r="F57">
            <v>1002.75</v>
          </cell>
          <cell r="G57">
            <v>1007.14</v>
          </cell>
          <cell r="H57">
            <v>1009.82</v>
          </cell>
          <cell r="I57">
            <v>1021.22</v>
          </cell>
          <cell r="J57">
            <v>1030.7</v>
          </cell>
          <cell r="K57">
            <v>1040.3800000000001</v>
          </cell>
          <cell r="L57">
            <v>1064.8699999999999</v>
          </cell>
          <cell r="M57">
            <v>1087.4100000000001</v>
          </cell>
          <cell r="N57">
            <v>1100.8599999999999</v>
          </cell>
          <cell r="O57">
            <v>1123.25</v>
          </cell>
          <cell r="P57">
            <v>1201.06</v>
          </cell>
          <cell r="Q57">
            <v>1312.03</v>
          </cell>
          <cell r="R57">
            <v>1395.37</v>
          </cell>
          <cell r="S57">
            <v>1426.01</v>
          </cell>
          <cell r="T57">
            <v>1433.5</v>
          </cell>
          <cell r="U57">
            <v>1475.53</v>
          </cell>
          <cell r="V57">
            <v>1467.12</v>
          </cell>
          <cell r="W57">
            <v>1603.13</v>
          </cell>
          <cell r="X57">
            <v>1601.01</v>
          </cell>
          <cell r="Y57">
            <v>1628.64</v>
          </cell>
          <cell r="Z57">
            <v>1649.06</v>
          </cell>
          <cell r="AA57">
            <v>1721.12</v>
          </cell>
          <cell r="AB57">
            <v>1817.2</v>
          </cell>
          <cell r="AC57">
            <v>1832.82</v>
          </cell>
          <cell r="AD57">
            <v>1823.21</v>
          </cell>
          <cell r="AE57">
            <v>1826.81</v>
          </cell>
          <cell r="AF57">
            <v>1822.01</v>
          </cell>
          <cell r="AG57">
            <v>1843.63</v>
          </cell>
          <cell r="AH57">
            <v>1892.87</v>
          </cell>
          <cell r="AI57">
            <v>1956.53</v>
          </cell>
          <cell r="AJ57">
            <v>1982.95</v>
          </cell>
          <cell r="AK57">
            <v>1981.75</v>
          </cell>
          <cell r="AL57">
            <v>2012.98</v>
          </cell>
          <cell r="AM57">
            <v>2033.4</v>
          </cell>
          <cell r="AN57">
            <v>2051.41</v>
          </cell>
          <cell r="AO57">
            <v>2231.5700000000002</v>
          </cell>
          <cell r="AP57">
            <v>2343.27</v>
          </cell>
          <cell r="AQ57">
            <v>2416.5300000000002</v>
          </cell>
          <cell r="AR57">
            <v>2420.14</v>
          </cell>
          <cell r="AS57">
            <v>2758.84</v>
          </cell>
          <cell r="AT57">
            <v>3185.21</v>
          </cell>
          <cell r="AU57">
            <v>3095.13</v>
          </cell>
          <cell r="AV57">
            <v>3364.17</v>
          </cell>
          <cell r="AW57">
            <v>4067.99</v>
          </cell>
          <cell r="AX57">
            <v>4004.33</v>
          </cell>
          <cell r="AY57">
            <v>4005.54</v>
          </cell>
          <cell r="AZ57">
            <v>4249.3500000000004</v>
          </cell>
          <cell r="BA57">
            <v>4128.04</v>
          </cell>
          <cell r="BB57">
            <v>4174.8900000000003</v>
          </cell>
          <cell r="BC57">
            <v>4322.62</v>
          </cell>
          <cell r="BD57">
            <v>4483.5600000000004</v>
          </cell>
          <cell r="BE57">
            <v>4779.0200000000004</v>
          </cell>
          <cell r="BF57">
            <v>4663.72</v>
          </cell>
          <cell r="BG57">
            <v>4502.7700000000004</v>
          </cell>
          <cell r="BH57">
            <v>5136.93</v>
          </cell>
          <cell r="BI57">
            <v>5896</v>
          </cell>
          <cell r="BJ57">
            <v>6094.18</v>
          </cell>
          <cell r="BK57">
            <v>6265.93</v>
          </cell>
          <cell r="BL57">
            <v>6370.42</v>
          </cell>
          <cell r="BM57">
            <v>6476.12</v>
          </cell>
          <cell r="BN57">
            <v>6671.89</v>
          </cell>
          <cell r="BO57">
            <v>6805.21</v>
          </cell>
          <cell r="BP57">
            <v>7057.43</v>
          </cell>
          <cell r="BQ57">
            <v>7247.2</v>
          </cell>
          <cell r="BR57">
            <v>7433.36</v>
          </cell>
          <cell r="BS57">
            <v>7657.96</v>
          </cell>
          <cell r="BT57">
            <v>7860.94</v>
          </cell>
          <cell r="BU57">
            <v>8184.02</v>
          </cell>
          <cell r="BV57">
            <v>8628.42</v>
          </cell>
          <cell r="BW57">
            <v>9011.56</v>
          </cell>
          <cell r="BX57">
            <v>9479.9699999999993</v>
          </cell>
          <cell r="BY57">
            <v>10094.91</v>
          </cell>
          <cell r="BZ57">
            <v>10741.08</v>
          </cell>
          <cell r="CA57">
            <v>11234.72</v>
          </cell>
          <cell r="CB57">
            <v>12063.45</v>
          </cell>
          <cell r="CC57">
            <v>12912.6</v>
          </cell>
          <cell r="CD57">
            <v>13684.88</v>
          </cell>
          <cell r="CE57">
            <v>14399.51</v>
          </cell>
          <cell r="CF57">
            <v>14804.27</v>
          </cell>
          <cell r="CG57">
            <v>15146.57</v>
          </cell>
          <cell r="CH57">
            <v>15472.06</v>
          </cell>
          <cell r="CI57">
            <v>15676.24</v>
          </cell>
          <cell r="CJ57">
            <v>15940.47</v>
          </cell>
          <cell r="CK57">
            <v>16222.72</v>
          </cell>
          <cell r="CL57">
            <v>16656.3</v>
          </cell>
          <cell r="CM57">
            <v>17358.919999999998</v>
          </cell>
          <cell r="CN57">
            <v>18534.759999999998</v>
          </cell>
          <cell r="CO57">
            <v>19422.349999999999</v>
          </cell>
          <cell r="CP57">
            <v>20233.060000000001</v>
          </cell>
          <cell r="CQ57">
            <v>21177.09</v>
          </cell>
          <cell r="CR57">
            <v>22548.71</v>
          </cell>
          <cell r="CS57">
            <v>23780.99</v>
          </cell>
          <cell r="CT57">
            <v>25299.13</v>
          </cell>
          <cell r="CU57">
            <v>26519.41</v>
          </cell>
          <cell r="CV57">
            <v>27989.51</v>
          </cell>
          <cell r="CW57">
            <v>29280.65</v>
          </cell>
          <cell r="CX57">
            <v>30863.65</v>
          </cell>
        </row>
        <row r="58">
          <cell r="B58">
            <v>49</v>
          </cell>
          <cell r="C58">
            <v>49</v>
          </cell>
          <cell r="D58" t="str">
            <v>Accesorios para pretensado.</v>
          </cell>
          <cell r="E58">
            <v>11272.51</v>
          </cell>
          <cell r="F58">
            <v>11301.64</v>
          </cell>
          <cell r="G58">
            <v>11145.46</v>
          </cell>
          <cell r="H58">
            <v>11292.36</v>
          </cell>
          <cell r="I58">
            <v>11372.91</v>
          </cell>
          <cell r="J58">
            <v>11379.68</v>
          </cell>
          <cell r="K58">
            <v>11775.25</v>
          </cell>
          <cell r="L58">
            <v>11930.69</v>
          </cell>
          <cell r="M58">
            <v>12192.22</v>
          </cell>
          <cell r="N58">
            <v>12471.93</v>
          </cell>
          <cell r="O58">
            <v>13010.33</v>
          </cell>
          <cell r="P58">
            <v>15361.58</v>
          </cell>
          <cell r="Q58">
            <v>15996.76</v>
          </cell>
          <cell r="R58">
            <v>16043.94</v>
          </cell>
          <cell r="S58">
            <v>16097.61</v>
          </cell>
          <cell r="T58">
            <v>15867.45</v>
          </cell>
          <cell r="U58">
            <v>15885.34</v>
          </cell>
          <cell r="V58">
            <v>16010.59</v>
          </cell>
          <cell r="W58">
            <v>16640.080000000002</v>
          </cell>
          <cell r="X58">
            <v>16575.189999999999</v>
          </cell>
          <cell r="Y58">
            <v>16662.5</v>
          </cell>
          <cell r="Z58">
            <v>16699.91</v>
          </cell>
          <cell r="AA58">
            <v>16849.580000000002</v>
          </cell>
          <cell r="AB58">
            <v>17223.740000000002</v>
          </cell>
          <cell r="AC58">
            <v>17198.79</v>
          </cell>
          <cell r="AD58">
            <v>17760.03</v>
          </cell>
          <cell r="AE58">
            <v>17797.439999999999</v>
          </cell>
          <cell r="AF58">
            <v>17797.439999999999</v>
          </cell>
          <cell r="AG58">
            <v>18109.240000000002</v>
          </cell>
          <cell r="AH58">
            <v>18184.07</v>
          </cell>
          <cell r="AI58">
            <v>18795.2</v>
          </cell>
          <cell r="AJ58">
            <v>19169.36</v>
          </cell>
          <cell r="AK58">
            <v>19393.849999999999</v>
          </cell>
          <cell r="AL58">
            <v>19980.03</v>
          </cell>
          <cell r="AM58">
            <v>20142.169999999998</v>
          </cell>
          <cell r="AN58">
            <v>20341.72</v>
          </cell>
          <cell r="AO58">
            <v>21252.17</v>
          </cell>
          <cell r="AP58">
            <v>23122.959999999999</v>
          </cell>
          <cell r="AQ58">
            <v>23871.27</v>
          </cell>
          <cell r="AR58">
            <v>24981.279999999999</v>
          </cell>
          <cell r="AS58">
            <v>29820.38</v>
          </cell>
          <cell r="AT58">
            <v>32813.65</v>
          </cell>
          <cell r="AU58">
            <v>34347.699999999997</v>
          </cell>
          <cell r="AV58">
            <v>35520.06</v>
          </cell>
          <cell r="AW58">
            <v>44936.36</v>
          </cell>
          <cell r="AX58">
            <v>46295.8</v>
          </cell>
          <cell r="AY58">
            <v>45996.480000000003</v>
          </cell>
          <cell r="AZ58">
            <v>46757.27</v>
          </cell>
          <cell r="BA58">
            <v>46869.51</v>
          </cell>
          <cell r="BB58">
            <v>46682.43</v>
          </cell>
          <cell r="BC58">
            <v>48416.03</v>
          </cell>
          <cell r="BD58">
            <v>51134.91</v>
          </cell>
          <cell r="BE58">
            <v>52481.88</v>
          </cell>
          <cell r="BF58">
            <v>52905.93</v>
          </cell>
          <cell r="BG58">
            <v>52494.35</v>
          </cell>
          <cell r="BH58">
            <v>64966.28</v>
          </cell>
          <cell r="BI58">
            <v>66637.52</v>
          </cell>
          <cell r="BJ58">
            <v>66924.38</v>
          </cell>
          <cell r="BK58">
            <v>71177.3</v>
          </cell>
          <cell r="BL58">
            <v>71825.84</v>
          </cell>
          <cell r="BM58">
            <v>72736.3</v>
          </cell>
          <cell r="BN58">
            <v>73035.62</v>
          </cell>
          <cell r="BO58">
            <v>73048.09</v>
          </cell>
          <cell r="BP58">
            <v>76228.44</v>
          </cell>
          <cell r="BQ58">
            <v>79558.44</v>
          </cell>
          <cell r="BR58">
            <v>81865.75</v>
          </cell>
          <cell r="BS58">
            <v>86118.68</v>
          </cell>
          <cell r="BT58">
            <v>93377.34</v>
          </cell>
          <cell r="BU58">
            <v>97069.03</v>
          </cell>
          <cell r="BV58">
            <v>112883.44</v>
          </cell>
          <cell r="BW58">
            <v>128872.45</v>
          </cell>
          <cell r="BX58">
            <v>138750.22</v>
          </cell>
          <cell r="BY58">
            <v>156772.16</v>
          </cell>
          <cell r="BZ58">
            <v>161212.17000000001</v>
          </cell>
          <cell r="CA58">
            <v>166861.95000000001</v>
          </cell>
          <cell r="CB58">
            <v>169468.58</v>
          </cell>
          <cell r="CC58">
            <v>175717.02</v>
          </cell>
          <cell r="CD58">
            <v>184123.1</v>
          </cell>
          <cell r="CE58">
            <v>189959.97</v>
          </cell>
          <cell r="CF58">
            <v>197343.35</v>
          </cell>
          <cell r="CG58">
            <v>204177.97</v>
          </cell>
          <cell r="CH58">
            <v>206410.44</v>
          </cell>
          <cell r="CI58">
            <v>210264.27</v>
          </cell>
          <cell r="CJ58">
            <v>212696.29</v>
          </cell>
          <cell r="CK58">
            <v>217847.2</v>
          </cell>
          <cell r="CL58">
            <v>226340.59</v>
          </cell>
          <cell r="CM58">
            <v>230019.8</v>
          </cell>
          <cell r="CN58">
            <v>243589.26</v>
          </cell>
          <cell r="CO58">
            <v>248540.62</v>
          </cell>
          <cell r="CP58">
            <v>259017.04</v>
          </cell>
          <cell r="CQ58">
            <v>283524.38</v>
          </cell>
          <cell r="CR58">
            <v>307919.48</v>
          </cell>
          <cell r="CS58">
            <v>316512.64000000001</v>
          </cell>
          <cell r="CT58">
            <v>331466.48</v>
          </cell>
          <cell r="CU58">
            <v>353678.99</v>
          </cell>
          <cell r="CV58">
            <v>370329.02</v>
          </cell>
          <cell r="CW58">
            <v>394736.58</v>
          </cell>
          <cell r="CX58">
            <v>421077.3</v>
          </cell>
        </row>
        <row r="59">
          <cell r="B59">
            <v>50</v>
          </cell>
          <cell r="C59">
            <v>50</v>
          </cell>
          <cell r="D59" t="str">
            <v>Anclajes.</v>
          </cell>
          <cell r="E59">
            <v>11272.51</v>
          </cell>
          <cell r="F59">
            <v>11301.64</v>
          </cell>
          <cell r="G59">
            <v>11145.46</v>
          </cell>
          <cell r="H59">
            <v>11292.36</v>
          </cell>
          <cell r="I59">
            <v>11372.91</v>
          </cell>
          <cell r="J59">
            <v>11379.68</v>
          </cell>
          <cell r="K59">
            <v>11775.25</v>
          </cell>
          <cell r="L59">
            <v>11930.69</v>
          </cell>
          <cell r="M59">
            <v>12192.22</v>
          </cell>
          <cell r="N59">
            <v>12471.93</v>
          </cell>
          <cell r="O59">
            <v>13010.33</v>
          </cell>
          <cell r="P59">
            <v>15361.58</v>
          </cell>
          <cell r="Q59">
            <v>15996.76</v>
          </cell>
          <cell r="R59">
            <v>16043.94</v>
          </cell>
          <cell r="S59">
            <v>16097.61</v>
          </cell>
          <cell r="T59">
            <v>15867.45</v>
          </cell>
          <cell r="U59">
            <v>15885.34</v>
          </cell>
          <cell r="V59">
            <v>16010.59</v>
          </cell>
          <cell r="W59">
            <v>16640.080000000002</v>
          </cell>
          <cell r="X59">
            <v>16575.189999999999</v>
          </cell>
          <cell r="Y59">
            <v>16662.5</v>
          </cell>
          <cell r="Z59">
            <v>16699.91</v>
          </cell>
          <cell r="AA59">
            <v>16849.580000000002</v>
          </cell>
          <cell r="AB59">
            <v>17223.740000000002</v>
          </cell>
          <cell r="AC59">
            <v>17198.79</v>
          </cell>
          <cell r="AD59">
            <v>17760.03</v>
          </cell>
          <cell r="AE59">
            <v>17797.439999999999</v>
          </cell>
          <cell r="AF59">
            <v>17797.439999999999</v>
          </cell>
          <cell r="AG59">
            <v>18109.240000000002</v>
          </cell>
          <cell r="AH59">
            <v>18184.07</v>
          </cell>
          <cell r="AI59">
            <v>18795.2</v>
          </cell>
          <cell r="AJ59">
            <v>19169.36</v>
          </cell>
          <cell r="AK59">
            <v>19393.849999999999</v>
          </cell>
          <cell r="AL59">
            <v>19980.03</v>
          </cell>
          <cell r="AM59">
            <v>20142.169999999998</v>
          </cell>
          <cell r="AN59">
            <v>20341.72</v>
          </cell>
          <cell r="AO59">
            <v>21252.17</v>
          </cell>
          <cell r="AP59">
            <v>23122.959999999999</v>
          </cell>
          <cell r="AQ59">
            <v>23871.27</v>
          </cell>
          <cell r="AR59">
            <v>24981.279999999999</v>
          </cell>
          <cell r="AS59">
            <v>29820.38</v>
          </cell>
          <cell r="AT59">
            <v>32813.65</v>
          </cell>
          <cell r="AU59">
            <v>34347.699999999997</v>
          </cell>
          <cell r="AV59">
            <v>35520.06</v>
          </cell>
          <cell r="AW59">
            <v>44936.36</v>
          </cell>
          <cell r="AX59">
            <v>46295.8</v>
          </cell>
          <cell r="AY59">
            <v>45996.480000000003</v>
          </cell>
          <cell r="AZ59">
            <v>46757.27</v>
          </cell>
          <cell r="BA59">
            <v>46869.51</v>
          </cell>
          <cell r="BB59">
            <v>46682.43</v>
          </cell>
          <cell r="BC59">
            <v>48416.03</v>
          </cell>
          <cell r="BD59">
            <v>51134.91</v>
          </cell>
          <cell r="BE59">
            <v>52481.88</v>
          </cell>
          <cell r="BF59">
            <v>52905.93</v>
          </cell>
          <cell r="BG59">
            <v>52494.35</v>
          </cell>
          <cell r="BH59">
            <v>64966.28</v>
          </cell>
          <cell r="BI59">
            <v>66637.52</v>
          </cell>
          <cell r="BJ59">
            <v>66924.38</v>
          </cell>
          <cell r="BK59">
            <v>71177.3</v>
          </cell>
          <cell r="BL59">
            <v>71825.84</v>
          </cell>
          <cell r="BM59">
            <v>72736.3</v>
          </cell>
          <cell r="BN59">
            <v>73035.62</v>
          </cell>
          <cell r="BO59">
            <v>73048.09</v>
          </cell>
          <cell r="BP59">
            <v>76228.44</v>
          </cell>
          <cell r="BQ59">
            <v>79558.44</v>
          </cell>
          <cell r="BR59">
            <v>81865.75</v>
          </cell>
          <cell r="BS59">
            <v>86118.68</v>
          </cell>
          <cell r="BT59">
            <v>93377.34</v>
          </cell>
          <cell r="BU59">
            <v>97069.03</v>
          </cell>
          <cell r="BV59">
            <v>112883.44</v>
          </cell>
          <cell r="BW59">
            <v>128872.45</v>
          </cell>
          <cell r="BX59">
            <v>138750.22</v>
          </cell>
          <cell r="BY59">
            <v>156772.16</v>
          </cell>
          <cell r="BZ59">
            <v>161212.17000000001</v>
          </cell>
          <cell r="CA59">
            <v>166861.95000000001</v>
          </cell>
          <cell r="CB59">
            <v>169468.58</v>
          </cell>
          <cell r="CC59">
            <v>175717.02</v>
          </cell>
          <cell r="CD59">
            <v>184123.1</v>
          </cell>
          <cell r="CE59">
            <v>189959.97</v>
          </cell>
          <cell r="CF59">
            <v>197343.35</v>
          </cell>
          <cell r="CG59">
            <v>204177.97</v>
          </cell>
          <cell r="CH59">
            <v>206410.44</v>
          </cell>
          <cell r="CI59">
            <v>210264.27</v>
          </cell>
          <cell r="CJ59">
            <v>212696.29</v>
          </cell>
          <cell r="CK59">
            <v>217847.2</v>
          </cell>
          <cell r="CL59">
            <v>226340.59</v>
          </cell>
          <cell r="CM59">
            <v>230019.8</v>
          </cell>
          <cell r="CN59">
            <v>243589.26</v>
          </cell>
          <cell r="CO59">
            <v>248540.62</v>
          </cell>
          <cell r="CP59">
            <v>259017.04</v>
          </cell>
          <cell r="CQ59">
            <v>283524.38</v>
          </cell>
          <cell r="CR59">
            <v>307919.48</v>
          </cell>
          <cell r="CS59">
            <v>316512.64000000001</v>
          </cell>
          <cell r="CT59">
            <v>331466.48</v>
          </cell>
          <cell r="CU59">
            <v>353678.99</v>
          </cell>
          <cell r="CV59">
            <v>370329.02</v>
          </cell>
          <cell r="CW59">
            <v>394736.58</v>
          </cell>
          <cell r="CX59">
            <v>421077.3</v>
          </cell>
        </row>
        <row r="60">
          <cell r="B60">
            <v>51</v>
          </cell>
          <cell r="C60">
            <v>51</v>
          </cell>
          <cell r="D60" t="str">
            <v>Topes antisísmicos.</v>
          </cell>
          <cell r="E60">
            <v>861.4</v>
          </cell>
          <cell r="F60">
            <v>867.17</v>
          </cell>
          <cell r="G60">
            <v>879.78</v>
          </cell>
          <cell r="H60">
            <v>881.07</v>
          </cell>
          <cell r="I60">
            <v>893.27</v>
          </cell>
          <cell r="J60">
            <v>910.16</v>
          </cell>
          <cell r="K60">
            <v>915.34</v>
          </cell>
          <cell r="L60">
            <v>930.41</v>
          </cell>
          <cell r="M60">
            <v>944.93</v>
          </cell>
          <cell r="N60">
            <v>958.8</v>
          </cell>
          <cell r="O60">
            <v>977.98</v>
          </cell>
          <cell r="P60">
            <v>1046.43</v>
          </cell>
          <cell r="Q60">
            <v>1109.22</v>
          </cell>
          <cell r="R60">
            <v>1142.5</v>
          </cell>
          <cell r="S60">
            <v>1165.3499999999999</v>
          </cell>
          <cell r="T60">
            <v>1188.6500000000001</v>
          </cell>
          <cell r="U60">
            <v>1212.43</v>
          </cell>
          <cell r="V60">
            <v>1224.55</v>
          </cell>
          <cell r="W60">
            <v>1249.04</v>
          </cell>
          <cell r="X60">
            <v>1260.28</v>
          </cell>
          <cell r="Y60">
            <v>1275.4000000000001</v>
          </cell>
          <cell r="Z60">
            <v>1294.53</v>
          </cell>
          <cell r="AA60">
            <v>1319.13</v>
          </cell>
          <cell r="AB60">
            <v>1336.28</v>
          </cell>
          <cell r="AC60">
            <v>1361.67</v>
          </cell>
          <cell r="AD60">
            <v>1384.82</v>
          </cell>
          <cell r="AE60">
            <v>1412.52</v>
          </cell>
          <cell r="AF60">
            <v>1426.65</v>
          </cell>
          <cell r="AG60">
            <v>1452.33</v>
          </cell>
          <cell r="AH60">
            <v>1468.31</v>
          </cell>
          <cell r="AI60">
            <v>1496.21</v>
          </cell>
          <cell r="AJ60">
            <v>1529.13</v>
          </cell>
          <cell r="AK60">
            <v>1558.18</v>
          </cell>
          <cell r="AL60">
            <v>1583.11</v>
          </cell>
          <cell r="AM60">
            <v>1606.86</v>
          </cell>
          <cell r="AN60">
            <v>1632.57</v>
          </cell>
          <cell r="AO60">
            <v>1671.75</v>
          </cell>
          <cell r="AP60">
            <v>1718.56</v>
          </cell>
          <cell r="AQ60">
            <v>1761.52</v>
          </cell>
          <cell r="AR60">
            <v>1791.47</v>
          </cell>
          <cell r="AS60">
            <v>1902.54</v>
          </cell>
          <cell r="AT60">
            <v>2009.08</v>
          </cell>
          <cell r="AU60">
            <v>2089.44</v>
          </cell>
          <cell r="AV60">
            <v>2154.21</v>
          </cell>
          <cell r="AW60">
            <v>2457.9499999999998</v>
          </cell>
          <cell r="AX60">
            <v>2556.27</v>
          </cell>
          <cell r="AY60">
            <v>2594.61</v>
          </cell>
          <cell r="AZ60">
            <v>2636.12</v>
          </cell>
          <cell r="BA60">
            <v>2667.75</v>
          </cell>
          <cell r="BB60">
            <v>2713.1</v>
          </cell>
          <cell r="BC60">
            <v>2775.5</v>
          </cell>
          <cell r="BD60">
            <v>2892.07</v>
          </cell>
          <cell r="BE60">
            <v>2952.8</v>
          </cell>
          <cell r="BF60">
            <v>3026.62</v>
          </cell>
          <cell r="BG60">
            <v>3053.86</v>
          </cell>
          <cell r="BH60">
            <v>3481.4</v>
          </cell>
          <cell r="BI60">
            <v>3638.06</v>
          </cell>
          <cell r="BJ60">
            <v>3710.82</v>
          </cell>
          <cell r="BK60">
            <v>3877.81</v>
          </cell>
          <cell r="BL60">
            <v>3970.88</v>
          </cell>
          <cell r="BM60">
            <v>4042.36</v>
          </cell>
          <cell r="BN60">
            <v>4098.95</v>
          </cell>
          <cell r="BO60">
            <v>4148.1400000000003</v>
          </cell>
          <cell r="BP60">
            <v>4239.3999999999996</v>
          </cell>
          <cell r="BQ60">
            <v>4353.8599999999997</v>
          </cell>
          <cell r="BR60">
            <v>4536.72</v>
          </cell>
          <cell r="BS60">
            <v>4763.5600000000004</v>
          </cell>
          <cell r="BT60">
            <v>5025.5600000000004</v>
          </cell>
          <cell r="BU60">
            <v>5306.99</v>
          </cell>
          <cell r="BV60">
            <v>5720.94</v>
          </cell>
          <cell r="BW60">
            <v>6150.01</v>
          </cell>
          <cell r="BX60">
            <v>6531.31</v>
          </cell>
          <cell r="BY60">
            <v>6916.66</v>
          </cell>
          <cell r="BZ60">
            <v>7234.83</v>
          </cell>
          <cell r="CA60">
            <v>7524.22</v>
          </cell>
          <cell r="CB60">
            <v>7832.71</v>
          </cell>
          <cell r="CC60">
            <v>8153.85</v>
          </cell>
          <cell r="CD60">
            <v>8447.39</v>
          </cell>
          <cell r="CE60">
            <v>8683.92</v>
          </cell>
          <cell r="CF60">
            <v>8970.49</v>
          </cell>
          <cell r="CG60">
            <v>9203.7199999999993</v>
          </cell>
          <cell r="CH60">
            <v>9525.85</v>
          </cell>
          <cell r="CI60">
            <v>9897.36</v>
          </cell>
          <cell r="CJ60">
            <v>10144.790000000001</v>
          </cell>
          <cell r="CK60">
            <v>10499.86</v>
          </cell>
          <cell r="CL60">
            <v>10867.36</v>
          </cell>
          <cell r="CM60">
            <v>11302.05</v>
          </cell>
          <cell r="CN60">
            <v>11810.64</v>
          </cell>
          <cell r="CO60">
            <v>12330.31</v>
          </cell>
          <cell r="CP60">
            <v>12971.49</v>
          </cell>
          <cell r="CQ60">
            <v>14566.98</v>
          </cell>
          <cell r="CR60">
            <v>15863.44</v>
          </cell>
          <cell r="CS60">
            <v>16799.38</v>
          </cell>
          <cell r="CT60">
            <v>17790.54</v>
          </cell>
          <cell r="CU60">
            <v>18786.810000000001</v>
          </cell>
          <cell r="CV60">
            <v>19707.36</v>
          </cell>
          <cell r="CW60">
            <v>20810.97</v>
          </cell>
          <cell r="CX60">
            <v>21872.33</v>
          </cell>
        </row>
        <row r="61">
          <cell r="B61">
            <v>52</v>
          </cell>
          <cell r="C61">
            <v>52</v>
          </cell>
          <cell r="D61" t="str">
            <v>Caños de PVC.</v>
          </cell>
          <cell r="E61">
            <v>1233.0999999999999</v>
          </cell>
          <cell r="F61">
            <v>1233.5</v>
          </cell>
          <cell r="G61">
            <v>1246.2</v>
          </cell>
          <cell r="H61">
            <v>1255.9000000000001</v>
          </cell>
          <cell r="I61">
            <v>1262.5</v>
          </cell>
          <cell r="J61">
            <v>1295.2</v>
          </cell>
          <cell r="K61">
            <v>1351.4</v>
          </cell>
          <cell r="L61">
            <v>1370.6</v>
          </cell>
          <cell r="M61">
            <v>1392.2</v>
          </cell>
          <cell r="N61">
            <v>1400.4</v>
          </cell>
          <cell r="O61">
            <v>1455.3</v>
          </cell>
          <cell r="P61">
            <v>1577.7</v>
          </cell>
          <cell r="Q61">
            <v>1714.6</v>
          </cell>
          <cell r="R61">
            <v>1776.3</v>
          </cell>
          <cell r="S61">
            <v>1904.4</v>
          </cell>
          <cell r="T61">
            <v>1960.4</v>
          </cell>
          <cell r="U61">
            <v>1982.1</v>
          </cell>
          <cell r="V61">
            <v>1990.9</v>
          </cell>
          <cell r="W61">
            <v>1996.4</v>
          </cell>
          <cell r="X61">
            <v>2012.37</v>
          </cell>
          <cell r="Y61">
            <v>2009.57</v>
          </cell>
          <cell r="Z61">
            <v>2036.18</v>
          </cell>
          <cell r="AA61">
            <v>2036.18</v>
          </cell>
          <cell r="AB61">
            <v>2068.39</v>
          </cell>
          <cell r="AC61">
            <v>2069.79</v>
          </cell>
          <cell r="AD61">
            <v>2075.39</v>
          </cell>
          <cell r="AE61">
            <v>2117.4</v>
          </cell>
          <cell r="AF61">
            <v>2152.41</v>
          </cell>
          <cell r="AG61">
            <v>2190.23</v>
          </cell>
          <cell r="AH61">
            <v>2188.83</v>
          </cell>
          <cell r="AI61">
            <v>2267.25</v>
          </cell>
          <cell r="AJ61">
            <v>2295.2600000000002</v>
          </cell>
          <cell r="AK61">
            <v>2359.67</v>
          </cell>
          <cell r="AL61">
            <v>2380.6799999999998</v>
          </cell>
          <cell r="AM61">
            <v>2422.69</v>
          </cell>
          <cell r="AN61">
            <v>2443.6999999999998</v>
          </cell>
          <cell r="AO61">
            <v>2513.7199999999998</v>
          </cell>
          <cell r="AP61">
            <v>2548.73</v>
          </cell>
          <cell r="AQ61">
            <v>2627.15</v>
          </cell>
          <cell r="AR61">
            <v>2676.16</v>
          </cell>
          <cell r="AS61">
            <v>2883.42</v>
          </cell>
          <cell r="AT61">
            <v>3101.89</v>
          </cell>
          <cell r="AU61">
            <v>3302.14</v>
          </cell>
          <cell r="AV61">
            <v>3398.77</v>
          </cell>
          <cell r="AW61">
            <v>4152.1899999999996</v>
          </cell>
          <cell r="AX61">
            <v>4421.0600000000004</v>
          </cell>
          <cell r="AY61">
            <v>4465.88</v>
          </cell>
          <cell r="AZ61">
            <v>4535.8999999999996</v>
          </cell>
          <cell r="BA61">
            <v>4510.6899999999996</v>
          </cell>
          <cell r="BB61">
            <v>4601.71</v>
          </cell>
          <cell r="BC61">
            <v>4698.34</v>
          </cell>
          <cell r="BD61">
            <v>4835.58</v>
          </cell>
          <cell r="BE61">
            <v>4873.3900000000003</v>
          </cell>
          <cell r="BF61">
            <v>4968.62</v>
          </cell>
          <cell r="BG61">
            <v>4984.0200000000004</v>
          </cell>
          <cell r="BH61">
            <v>5933.49</v>
          </cell>
          <cell r="BI61">
            <v>6128.15</v>
          </cell>
          <cell r="BJ61">
            <v>6238.78</v>
          </cell>
          <cell r="BK61">
            <v>6415.23</v>
          </cell>
          <cell r="BL61">
            <v>6552.47</v>
          </cell>
          <cell r="BM61">
            <v>6608.49</v>
          </cell>
          <cell r="BN61">
            <v>6681.31</v>
          </cell>
          <cell r="BO61">
            <v>6761.13</v>
          </cell>
          <cell r="BP61">
            <v>6856.36</v>
          </cell>
          <cell r="BQ61">
            <v>6964.19</v>
          </cell>
          <cell r="BR61">
            <v>7406.72</v>
          </cell>
          <cell r="BS61">
            <v>7566.36</v>
          </cell>
          <cell r="BT61">
            <v>7986.48</v>
          </cell>
          <cell r="BU61">
            <v>8581.65</v>
          </cell>
          <cell r="BV61">
            <v>9944.24</v>
          </cell>
          <cell r="BW61">
            <v>11053.36</v>
          </cell>
          <cell r="BX61">
            <v>11509.89</v>
          </cell>
          <cell r="BY61">
            <v>12595.2</v>
          </cell>
          <cell r="BZ61">
            <v>13732.32</v>
          </cell>
          <cell r="CA61">
            <v>14169.25</v>
          </cell>
          <cell r="CB61">
            <v>15254.56</v>
          </cell>
          <cell r="CC61">
            <v>15831.52</v>
          </cell>
          <cell r="CD61">
            <v>16405.689999999999</v>
          </cell>
          <cell r="CE61">
            <v>16944.84</v>
          </cell>
          <cell r="CF61">
            <v>17240.32</v>
          </cell>
          <cell r="CG61">
            <v>17751.47</v>
          </cell>
          <cell r="CH61">
            <v>18622.52</v>
          </cell>
          <cell r="CI61">
            <v>19681.22</v>
          </cell>
          <cell r="CJ61">
            <v>20325.41</v>
          </cell>
          <cell r="CK61">
            <v>20633.490000000002</v>
          </cell>
          <cell r="CL61">
            <v>20903.77</v>
          </cell>
          <cell r="CM61">
            <v>22224.35</v>
          </cell>
          <cell r="CN61">
            <v>22837.72</v>
          </cell>
          <cell r="CO61">
            <v>23788.59</v>
          </cell>
          <cell r="CP61">
            <v>24565.82</v>
          </cell>
          <cell r="CQ61">
            <v>27387.62</v>
          </cell>
          <cell r="CR61">
            <v>28341.3</v>
          </cell>
          <cell r="CS61">
            <v>29439.21</v>
          </cell>
          <cell r="CT61">
            <v>30530.12</v>
          </cell>
          <cell r="CU61">
            <v>31852.1</v>
          </cell>
          <cell r="CV61">
            <v>33274.9</v>
          </cell>
          <cell r="CW61">
            <v>35906.26</v>
          </cell>
          <cell r="CX61">
            <v>37533.519999999997</v>
          </cell>
        </row>
        <row r="62">
          <cell r="B62">
            <v>53</v>
          </cell>
          <cell r="C62">
            <v>53</v>
          </cell>
          <cell r="D62" t="str">
            <v>Balasto.(FF.CC.)</v>
          </cell>
          <cell r="E62">
            <v>745.29</v>
          </cell>
          <cell r="F62">
            <v>756.45</v>
          </cell>
          <cell r="G62">
            <v>767.86</v>
          </cell>
          <cell r="H62">
            <v>778.38</v>
          </cell>
          <cell r="I62">
            <v>784.36</v>
          </cell>
          <cell r="J62">
            <v>801.96</v>
          </cell>
          <cell r="K62">
            <v>808.25</v>
          </cell>
          <cell r="L62">
            <v>834.56</v>
          </cell>
          <cell r="M62">
            <v>841.16</v>
          </cell>
          <cell r="N62">
            <v>867.62</v>
          </cell>
          <cell r="O62">
            <v>885.26</v>
          </cell>
          <cell r="P62">
            <v>946.58</v>
          </cell>
          <cell r="Q62">
            <v>1030.51</v>
          </cell>
          <cell r="R62">
            <v>1063.26</v>
          </cell>
          <cell r="S62">
            <v>1067.3599999999999</v>
          </cell>
          <cell r="T62">
            <v>1188.33</v>
          </cell>
          <cell r="U62">
            <v>1208.02</v>
          </cell>
          <cell r="V62">
            <v>1208.02</v>
          </cell>
          <cell r="W62">
            <v>1208.02</v>
          </cell>
          <cell r="X62">
            <v>1207.8399999999999</v>
          </cell>
          <cell r="Y62">
            <v>1207.8399999999999</v>
          </cell>
          <cell r="Z62">
            <v>1223.93</v>
          </cell>
          <cell r="AA62">
            <v>1223.93</v>
          </cell>
          <cell r="AB62">
            <v>1240.97</v>
          </cell>
          <cell r="AC62">
            <v>1245.7</v>
          </cell>
          <cell r="AD62">
            <v>1289.25</v>
          </cell>
          <cell r="AE62">
            <v>1293.98</v>
          </cell>
          <cell r="AF62">
            <v>1312.91</v>
          </cell>
          <cell r="AG62">
            <v>1329.95</v>
          </cell>
          <cell r="AH62">
            <v>1350.78</v>
          </cell>
          <cell r="AI62">
            <v>1355.51</v>
          </cell>
          <cell r="AJ62">
            <v>1371.6</v>
          </cell>
          <cell r="AK62">
            <v>1393.37</v>
          </cell>
          <cell r="AL62">
            <v>1402.84</v>
          </cell>
          <cell r="AM62">
            <v>1451.11</v>
          </cell>
          <cell r="AN62">
            <v>1456.79</v>
          </cell>
          <cell r="AO62">
            <v>1494.66</v>
          </cell>
          <cell r="AP62">
            <v>1544.83</v>
          </cell>
          <cell r="AQ62">
            <v>1573.22</v>
          </cell>
          <cell r="AR62">
            <v>1582.69</v>
          </cell>
          <cell r="AS62">
            <v>1609.19</v>
          </cell>
          <cell r="AT62">
            <v>1719</v>
          </cell>
          <cell r="AU62">
            <v>1746.45</v>
          </cell>
          <cell r="AV62">
            <v>1756.86</v>
          </cell>
          <cell r="AW62">
            <v>2019.06</v>
          </cell>
          <cell r="AX62">
            <v>2048.41</v>
          </cell>
          <cell r="AY62">
            <v>2081.54</v>
          </cell>
          <cell r="AZ62">
            <v>2092.9</v>
          </cell>
          <cell r="BA62">
            <v>2119.4</v>
          </cell>
          <cell r="BB62">
            <v>2189.4499999999998</v>
          </cell>
          <cell r="BC62">
            <v>2201.75</v>
          </cell>
          <cell r="BD62">
            <v>2260.44</v>
          </cell>
          <cell r="BE62">
            <v>2295.4699999999998</v>
          </cell>
          <cell r="BF62">
            <v>2485.73</v>
          </cell>
          <cell r="BG62">
            <v>2547.2600000000002</v>
          </cell>
          <cell r="BH62">
            <v>2571.87</v>
          </cell>
          <cell r="BI62">
            <v>2802.84</v>
          </cell>
          <cell r="BJ62">
            <v>2872.88</v>
          </cell>
          <cell r="BK62">
            <v>2968.49</v>
          </cell>
          <cell r="BL62">
            <v>2950.5</v>
          </cell>
          <cell r="BM62">
            <v>3019.6</v>
          </cell>
          <cell r="BN62">
            <v>3065.04</v>
          </cell>
          <cell r="BO62">
            <v>3121.83</v>
          </cell>
          <cell r="BP62">
            <v>3456.93</v>
          </cell>
          <cell r="BQ62">
            <v>3494.79</v>
          </cell>
          <cell r="BR62">
            <v>3548.74</v>
          </cell>
          <cell r="BS62">
            <v>3646.24</v>
          </cell>
          <cell r="BT62">
            <v>3701.14</v>
          </cell>
          <cell r="BU62">
            <v>3739.95</v>
          </cell>
          <cell r="BV62">
            <v>3779.71</v>
          </cell>
          <cell r="BW62">
            <v>4265.3100000000004</v>
          </cell>
          <cell r="BX62">
            <v>4365.6499999999996</v>
          </cell>
          <cell r="BY62">
            <v>4451.79</v>
          </cell>
          <cell r="BZ62">
            <v>4869.2299999999996</v>
          </cell>
          <cell r="CA62">
            <v>5076.53</v>
          </cell>
          <cell r="CB62">
            <v>5141.84</v>
          </cell>
          <cell r="CC62">
            <v>5252.6</v>
          </cell>
          <cell r="CD62">
            <v>5327.38</v>
          </cell>
          <cell r="CE62">
            <v>5762.8</v>
          </cell>
          <cell r="CF62">
            <v>5863.14</v>
          </cell>
          <cell r="CG62">
            <v>5968.21</v>
          </cell>
          <cell r="CH62">
            <v>6228.52</v>
          </cell>
          <cell r="CI62">
            <v>6339.27</v>
          </cell>
          <cell r="CJ62">
            <v>6420.68</v>
          </cell>
          <cell r="CK62">
            <v>6696.14</v>
          </cell>
          <cell r="CL62">
            <v>7147.66</v>
          </cell>
          <cell r="CM62">
            <v>7512.09</v>
          </cell>
          <cell r="CN62">
            <v>7627.57</v>
          </cell>
          <cell r="CO62">
            <v>8305.33</v>
          </cell>
          <cell r="CP62">
            <v>8789.98</v>
          </cell>
          <cell r="CQ62">
            <v>9505.6</v>
          </cell>
          <cell r="CR62">
            <v>10048.94</v>
          </cell>
          <cell r="CS62">
            <v>10846.91</v>
          </cell>
          <cell r="CT62">
            <v>11284.23</v>
          </cell>
          <cell r="CU62">
            <v>12263</v>
          </cell>
          <cell r="CV62">
            <v>13281.52</v>
          </cell>
          <cell r="CW62">
            <v>13738.72</v>
          </cell>
          <cell r="CX62">
            <v>15098.96</v>
          </cell>
        </row>
        <row r="63">
          <cell r="B63">
            <v>54</v>
          </cell>
          <cell r="C63">
            <v>54</v>
          </cell>
          <cell r="D63" t="str">
            <v>Durmientes.</v>
          </cell>
          <cell r="E63">
            <v>970.01</v>
          </cell>
          <cell r="F63">
            <v>980.37</v>
          </cell>
          <cell r="G63">
            <v>1003.59</v>
          </cell>
          <cell r="H63">
            <v>1008.28</v>
          </cell>
          <cell r="I63">
            <v>1047.3</v>
          </cell>
          <cell r="J63">
            <v>1062.69</v>
          </cell>
          <cell r="K63">
            <v>1077.78</v>
          </cell>
          <cell r="L63">
            <v>1093.07</v>
          </cell>
          <cell r="M63">
            <v>1137.46</v>
          </cell>
          <cell r="N63">
            <v>1145.5</v>
          </cell>
          <cell r="O63">
            <v>1168.4100000000001</v>
          </cell>
          <cell r="P63">
            <v>1250.2</v>
          </cell>
          <cell r="Q63">
            <v>1325.21</v>
          </cell>
          <cell r="R63">
            <v>1364.97</v>
          </cell>
          <cell r="S63">
            <v>1392.27</v>
          </cell>
          <cell r="T63">
            <v>1420.12</v>
          </cell>
          <cell r="U63">
            <v>1448.52</v>
          </cell>
          <cell r="V63">
            <v>1463.01</v>
          </cell>
          <cell r="W63">
            <v>1492.27</v>
          </cell>
          <cell r="X63">
            <v>1503.57</v>
          </cell>
          <cell r="Y63">
            <v>1521.61</v>
          </cell>
          <cell r="Z63">
            <v>1544.43</v>
          </cell>
          <cell r="AA63">
            <v>1573.77</v>
          </cell>
          <cell r="AB63">
            <v>1594.23</v>
          </cell>
          <cell r="AC63">
            <v>1624.52</v>
          </cell>
          <cell r="AD63">
            <v>1652.14</v>
          </cell>
          <cell r="AE63">
            <v>1685.18</v>
          </cell>
          <cell r="AF63">
            <v>1702.03</v>
          </cell>
          <cell r="AG63">
            <v>1732.67</v>
          </cell>
          <cell r="AH63">
            <v>1751.73</v>
          </cell>
          <cell r="AI63">
            <v>1785.01</v>
          </cell>
          <cell r="AJ63">
            <v>1824.28</v>
          </cell>
          <cell r="AK63">
            <v>1858.94</v>
          </cell>
          <cell r="AL63">
            <v>1888.68</v>
          </cell>
          <cell r="AM63">
            <v>1917.01</v>
          </cell>
          <cell r="AN63">
            <v>1947.68</v>
          </cell>
          <cell r="AO63">
            <v>1994.42</v>
          </cell>
          <cell r="AP63">
            <v>2050.2600000000002</v>
          </cell>
          <cell r="AQ63">
            <v>2101.52</v>
          </cell>
          <cell r="AR63">
            <v>2137.25</v>
          </cell>
          <cell r="AS63">
            <v>2269.7600000000002</v>
          </cell>
          <cell r="AT63">
            <v>2396.87</v>
          </cell>
          <cell r="AU63">
            <v>2492.7399999999998</v>
          </cell>
          <cell r="AV63">
            <v>2570.0100000000002</v>
          </cell>
          <cell r="AW63">
            <v>2932.38</v>
          </cell>
          <cell r="AX63">
            <v>3049.68</v>
          </cell>
          <cell r="AY63">
            <v>3095.43</v>
          </cell>
          <cell r="AZ63">
            <v>3144.96</v>
          </cell>
          <cell r="BA63">
            <v>3182.7</v>
          </cell>
          <cell r="BB63">
            <v>3236.81</v>
          </cell>
          <cell r="BC63">
            <v>3311.26</v>
          </cell>
          <cell r="BD63">
            <v>3450.33</v>
          </cell>
          <cell r="BE63">
            <v>3522.79</v>
          </cell>
          <cell r="BF63">
            <v>3610.86</v>
          </cell>
          <cell r="BG63">
            <v>3643.36</v>
          </cell>
          <cell r="BH63">
            <v>4153.43</v>
          </cell>
          <cell r="BI63">
            <v>4340.33</v>
          </cell>
          <cell r="BJ63">
            <v>4427.1400000000003</v>
          </cell>
          <cell r="BK63">
            <v>4626.3599999999997</v>
          </cell>
          <cell r="BL63">
            <v>4737.3900000000003</v>
          </cell>
          <cell r="BM63">
            <v>4822.66</v>
          </cell>
          <cell r="BN63">
            <v>4890.18</v>
          </cell>
          <cell r="BO63">
            <v>4948.8599999999997</v>
          </cell>
          <cell r="BP63">
            <v>5057.7299999999996</v>
          </cell>
          <cell r="BQ63">
            <v>5194.29</v>
          </cell>
          <cell r="BR63">
            <v>5412.45</v>
          </cell>
          <cell r="BS63">
            <v>5683.07</v>
          </cell>
          <cell r="BT63">
            <v>5995.64</v>
          </cell>
          <cell r="BU63">
            <v>6331.4</v>
          </cell>
          <cell r="BV63">
            <v>6825.25</v>
          </cell>
          <cell r="BW63">
            <v>7337.14</v>
          </cell>
          <cell r="BX63">
            <v>7792.04</v>
          </cell>
          <cell r="BY63">
            <v>8251.77</v>
          </cell>
          <cell r="BZ63">
            <v>8631.35</v>
          </cell>
          <cell r="CA63">
            <v>8976.6</v>
          </cell>
          <cell r="CB63">
            <v>9344.64</v>
          </cell>
          <cell r="CC63">
            <v>9727.77</v>
          </cell>
          <cell r="CD63">
            <v>10077.969999999999</v>
          </cell>
          <cell r="CE63">
            <v>10360.15</v>
          </cell>
          <cell r="CF63">
            <v>10702.03</v>
          </cell>
          <cell r="CG63">
            <v>10980.28</v>
          </cell>
          <cell r="CH63">
            <v>11364.59</v>
          </cell>
          <cell r="CI63">
            <v>11807.81</v>
          </cell>
          <cell r="CJ63">
            <v>12103.01</v>
          </cell>
          <cell r="CK63">
            <v>12526.62</v>
          </cell>
          <cell r="CL63">
            <v>12965.05</v>
          </cell>
          <cell r="CM63">
            <v>13483.65</v>
          </cell>
          <cell r="CN63">
            <v>14090.41</v>
          </cell>
          <cell r="CO63">
            <v>14710.39</v>
          </cell>
          <cell r="CP63">
            <v>15475.33</v>
          </cell>
          <cell r="CQ63">
            <v>17378.8</v>
          </cell>
          <cell r="CR63">
            <v>18925.509999999998</v>
          </cell>
          <cell r="CS63">
            <v>20042.12</v>
          </cell>
          <cell r="CT63">
            <v>21224.61</v>
          </cell>
          <cell r="CU63">
            <v>22413.19</v>
          </cell>
          <cell r="CV63">
            <v>23511.439999999999</v>
          </cell>
          <cell r="CW63">
            <v>24828.080000000002</v>
          </cell>
          <cell r="CX63">
            <v>26094.31</v>
          </cell>
        </row>
        <row r="64">
          <cell r="B64">
            <v>55</v>
          </cell>
          <cell r="C64">
            <v>55</v>
          </cell>
          <cell r="D64" t="str">
            <v>Rieles.</v>
          </cell>
          <cell r="E64">
            <v>1830.3</v>
          </cell>
          <cell r="F64">
            <v>1831.3</v>
          </cell>
          <cell r="G64">
            <v>1831.3</v>
          </cell>
          <cell r="H64">
            <v>1836.8</v>
          </cell>
          <cell r="I64">
            <v>1837.2</v>
          </cell>
          <cell r="J64">
            <v>1842.2</v>
          </cell>
          <cell r="K64">
            <v>1873.1</v>
          </cell>
          <cell r="L64">
            <v>1881.7</v>
          </cell>
          <cell r="M64">
            <v>1881.7</v>
          </cell>
          <cell r="N64">
            <v>1881.7</v>
          </cell>
          <cell r="O64">
            <v>1923.6</v>
          </cell>
          <cell r="P64">
            <v>1995.3</v>
          </cell>
          <cell r="Q64">
            <v>2206.8000000000002</v>
          </cell>
          <cell r="R64">
            <v>2246.1</v>
          </cell>
          <cell r="S64">
            <v>2508</v>
          </cell>
          <cell r="T64">
            <v>2498</v>
          </cell>
          <cell r="U64">
            <v>2485.3000000000002</v>
          </cell>
          <cell r="V64">
            <v>2429.5</v>
          </cell>
          <cell r="W64">
            <v>2460.8000000000002</v>
          </cell>
          <cell r="X64">
            <v>2453.7399999999998</v>
          </cell>
          <cell r="Y64">
            <v>2465.0300000000002</v>
          </cell>
          <cell r="Z64">
            <v>2367.1799999999998</v>
          </cell>
          <cell r="AA64">
            <v>2354.0100000000002</v>
          </cell>
          <cell r="AB64">
            <v>2433.04</v>
          </cell>
          <cell r="AC64">
            <v>2502.66</v>
          </cell>
          <cell r="AD64">
            <v>2504.54</v>
          </cell>
          <cell r="AE64">
            <v>2391.64</v>
          </cell>
          <cell r="AF64">
            <v>2391.64</v>
          </cell>
          <cell r="AG64">
            <v>2399.17</v>
          </cell>
          <cell r="AH64">
            <v>2386</v>
          </cell>
          <cell r="AI64">
            <v>2421.75</v>
          </cell>
          <cell r="AJ64">
            <v>2483.84</v>
          </cell>
          <cell r="AK64">
            <v>2495.13</v>
          </cell>
          <cell r="AL64">
            <v>2534.65</v>
          </cell>
          <cell r="AM64">
            <v>2577.9299999999998</v>
          </cell>
          <cell r="AN64">
            <v>2615.56</v>
          </cell>
          <cell r="AO64">
            <v>2959.91</v>
          </cell>
          <cell r="AP64">
            <v>3095.4</v>
          </cell>
          <cell r="AQ64">
            <v>3170.66</v>
          </cell>
          <cell r="AR64">
            <v>3172.55</v>
          </cell>
          <cell r="AS64">
            <v>3878.18</v>
          </cell>
          <cell r="AT64">
            <v>4183.0200000000004</v>
          </cell>
          <cell r="AU64">
            <v>4485.97</v>
          </cell>
          <cell r="AV64">
            <v>4890.54</v>
          </cell>
          <cell r="AW64">
            <v>5938.65</v>
          </cell>
          <cell r="AX64">
            <v>5767.41</v>
          </cell>
          <cell r="AY64">
            <v>5808.81</v>
          </cell>
          <cell r="AZ64">
            <v>5981.92</v>
          </cell>
          <cell r="BA64">
            <v>6072.25</v>
          </cell>
          <cell r="BB64">
            <v>6123.05</v>
          </cell>
          <cell r="BC64">
            <v>6407.19</v>
          </cell>
          <cell r="BD64">
            <v>6736.49</v>
          </cell>
          <cell r="BE64">
            <v>6879.5</v>
          </cell>
          <cell r="BF64">
            <v>6834.33</v>
          </cell>
          <cell r="BG64">
            <v>6779.77</v>
          </cell>
          <cell r="BH64">
            <v>8810.1200000000008</v>
          </cell>
          <cell r="BI64">
            <v>8813.8799999999992</v>
          </cell>
          <cell r="BJ64">
            <v>8921.14</v>
          </cell>
          <cell r="BK64">
            <v>9018.99</v>
          </cell>
          <cell r="BL64">
            <v>8977.59</v>
          </cell>
          <cell r="BM64">
            <v>8977.59</v>
          </cell>
          <cell r="BN64">
            <v>9143.18</v>
          </cell>
          <cell r="BO64">
            <v>9318.18</v>
          </cell>
          <cell r="BP64">
            <v>9598.5499999999993</v>
          </cell>
          <cell r="BQ64">
            <v>10005</v>
          </cell>
          <cell r="BR64">
            <v>10392.629999999999</v>
          </cell>
          <cell r="BS64">
            <v>11175.42</v>
          </cell>
          <cell r="BT64">
            <v>12964.91</v>
          </cell>
          <cell r="BU64">
            <v>13292.33</v>
          </cell>
          <cell r="BV64">
            <v>15909.77</v>
          </cell>
          <cell r="BW64">
            <v>17686.099999999999</v>
          </cell>
          <cell r="BX64">
            <v>18357.87</v>
          </cell>
          <cell r="BY64">
            <v>19182.05</v>
          </cell>
          <cell r="BZ64">
            <v>19434.2</v>
          </cell>
          <cell r="CA64">
            <v>19915.91</v>
          </cell>
          <cell r="CB64">
            <v>20444.669999999998</v>
          </cell>
          <cell r="CC64">
            <v>22275.56</v>
          </cell>
          <cell r="CD64">
            <v>24187.37</v>
          </cell>
          <cell r="CE64">
            <v>25901.599999999999</v>
          </cell>
          <cell r="CF64">
            <v>26560.2</v>
          </cell>
          <cell r="CG64">
            <v>26748.37</v>
          </cell>
          <cell r="CH64">
            <v>27523.63</v>
          </cell>
          <cell r="CI64">
            <v>27867.98</v>
          </cell>
          <cell r="CJ64">
            <v>28259.37</v>
          </cell>
          <cell r="CK64">
            <v>29932.2</v>
          </cell>
          <cell r="CL64">
            <v>32216.59</v>
          </cell>
          <cell r="CM64">
            <v>34228.120000000003</v>
          </cell>
          <cell r="CN64">
            <v>39886.39</v>
          </cell>
          <cell r="CO64">
            <v>43109.75</v>
          </cell>
          <cell r="CP64">
            <v>45779.88</v>
          </cell>
          <cell r="CQ64">
            <v>62256.04</v>
          </cell>
          <cell r="CR64">
            <v>70349.240000000005</v>
          </cell>
          <cell r="CS64">
            <v>78030.34</v>
          </cell>
          <cell r="CT64">
            <v>82275.45</v>
          </cell>
          <cell r="CU64">
            <v>87077.55</v>
          </cell>
          <cell r="CV64">
            <v>92607.87</v>
          </cell>
          <cell r="CW64">
            <v>97193.57</v>
          </cell>
          <cell r="CX64">
            <v>100078.21</v>
          </cell>
        </row>
        <row r="65">
          <cell r="B65">
            <v>56</v>
          </cell>
          <cell r="C65">
            <v>56</v>
          </cell>
          <cell r="D65" t="str">
            <v>Escamas para tierra armada.</v>
          </cell>
          <cell r="E65">
            <v>993.61</v>
          </cell>
          <cell r="F65">
            <v>1008.74</v>
          </cell>
          <cell r="G65">
            <v>1025.68</v>
          </cell>
          <cell r="H65">
            <v>1073.49</v>
          </cell>
          <cell r="I65">
            <v>1077.53</v>
          </cell>
          <cell r="J65">
            <v>1122.51</v>
          </cell>
          <cell r="K65">
            <v>1149.98</v>
          </cell>
          <cell r="L65">
            <v>1178.06</v>
          </cell>
          <cell r="M65">
            <v>1206.57</v>
          </cell>
          <cell r="N65">
            <v>1203.73</v>
          </cell>
          <cell r="O65">
            <v>1228.21</v>
          </cell>
          <cell r="P65">
            <v>1313.29</v>
          </cell>
          <cell r="Q65">
            <v>1359.85</v>
          </cell>
          <cell r="R65">
            <v>1424.09</v>
          </cell>
          <cell r="S65">
            <v>1455.94</v>
          </cell>
          <cell r="T65">
            <v>1465.22</v>
          </cell>
          <cell r="U65">
            <v>1509.6</v>
          </cell>
          <cell r="V65">
            <v>1539.89</v>
          </cell>
          <cell r="W65">
            <v>1615.64</v>
          </cell>
          <cell r="X65">
            <v>1624.54</v>
          </cell>
          <cell r="Y65">
            <v>1662.63</v>
          </cell>
          <cell r="Z65">
            <v>1688.89</v>
          </cell>
          <cell r="AA65">
            <v>1711.22</v>
          </cell>
          <cell r="AB65">
            <v>1769</v>
          </cell>
          <cell r="AC65">
            <v>1804.46</v>
          </cell>
          <cell r="AD65">
            <v>1885.89</v>
          </cell>
          <cell r="AE65">
            <v>1905.59</v>
          </cell>
          <cell r="AF65">
            <v>1929.22</v>
          </cell>
          <cell r="AG65">
            <v>1968.62</v>
          </cell>
          <cell r="AH65">
            <v>2040.85</v>
          </cell>
          <cell r="AI65">
            <v>2096.0100000000002</v>
          </cell>
          <cell r="AJ65">
            <v>2202.39</v>
          </cell>
          <cell r="AK65">
            <v>2257.5500000000002</v>
          </cell>
          <cell r="AL65">
            <v>2316.65</v>
          </cell>
          <cell r="AM65">
            <v>2382.31</v>
          </cell>
          <cell r="AN65">
            <v>2459.79</v>
          </cell>
          <cell r="AO65">
            <v>2521.52</v>
          </cell>
          <cell r="AP65">
            <v>2633.15</v>
          </cell>
          <cell r="AQ65">
            <v>2679.11</v>
          </cell>
          <cell r="AR65">
            <v>2767.1</v>
          </cell>
          <cell r="AS65">
            <v>2778.92</v>
          </cell>
          <cell r="AT65">
            <v>2950.97</v>
          </cell>
          <cell r="AU65">
            <v>3007.44</v>
          </cell>
          <cell r="AV65">
            <v>3119.07</v>
          </cell>
          <cell r="AW65">
            <v>3251.71</v>
          </cell>
          <cell r="AX65">
            <v>3469.72</v>
          </cell>
          <cell r="AY65">
            <v>3587.91</v>
          </cell>
          <cell r="AZ65">
            <v>3706.11</v>
          </cell>
          <cell r="BA65">
            <v>3893.91</v>
          </cell>
          <cell r="BB65">
            <v>3980.59</v>
          </cell>
          <cell r="BC65">
            <v>4101.41</v>
          </cell>
          <cell r="BD65">
            <v>4272.1400000000003</v>
          </cell>
          <cell r="BE65">
            <v>4353.5600000000004</v>
          </cell>
          <cell r="BF65">
            <v>4529.54</v>
          </cell>
          <cell r="BG65">
            <v>4583.3900000000003</v>
          </cell>
          <cell r="BH65">
            <v>4721.28</v>
          </cell>
          <cell r="BI65">
            <v>5053.54</v>
          </cell>
          <cell r="BJ65">
            <v>5299.13</v>
          </cell>
          <cell r="BK65">
            <v>5510.57</v>
          </cell>
          <cell r="BL65">
            <v>5796.87</v>
          </cell>
          <cell r="BM65">
            <v>5928.2</v>
          </cell>
          <cell r="BN65">
            <v>5985.98</v>
          </cell>
          <cell r="BO65">
            <v>5985.98</v>
          </cell>
          <cell r="BP65">
            <v>6013.56</v>
          </cell>
          <cell r="BQ65">
            <v>6030.63</v>
          </cell>
          <cell r="BR65">
            <v>6045.08</v>
          </cell>
          <cell r="BS65">
            <v>6312.99</v>
          </cell>
          <cell r="BT65">
            <v>6332.69</v>
          </cell>
          <cell r="BU65">
            <v>6506.04</v>
          </cell>
          <cell r="BV65">
            <v>6688.59</v>
          </cell>
          <cell r="BW65">
            <v>6978.83</v>
          </cell>
          <cell r="BX65">
            <v>7146.93</v>
          </cell>
          <cell r="BY65">
            <v>7311.09</v>
          </cell>
          <cell r="BZ65">
            <v>7652.55</v>
          </cell>
          <cell r="CA65">
            <v>7786.5</v>
          </cell>
          <cell r="CB65">
            <v>8120.08</v>
          </cell>
          <cell r="CC65">
            <v>8428.7000000000007</v>
          </cell>
          <cell r="CD65">
            <v>8669.0300000000007</v>
          </cell>
          <cell r="CE65">
            <v>8890.98</v>
          </cell>
          <cell r="CF65">
            <v>9281.0300000000007</v>
          </cell>
          <cell r="CG65">
            <v>9622.48</v>
          </cell>
          <cell r="CH65">
            <v>9895.65</v>
          </cell>
          <cell r="CI65">
            <v>10281.76</v>
          </cell>
          <cell r="CJ65">
            <v>10768.99</v>
          </cell>
          <cell r="CK65">
            <v>11265.41</v>
          </cell>
          <cell r="CL65">
            <v>11786.79</v>
          </cell>
          <cell r="CM65">
            <v>12271.39</v>
          </cell>
          <cell r="CN65">
            <v>13163.12</v>
          </cell>
          <cell r="CO65">
            <v>14027.26</v>
          </cell>
          <cell r="CP65">
            <v>14767.96</v>
          </cell>
          <cell r="CQ65">
            <v>16049.73</v>
          </cell>
          <cell r="CR65">
            <v>17113.5</v>
          </cell>
          <cell r="CS65">
            <v>18878.560000000001</v>
          </cell>
          <cell r="CT65">
            <v>20186.599999999999</v>
          </cell>
          <cell r="CU65">
            <v>21577.37</v>
          </cell>
          <cell r="CV65">
            <v>22737.01</v>
          </cell>
          <cell r="CW65">
            <v>24462.67</v>
          </cell>
          <cell r="CX65">
            <v>25955.89</v>
          </cell>
        </row>
        <row r="66">
          <cell r="B66">
            <v>57</v>
          </cell>
          <cell r="C66">
            <v>57</v>
          </cell>
          <cell r="D66" t="str">
            <v>Mat. especiales p/tierra armada.</v>
          </cell>
          <cell r="E66">
            <v>11272.51</v>
          </cell>
          <cell r="F66">
            <v>11301.64</v>
          </cell>
          <cell r="G66">
            <v>11145.46</v>
          </cell>
          <cell r="H66">
            <v>11292.36</v>
          </cell>
          <cell r="I66">
            <v>11372.91</v>
          </cell>
          <cell r="J66">
            <v>11379.68</v>
          </cell>
          <cell r="K66">
            <v>11775.25</v>
          </cell>
          <cell r="L66">
            <v>11930.69</v>
          </cell>
          <cell r="M66">
            <v>12192.22</v>
          </cell>
          <cell r="N66">
            <v>12471.93</v>
          </cell>
          <cell r="O66">
            <v>13010.33</v>
          </cell>
          <cell r="P66">
            <v>15361.58</v>
          </cell>
          <cell r="Q66">
            <v>15996.76</v>
          </cell>
          <cell r="R66">
            <v>16043.94</v>
          </cell>
          <cell r="S66">
            <v>16097.61</v>
          </cell>
          <cell r="T66">
            <v>15867.45</v>
          </cell>
          <cell r="U66">
            <v>15885.34</v>
          </cell>
          <cell r="V66">
            <v>16010.59</v>
          </cell>
          <cell r="W66">
            <v>16640.080000000002</v>
          </cell>
          <cell r="X66">
            <v>16575.189999999999</v>
          </cell>
          <cell r="Y66">
            <v>16662.5</v>
          </cell>
          <cell r="Z66">
            <v>16699.91</v>
          </cell>
          <cell r="AA66">
            <v>16849.580000000002</v>
          </cell>
          <cell r="AB66">
            <v>17223.740000000002</v>
          </cell>
          <cell r="AC66">
            <v>17198.79</v>
          </cell>
          <cell r="AD66">
            <v>17760.03</v>
          </cell>
          <cell r="AE66">
            <v>17797.439999999999</v>
          </cell>
          <cell r="AF66">
            <v>17797.439999999999</v>
          </cell>
          <cell r="AG66">
            <v>18109.240000000002</v>
          </cell>
          <cell r="AH66">
            <v>18184.07</v>
          </cell>
          <cell r="AI66">
            <v>18795.2</v>
          </cell>
          <cell r="AJ66">
            <v>19169.36</v>
          </cell>
          <cell r="AK66">
            <v>19393.849999999999</v>
          </cell>
          <cell r="AL66">
            <v>19980.03</v>
          </cell>
          <cell r="AM66">
            <v>20142.169999999998</v>
          </cell>
          <cell r="AN66">
            <v>20341.72</v>
          </cell>
          <cell r="AO66">
            <v>21252.17</v>
          </cell>
          <cell r="AP66">
            <v>23122.959999999999</v>
          </cell>
          <cell r="AQ66">
            <v>23871.27</v>
          </cell>
          <cell r="AR66">
            <v>24981.279999999999</v>
          </cell>
          <cell r="AS66">
            <v>29820.38</v>
          </cell>
          <cell r="AT66">
            <v>32813.65</v>
          </cell>
          <cell r="AU66">
            <v>34347.699999999997</v>
          </cell>
          <cell r="AV66">
            <v>35520.06</v>
          </cell>
          <cell r="AW66">
            <v>44936.36</v>
          </cell>
          <cell r="AX66">
            <v>46295.8</v>
          </cell>
          <cell r="AY66">
            <v>45996.480000000003</v>
          </cell>
          <cell r="AZ66">
            <v>46757.27</v>
          </cell>
          <cell r="BA66">
            <v>46869.51</v>
          </cell>
          <cell r="BB66">
            <v>46682.43</v>
          </cell>
          <cell r="BC66">
            <v>48416.03</v>
          </cell>
          <cell r="BD66">
            <v>51134.91</v>
          </cell>
          <cell r="BE66">
            <v>52481.88</v>
          </cell>
          <cell r="BF66">
            <v>52905.93</v>
          </cell>
          <cell r="BG66">
            <v>52494.35</v>
          </cell>
          <cell r="BH66">
            <v>64966.28</v>
          </cell>
          <cell r="BI66">
            <v>66637.52</v>
          </cell>
          <cell r="BJ66">
            <v>66924.38</v>
          </cell>
          <cell r="BK66">
            <v>71177.3</v>
          </cell>
          <cell r="BL66">
            <v>71825.84</v>
          </cell>
          <cell r="BM66">
            <v>72736.3</v>
          </cell>
          <cell r="BN66">
            <v>73035.62</v>
          </cell>
          <cell r="BO66">
            <v>73048.09</v>
          </cell>
          <cell r="BP66">
            <v>76228.44</v>
          </cell>
          <cell r="BQ66">
            <v>79558.44</v>
          </cell>
          <cell r="BR66">
            <v>81865.75</v>
          </cell>
          <cell r="BS66">
            <v>86118.68</v>
          </cell>
          <cell r="BT66">
            <v>93377.34</v>
          </cell>
          <cell r="BU66">
            <v>97069.03</v>
          </cell>
          <cell r="BV66">
            <v>112883.44</v>
          </cell>
          <cell r="BW66">
            <v>128872.45</v>
          </cell>
          <cell r="BX66">
            <v>138750.22</v>
          </cell>
          <cell r="BY66">
            <v>156772.16</v>
          </cell>
          <cell r="BZ66">
            <v>161212.17000000001</v>
          </cell>
          <cell r="CA66">
            <v>166861.95000000001</v>
          </cell>
          <cell r="CB66">
            <v>169468.58</v>
          </cell>
          <cell r="CC66">
            <v>175717.02</v>
          </cell>
          <cell r="CD66">
            <v>184123.1</v>
          </cell>
          <cell r="CE66">
            <v>189959.97</v>
          </cell>
          <cell r="CF66">
            <v>197343.35</v>
          </cell>
          <cell r="CG66">
            <v>204177.97</v>
          </cell>
          <cell r="CH66">
            <v>206410.44</v>
          </cell>
          <cell r="CI66">
            <v>210264.27</v>
          </cell>
          <cell r="CJ66">
            <v>212696.29</v>
          </cell>
          <cell r="CK66">
            <v>217847.2</v>
          </cell>
          <cell r="CL66">
            <v>226340.59</v>
          </cell>
          <cell r="CM66">
            <v>230019.8</v>
          </cell>
          <cell r="CN66">
            <v>243589.26</v>
          </cell>
          <cell r="CO66">
            <v>248540.62</v>
          </cell>
          <cell r="CP66">
            <v>259017.04</v>
          </cell>
          <cell r="CQ66">
            <v>283524.38</v>
          </cell>
          <cell r="CR66">
            <v>307919.48</v>
          </cell>
          <cell r="CS66">
            <v>316512.64000000001</v>
          </cell>
          <cell r="CT66">
            <v>331466.48</v>
          </cell>
          <cell r="CU66">
            <v>353678.99</v>
          </cell>
          <cell r="CV66">
            <v>370329.02</v>
          </cell>
          <cell r="CW66">
            <v>394736.58</v>
          </cell>
          <cell r="CX66">
            <v>421077.3</v>
          </cell>
        </row>
        <row r="67">
          <cell r="B67">
            <v>58</v>
          </cell>
          <cell r="C67">
            <v>58</v>
          </cell>
          <cell r="D67" t="str">
            <v>Alquiler apuntalamientos.</v>
          </cell>
          <cell r="E67">
            <v>525.20000000000005</v>
          </cell>
          <cell r="F67">
            <v>526.29999999999995</v>
          </cell>
          <cell r="G67">
            <v>526.29999999999995</v>
          </cell>
          <cell r="H67">
            <v>529</v>
          </cell>
          <cell r="I67">
            <v>529</v>
          </cell>
          <cell r="J67">
            <v>532.5</v>
          </cell>
          <cell r="K67">
            <v>534.5</v>
          </cell>
          <cell r="L67">
            <v>543</v>
          </cell>
          <cell r="M67">
            <v>543</v>
          </cell>
          <cell r="N67">
            <v>543</v>
          </cell>
          <cell r="O67">
            <v>547.72</v>
          </cell>
          <cell r="P67">
            <v>573.37</v>
          </cell>
          <cell r="Q67">
            <v>575.96</v>
          </cell>
          <cell r="R67">
            <v>595.36</v>
          </cell>
          <cell r="S67">
            <v>648.79</v>
          </cell>
          <cell r="T67">
            <v>683.71</v>
          </cell>
          <cell r="U67">
            <v>721.39</v>
          </cell>
          <cell r="V67">
            <v>727.52</v>
          </cell>
          <cell r="W67">
            <v>733.49</v>
          </cell>
          <cell r="X67">
            <v>737.39</v>
          </cell>
          <cell r="Y67">
            <v>738.48</v>
          </cell>
          <cell r="Z67">
            <v>730.88</v>
          </cell>
          <cell r="AA67">
            <v>737.94</v>
          </cell>
          <cell r="AB67">
            <v>746.08</v>
          </cell>
          <cell r="AC67">
            <v>752.6</v>
          </cell>
          <cell r="AD67">
            <v>755.31</v>
          </cell>
          <cell r="AE67">
            <v>791.15</v>
          </cell>
          <cell r="AF67">
            <v>805.27</v>
          </cell>
          <cell r="AG67">
            <v>810.16</v>
          </cell>
          <cell r="AH67">
            <v>822.65</v>
          </cell>
          <cell r="AI67">
            <v>841.65</v>
          </cell>
          <cell r="AJ67">
            <v>882.38</v>
          </cell>
          <cell r="AK67">
            <v>882.38</v>
          </cell>
          <cell r="AL67">
            <v>888.35</v>
          </cell>
          <cell r="AM67">
            <v>891.61</v>
          </cell>
          <cell r="AN67">
            <v>903.01</v>
          </cell>
          <cell r="AO67">
            <v>935.05</v>
          </cell>
          <cell r="AP67">
            <v>1026.81</v>
          </cell>
          <cell r="AQ67">
            <v>1030.07</v>
          </cell>
          <cell r="AR67">
            <v>1037.1300000000001</v>
          </cell>
          <cell r="AS67">
            <v>1083.83</v>
          </cell>
          <cell r="AT67">
            <v>1097.4000000000001</v>
          </cell>
          <cell r="AU67">
            <v>1153.8800000000001</v>
          </cell>
          <cell r="AV67">
            <v>1168.54</v>
          </cell>
          <cell r="AW67">
            <v>1232.07</v>
          </cell>
          <cell r="AX67">
            <v>1305.92</v>
          </cell>
          <cell r="AY67">
            <v>1318.4</v>
          </cell>
          <cell r="AZ67">
            <v>1340.67</v>
          </cell>
          <cell r="BA67">
            <v>1373.79</v>
          </cell>
          <cell r="BB67">
            <v>1514.43</v>
          </cell>
          <cell r="BC67">
            <v>1526.92</v>
          </cell>
          <cell r="BD67">
            <v>1576.33</v>
          </cell>
          <cell r="BE67">
            <v>1686.02</v>
          </cell>
          <cell r="BF67">
            <v>1720.77</v>
          </cell>
          <cell r="BG67">
            <v>1749.55</v>
          </cell>
          <cell r="BH67">
            <v>1857.6</v>
          </cell>
          <cell r="BI67">
            <v>1923.85</v>
          </cell>
          <cell r="BJ67">
            <v>1959.14</v>
          </cell>
          <cell r="BK67">
            <v>2088.92</v>
          </cell>
          <cell r="BL67">
            <v>2179.06</v>
          </cell>
          <cell r="BM67">
            <v>2263.77</v>
          </cell>
          <cell r="BN67">
            <v>2293.09</v>
          </cell>
          <cell r="BO67">
            <v>2337.0700000000002</v>
          </cell>
          <cell r="BP67">
            <v>2355.5300000000002</v>
          </cell>
          <cell r="BQ67">
            <v>2415.81</v>
          </cell>
          <cell r="BR67">
            <v>2424.5</v>
          </cell>
          <cell r="BS67">
            <v>2451.1</v>
          </cell>
          <cell r="BT67">
            <v>2482.0500000000002</v>
          </cell>
          <cell r="BU67">
            <v>2532.0100000000002</v>
          </cell>
          <cell r="BV67">
            <v>2691.65</v>
          </cell>
          <cell r="BW67">
            <v>2856.18</v>
          </cell>
          <cell r="BX67">
            <v>3622.35</v>
          </cell>
          <cell r="BY67">
            <v>3743.44</v>
          </cell>
          <cell r="BZ67">
            <v>3782.54</v>
          </cell>
          <cell r="CA67">
            <v>3887.34</v>
          </cell>
          <cell r="CB67">
            <v>4032.86</v>
          </cell>
          <cell r="CC67">
            <v>4174.58</v>
          </cell>
          <cell r="CD67">
            <v>4247.8900000000003</v>
          </cell>
          <cell r="CE67">
            <v>4453.1400000000003</v>
          </cell>
          <cell r="CF67">
            <v>4641.5600000000004</v>
          </cell>
          <cell r="CG67">
            <v>4731.16</v>
          </cell>
          <cell r="CH67">
            <v>4841.3900000000003</v>
          </cell>
          <cell r="CI67">
            <v>5224.75</v>
          </cell>
          <cell r="CJ67">
            <v>5304.57</v>
          </cell>
          <cell r="CK67">
            <v>5564.66</v>
          </cell>
          <cell r="CL67">
            <v>5882.32</v>
          </cell>
          <cell r="CM67">
            <v>6095.18</v>
          </cell>
          <cell r="CN67">
            <v>6195.63</v>
          </cell>
          <cell r="CO67">
            <v>7018.28</v>
          </cell>
          <cell r="CP67">
            <v>7214.3</v>
          </cell>
          <cell r="CQ67">
            <v>7769.79</v>
          </cell>
          <cell r="CR67">
            <v>8336.68</v>
          </cell>
          <cell r="CS67">
            <v>9729.4699999999993</v>
          </cell>
          <cell r="CT67">
            <v>10274.65</v>
          </cell>
          <cell r="CU67">
            <v>10827.96</v>
          </cell>
          <cell r="CV67">
            <v>10941.99</v>
          </cell>
          <cell r="CW67">
            <v>12272.89</v>
          </cell>
          <cell r="CX67">
            <v>12891.36</v>
          </cell>
        </row>
        <row r="68">
          <cell r="B68">
            <v>59</v>
          </cell>
          <cell r="C68">
            <v>59</v>
          </cell>
          <cell r="D68" t="str">
            <v>Alquiler equipos.</v>
          </cell>
          <cell r="E68">
            <v>473.9</v>
          </cell>
          <cell r="F68">
            <v>473.9</v>
          </cell>
          <cell r="G68">
            <v>490.7</v>
          </cell>
          <cell r="H68">
            <v>490.7</v>
          </cell>
          <cell r="I68">
            <v>490.7</v>
          </cell>
          <cell r="J68">
            <v>490.7</v>
          </cell>
          <cell r="K68">
            <v>490.7</v>
          </cell>
          <cell r="L68">
            <v>504.5</v>
          </cell>
          <cell r="M68">
            <v>504.5</v>
          </cell>
          <cell r="N68">
            <v>504.5</v>
          </cell>
          <cell r="O68">
            <v>504.5</v>
          </cell>
          <cell r="P68">
            <v>504.5</v>
          </cell>
          <cell r="Q68">
            <v>518.29999999999995</v>
          </cell>
          <cell r="R68">
            <v>571.5</v>
          </cell>
          <cell r="S68">
            <v>611.1</v>
          </cell>
          <cell r="T68">
            <v>611.1</v>
          </cell>
          <cell r="U68">
            <v>683.5</v>
          </cell>
          <cell r="V68">
            <v>694.8</v>
          </cell>
          <cell r="W68">
            <v>750</v>
          </cell>
          <cell r="X68">
            <v>750.19</v>
          </cell>
          <cell r="Y68">
            <v>750.19</v>
          </cell>
          <cell r="Z68">
            <v>750.19</v>
          </cell>
          <cell r="AA68">
            <v>750.19</v>
          </cell>
          <cell r="AB68">
            <v>750.19</v>
          </cell>
          <cell r="AC68">
            <v>750.19</v>
          </cell>
          <cell r="AD68">
            <v>750.19</v>
          </cell>
          <cell r="AE68">
            <v>750.19</v>
          </cell>
          <cell r="AF68">
            <v>794.08</v>
          </cell>
          <cell r="AG68">
            <v>794.08</v>
          </cell>
          <cell r="AH68">
            <v>794.08</v>
          </cell>
          <cell r="AI68">
            <v>811.74</v>
          </cell>
          <cell r="AJ68">
            <v>811.74</v>
          </cell>
          <cell r="AK68">
            <v>811.74</v>
          </cell>
          <cell r="AL68">
            <v>811.74</v>
          </cell>
          <cell r="AM68">
            <v>811.74</v>
          </cell>
          <cell r="AN68">
            <v>811.74</v>
          </cell>
          <cell r="AO68">
            <v>811.74</v>
          </cell>
          <cell r="AP68">
            <v>811.74</v>
          </cell>
          <cell r="AQ68">
            <v>811.74</v>
          </cell>
          <cell r="AR68">
            <v>811.74</v>
          </cell>
          <cell r="AS68">
            <v>1099.31</v>
          </cell>
          <cell r="AT68">
            <v>1099.31</v>
          </cell>
          <cell r="AU68">
            <v>1122.01</v>
          </cell>
          <cell r="AV68">
            <v>1122.01</v>
          </cell>
          <cell r="AW68">
            <v>1174.48</v>
          </cell>
          <cell r="AX68">
            <v>1174.48</v>
          </cell>
          <cell r="AY68">
            <v>1174.48</v>
          </cell>
          <cell r="AZ68">
            <v>1275.8800000000001</v>
          </cell>
          <cell r="BA68">
            <v>1273.8599999999999</v>
          </cell>
          <cell r="BB68">
            <v>1273.8599999999999</v>
          </cell>
          <cell r="BC68">
            <v>1273.8599999999999</v>
          </cell>
          <cell r="BD68">
            <v>1320.28</v>
          </cell>
          <cell r="BE68">
            <v>1320.28</v>
          </cell>
          <cell r="BF68">
            <v>1320.28</v>
          </cell>
          <cell r="BG68">
            <v>1331.88</v>
          </cell>
          <cell r="BH68">
            <v>1363.16</v>
          </cell>
          <cell r="BI68">
            <v>1363.16</v>
          </cell>
          <cell r="BJ68">
            <v>1363.16</v>
          </cell>
          <cell r="BK68">
            <v>1576.06</v>
          </cell>
          <cell r="BL68">
            <v>1576.06</v>
          </cell>
          <cell r="BM68">
            <v>1614.9</v>
          </cell>
          <cell r="BN68">
            <v>1614.9</v>
          </cell>
          <cell r="BO68">
            <v>1614.9</v>
          </cell>
          <cell r="BP68">
            <v>1777.35</v>
          </cell>
          <cell r="BQ68">
            <v>1808.63</v>
          </cell>
          <cell r="BR68">
            <v>1826.79</v>
          </cell>
          <cell r="BS68">
            <v>1820.24</v>
          </cell>
          <cell r="BT68">
            <v>1820.24</v>
          </cell>
          <cell r="BU68">
            <v>1842.94</v>
          </cell>
          <cell r="BV68">
            <v>1842.94</v>
          </cell>
          <cell r="BW68">
            <v>1882.29</v>
          </cell>
          <cell r="BX68">
            <v>2041.71</v>
          </cell>
          <cell r="BY68">
            <v>1988.23</v>
          </cell>
          <cell r="BZ68">
            <v>2251.58</v>
          </cell>
          <cell r="CA68">
            <v>2410</v>
          </cell>
          <cell r="CB68">
            <v>2494.25</v>
          </cell>
          <cell r="CC68">
            <v>2503.83</v>
          </cell>
          <cell r="CD68">
            <v>2617.85</v>
          </cell>
          <cell r="CE68">
            <v>2702.61</v>
          </cell>
          <cell r="CF68">
            <v>2760.62</v>
          </cell>
          <cell r="CG68">
            <v>2839.33</v>
          </cell>
          <cell r="CH68">
            <v>2891.29</v>
          </cell>
          <cell r="CI68">
            <v>2919.54</v>
          </cell>
          <cell r="CJ68">
            <v>3007.32</v>
          </cell>
          <cell r="CK68">
            <v>3087.54</v>
          </cell>
          <cell r="CL68">
            <v>3100.66</v>
          </cell>
          <cell r="CM68">
            <v>3102.68</v>
          </cell>
          <cell r="CN68">
            <v>3121.34</v>
          </cell>
          <cell r="CO68">
            <v>3748.44</v>
          </cell>
          <cell r="CP68">
            <v>4202.99</v>
          </cell>
          <cell r="CQ68">
            <v>4416.3900000000003</v>
          </cell>
          <cell r="CR68">
            <v>4989</v>
          </cell>
          <cell r="CS68">
            <v>5672.6</v>
          </cell>
          <cell r="CT68">
            <v>6416.23</v>
          </cell>
          <cell r="CU68">
            <v>7102.35</v>
          </cell>
          <cell r="CV68">
            <v>8617.8700000000008</v>
          </cell>
          <cell r="CW68">
            <v>9606.18</v>
          </cell>
          <cell r="CX68">
            <v>11437.02</v>
          </cell>
        </row>
        <row r="69">
          <cell r="B69">
            <v>60</v>
          </cell>
          <cell r="C69">
            <v>60</v>
          </cell>
          <cell r="D69" t="str">
            <v>Movilidad p/Supervisión.</v>
          </cell>
          <cell r="E69">
            <v>655.1</v>
          </cell>
          <cell r="F69">
            <v>662.54</v>
          </cell>
          <cell r="G69">
            <v>674.27</v>
          </cell>
          <cell r="H69">
            <v>678.6</v>
          </cell>
          <cell r="I69">
            <v>700.22</v>
          </cell>
          <cell r="J69">
            <v>708.59</v>
          </cell>
          <cell r="K69">
            <v>720.4</v>
          </cell>
          <cell r="L69">
            <v>730.43</v>
          </cell>
          <cell r="M69">
            <v>743.39</v>
          </cell>
          <cell r="N69">
            <v>753.28</v>
          </cell>
          <cell r="O69">
            <v>768.6</v>
          </cell>
          <cell r="P69">
            <v>821.84</v>
          </cell>
          <cell r="Q69">
            <v>924.03</v>
          </cell>
          <cell r="R69">
            <v>926.79</v>
          </cell>
          <cell r="S69">
            <v>959.92</v>
          </cell>
          <cell r="T69">
            <v>983.7</v>
          </cell>
          <cell r="U69">
            <v>995.8</v>
          </cell>
          <cell r="V69">
            <v>1005.05</v>
          </cell>
          <cell r="W69">
            <v>1014.22</v>
          </cell>
          <cell r="X69">
            <v>1024.02</v>
          </cell>
          <cell r="Y69">
            <v>1031.4100000000001</v>
          </cell>
          <cell r="Z69">
            <v>1110.31</v>
          </cell>
          <cell r="AA69">
            <v>1111.1300000000001</v>
          </cell>
          <cell r="AB69">
            <v>1120.99</v>
          </cell>
          <cell r="AC69">
            <v>1131.68</v>
          </cell>
          <cell r="AD69">
            <v>1144.01</v>
          </cell>
          <cell r="AE69">
            <v>1208.93</v>
          </cell>
          <cell r="AF69">
            <v>1224.55</v>
          </cell>
          <cell r="AG69">
            <v>1237.7</v>
          </cell>
          <cell r="AH69">
            <v>1250.02</v>
          </cell>
          <cell r="AI69">
            <v>1264.82</v>
          </cell>
          <cell r="AJ69">
            <v>1287.01</v>
          </cell>
          <cell r="AK69">
            <v>1304.26</v>
          </cell>
          <cell r="AL69">
            <v>1314.95</v>
          </cell>
          <cell r="AM69">
            <v>1328.92</v>
          </cell>
          <cell r="AN69">
            <v>1337.14</v>
          </cell>
          <cell r="AO69">
            <v>1398.78</v>
          </cell>
          <cell r="AP69">
            <v>1449.73</v>
          </cell>
          <cell r="AQ69">
            <v>1485.89</v>
          </cell>
          <cell r="AR69">
            <v>1513.83</v>
          </cell>
          <cell r="AS69">
            <v>1577.12</v>
          </cell>
          <cell r="AT69">
            <v>1711.08</v>
          </cell>
          <cell r="AU69">
            <v>1844.22</v>
          </cell>
          <cell r="AV69">
            <v>1911.61</v>
          </cell>
          <cell r="AW69">
            <v>2263.36</v>
          </cell>
          <cell r="AX69">
            <v>2408</v>
          </cell>
          <cell r="AY69">
            <v>2485.25</v>
          </cell>
          <cell r="AZ69">
            <v>2531.2800000000002</v>
          </cell>
          <cell r="BA69">
            <v>2605.2399999999998</v>
          </cell>
          <cell r="BB69">
            <v>2681.67</v>
          </cell>
          <cell r="BC69">
            <v>2775.36</v>
          </cell>
          <cell r="BD69">
            <v>2870.7</v>
          </cell>
          <cell r="BE69">
            <v>3016.16</v>
          </cell>
          <cell r="BF69">
            <v>3110.68</v>
          </cell>
          <cell r="BG69">
            <v>3131.22</v>
          </cell>
          <cell r="BH69">
            <v>3537.21</v>
          </cell>
          <cell r="BI69">
            <v>3614.46</v>
          </cell>
          <cell r="BJ69">
            <v>3785.41</v>
          </cell>
          <cell r="BK69">
            <v>3960.46</v>
          </cell>
          <cell r="BL69">
            <v>4333.58</v>
          </cell>
          <cell r="BM69">
            <v>4476.58</v>
          </cell>
          <cell r="BN69">
            <v>4502.05</v>
          </cell>
          <cell r="BO69">
            <v>4474.1099999999997</v>
          </cell>
          <cell r="BP69">
            <v>4545.6099999999997</v>
          </cell>
          <cell r="BQ69">
            <v>4598.21</v>
          </cell>
          <cell r="BR69">
            <v>4623.6899999999996</v>
          </cell>
          <cell r="BS69">
            <v>4702.58</v>
          </cell>
          <cell r="BT69">
            <v>4866.95</v>
          </cell>
          <cell r="BU69">
            <v>5047.76</v>
          </cell>
          <cell r="BV69">
            <v>5233.49</v>
          </cell>
          <cell r="BW69">
            <v>5422.52</v>
          </cell>
          <cell r="BX69">
            <v>5638.66</v>
          </cell>
          <cell r="BY69">
            <v>5930.42</v>
          </cell>
          <cell r="BZ69">
            <v>6239.43</v>
          </cell>
          <cell r="CA69">
            <v>6578.03</v>
          </cell>
          <cell r="CB69">
            <v>6850.88</v>
          </cell>
          <cell r="CC69">
            <v>7204.27</v>
          </cell>
          <cell r="CD69">
            <v>7485.34</v>
          </cell>
          <cell r="CE69">
            <v>7759.84</v>
          </cell>
          <cell r="CF69">
            <v>8063.1</v>
          </cell>
          <cell r="CG69">
            <v>8412.3799999999992</v>
          </cell>
          <cell r="CH69">
            <v>8738.65</v>
          </cell>
          <cell r="CI69">
            <v>9138.07</v>
          </cell>
          <cell r="CJ69">
            <v>9570.36</v>
          </cell>
          <cell r="CK69">
            <v>9996.9</v>
          </cell>
          <cell r="CL69">
            <v>10762.85</v>
          </cell>
          <cell r="CM69">
            <v>11213.22</v>
          </cell>
          <cell r="CN69">
            <v>11758.93</v>
          </cell>
          <cell r="CO69">
            <v>12463.25</v>
          </cell>
          <cell r="CP69">
            <v>13179.89</v>
          </cell>
          <cell r="CQ69">
            <v>13982.83</v>
          </cell>
          <cell r="CR69">
            <v>14862.21</v>
          </cell>
          <cell r="CS69">
            <v>15209.02</v>
          </cell>
          <cell r="CT69">
            <v>16022.65</v>
          </cell>
          <cell r="CU69">
            <v>16606.16</v>
          </cell>
          <cell r="CV69">
            <v>17544.7</v>
          </cell>
          <cell r="CW69">
            <v>18579.400000000001</v>
          </cell>
          <cell r="CX69">
            <v>19753.810000000001</v>
          </cell>
        </row>
        <row r="70">
          <cell r="B70">
            <v>61</v>
          </cell>
          <cell r="C70">
            <v>61</v>
          </cell>
          <cell r="D70" t="str">
            <v>Cubiertas y cámaras p/movilidad</v>
          </cell>
          <cell r="E70">
            <v>1101.18</v>
          </cell>
          <cell r="F70">
            <v>1118.43</v>
          </cell>
          <cell r="G70">
            <v>1123.04</v>
          </cell>
          <cell r="H70">
            <v>1127.68</v>
          </cell>
          <cell r="I70">
            <v>1143.67</v>
          </cell>
          <cell r="J70">
            <v>1148.23</v>
          </cell>
          <cell r="K70">
            <v>1166.3399999999999</v>
          </cell>
          <cell r="L70">
            <v>1176.28</v>
          </cell>
          <cell r="M70">
            <v>1189.57</v>
          </cell>
          <cell r="N70">
            <v>1202.49</v>
          </cell>
          <cell r="O70">
            <v>1226.94</v>
          </cell>
          <cell r="P70">
            <v>1311.93</v>
          </cell>
          <cell r="Q70">
            <v>1523.05</v>
          </cell>
          <cell r="R70">
            <v>1568.75</v>
          </cell>
          <cell r="S70">
            <v>1587.57</v>
          </cell>
          <cell r="T70">
            <v>1613.11</v>
          </cell>
          <cell r="U70">
            <v>1629.49</v>
          </cell>
          <cell r="V70">
            <v>1637.8</v>
          </cell>
          <cell r="W70">
            <v>1657.51</v>
          </cell>
          <cell r="X70">
            <v>1674.03</v>
          </cell>
          <cell r="Y70">
            <v>1691.08</v>
          </cell>
          <cell r="Z70">
            <v>1713.38</v>
          </cell>
          <cell r="AA70">
            <v>1731.75</v>
          </cell>
          <cell r="AB70">
            <v>1824.9</v>
          </cell>
          <cell r="AC70">
            <v>1822.28</v>
          </cell>
          <cell r="AD70">
            <v>1882.62</v>
          </cell>
          <cell r="AE70">
            <v>1931.17</v>
          </cell>
          <cell r="AF70">
            <v>1973.15</v>
          </cell>
          <cell r="AG70">
            <v>1984.95</v>
          </cell>
          <cell r="AH70">
            <v>2015.13</v>
          </cell>
          <cell r="AI70">
            <v>2026.94</v>
          </cell>
          <cell r="AJ70">
            <v>2089.91</v>
          </cell>
          <cell r="AK70">
            <v>2106.96</v>
          </cell>
          <cell r="AL70">
            <v>2127.96</v>
          </cell>
          <cell r="AM70">
            <v>2141.0700000000002</v>
          </cell>
          <cell r="AN70">
            <v>2192.2399999999998</v>
          </cell>
          <cell r="AO70">
            <v>2230.29</v>
          </cell>
          <cell r="AP70">
            <v>2274.89</v>
          </cell>
          <cell r="AQ70">
            <v>2312.94</v>
          </cell>
          <cell r="AR70">
            <v>2357.54</v>
          </cell>
          <cell r="AS70">
            <v>2505.79</v>
          </cell>
          <cell r="AT70">
            <v>2581.88</v>
          </cell>
          <cell r="AU70">
            <v>2848.21</v>
          </cell>
          <cell r="AV70">
            <v>2916.43</v>
          </cell>
          <cell r="AW70">
            <v>3387.41</v>
          </cell>
          <cell r="AX70">
            <v>3546.16</v>
          </cell>
          <cell r="AY70">
            <v>3694.4</v>
          </cell>
          <cell r="AZ70">
            <v>3926.62</v>
          </cell>
          <cell r="BA70">
            <v>4031.57</v>
          </cell>
          <cell r="BB70">
            <v>4287.3999999999996</v>
          </cell>
          <cell r="BC70">
            <v>4421.21</v>
          </cell>
          <cell r="BD70">
            <v>4747.8900000000003</v>
          </cell>
          <cell r="BE70">
            <v>5100.8</v>
          </cell>
          <cell r="BF70">
            <v>5326.45</v>
          </cell>
          <cell r="BG70">
            <v>5419.6</v>
          </cell>
          <cell r="BH70">
            <v>6311.98</v>
          </cell>
          <cell r="BI70">
            <v>6650.7</v>
          </cell>
          <cell r="BJ70">
            <v>6792.18</v>
          </cell>
          <cell r="BK70">
            <v>7417.94</v>
          </cell>
          <cell r="BL70">
            <v>7688.64</v>
          </cell>
          <cell r="BM70">
            <v>7774.34</v>
          </cell>
          <cell r="BN70">
            <v>7899.5</v>
          </cell>
          <cell r="BO70">
            <v>8122.59</v>
          </cell>
          <cell r="BP70">
            <v>8230.06</v>
          </cell>
          <cell r="BQ70">
            <v>8545.66</v>
          </cell>
          <cell r="BR70">
            <v>8749.7099999999991</v>
          </cell>
          <cell r="BS70">
            <v>9107.48</v>
          </cell>
          <cell r="BT70">
            <v>9504.7000000000007</v>
          </cell>
          <cell r="BU70">
            <v>10046.11</v>
          </cell>
          <cell r="BV70">
            <v>10678.67</v>
          </cell>
          <cell r="BW70">
            <v>11304.43</v>
          </cell>
          <cell r="BX70">
            <v>12342.37</v>
          </cell>
          <cell r="BY70">
            <v>13281</v>
          </cell>
          <cell r="BZ70">
            <v>14113.53</v>
          </cell>
          <cell r="CA70">
            <v>14944.7</v>
          </cell>
          <cell r="CB70">
            <v>15637.11</v>
          </cell>
          <cell r="CC70">
            <v>16464.2</v>
          </cell>
          <cell r="CD70">
            <v>17342.98</v>
          </cell>
          <cell r="CE70">
            <v>18231.28</v>
          </cell>
          <cell r="CF70">
            <v>18995.79</v>
          </cell>
          <cell r="CG70">
            <v>19780.71</v>
          </cell>
          <cell r="CH70">
            <v>20662.21</v>
          </cell>
          <cell r="CI70">
            <v>21489.3</v>
          </cell>
          <cell r="CJ70">
            <v>22547.64</v>
          </cell>
          <cell r="CK70">
            <v>23665.84</v>
          </cell>
          <cell r="CL70">
            <v>25182.62</v>
          </cell>
          <cell r="CM70">
            <v>26670.83</v>
          </cell>
          <cell r="CN70">
            <v>28252.91</v>
          </cell>
          <cell r="CO70">
            <v>30039.03</v>
          </cell>
          <cell r="CP70">
            <v>31780.27</v>
          </cell>
          <cell r="CQ70">
            <v>34088.769999999997</v>
          </cell>
          <cell r="CR70">
            <v>37829.699999999997</v>
          </cell>
          <cell r="CS70">
            <v>40928.559999999998</v>
          </cell>
          <cell r="CT70">
            <v>44051.9</v>
          </cell>
          <cell r="CU70">
            <v>46901.81</v>
          </cell>
          <cell r="CV70">
            <v>49731.32</v>
          </cell>
          <cell r="CW70">
            <v>52521.38</v>
          </cell>
          <cell r="CX70">
            <v>55001.279999999999</v>
          </cell>
        </row>
        <row r="71">
          <cell r="B71">
            <v>62</v>
          </cell>
          <cell r="C71">
            <v>62</v>
          </cell>
          <cell r="D71" t="str">
            <v>Vivienda para Supervisión.</v>
          </cell>
          <cell r="E71">
            <v>279.45</v>
          </cell>
          <cell r="F71">
            <v>282</v>
          </cell>
          <cell r="G71">
            <v>284.93</v>
          </cell>
          <cell r="H71">
            <v>290.01</v>
          </cell>
          <cell r="I71">
            <v>294.66000000000003</v>
          </cell>
          <cell r="J71">
            <v>296.25</v>
          </cell>
          <cell r="K71">
            <v>297.45999999999998</v>
          </cell>
          <cell r="L71">
            <v>301.44</v>
          </cell>
          <cell r="M71">
            <v>302.99</v>
          </cell>
          <cell r="N71">
            <v>307.45999999999998</v>
          </cell>
          <cell r="O71">
            <v>310.08</v>
          </cell>
          <cell r="P71">
            <v>318.76</v>
          </cell>
          <cell r="Q71">
            <v>327.20999999999998</v>
          </cell>
          <cell r="R71">
            <v>333.82</v>
          </cell>
          <cell r="S71">
            <v>338</v>
          </cell>
          <cell r="T71">
            <v>369.18</v>
          </cell>
          <cell r="U71">
            <v>377.3</v>
          </cell>
          <cell r="V71">
            <v>380.91</v>
          </cell>
          <cell r="W71">
            <v>384.8</v>
          </cell>
          <cell r="X71">
            <v>386.72</v>
          </cell>
          <cell r="Y71">
            <v>388.27</v>
          </cell>
          <cell r="Z71">
            <v>406.91</v>
          </cell>
          <cell r="AA71">
            <v>412.61</v>
          </cell>
          <cell r="AB71">
            <v>415.91</v>
          </cell>
          <cell r="AC71">
            <v>425.89</v>
          </cell>
          <cell r="AD71">
            <v>433.13</v>
          </cell>
          <cell r="AE71">
            <v>437.89</v>
          </cell>
          <cell r="AF71">
            <v>457.16</v>
          </cell>
          <cell r="AG71">
            <v>463.1</v>
          </cell>
          <cell r="AH71">
            <v>467.27</v>
          </cell>
          <cell r="AI71">
            <v>491.1</v>
          </cell>
          <cell r="AJ71">
            <v>496.5</v>
          </cell>
          <cell r="AK71">
            <v>501.47</v>
          </cell>
          <cell r="AL71">
            <v>505.48</v>
          </cell>
          <cell r="AM71">
            <v>508.51</v>
          </cell>
          <cell r="AN71">
            <v>515.63</v>
          </cell>
          <cell r="AO71">
            <v>520.79</v>
          </cell>
          <cell r="AP71">
            <v>530.16</v>
          </cell>
          <cell r="AQ71">
            <v>538.11</v>
          </cell>
          <cell r="AR71">
            <v>564.48</v>
          </cell>
          <cell r="AS71">
            <v>579.72</v>
          </cell>
          <cell r="AT71">
            <v>594.21</v>
          </cell>
          <cell r="AU71">
            <v>604.91</v>
          </cell>
          <cell r="AV71">
            <v>626.08000000000004</v>
          </cell>
          <cell r="AW71">
            <v>671.78</v>
          </cell>
          <cell r="AX71">
            <v>686.56</v>
          </cell>
          <cell r="AY71">
            <v>701.66</v>
          </cell>
          <cell r="AZ71">
            <v>724.81</v>
          </cell>
          <cell r="BA71">
            <v>732.78</v>
          </cell>
          <cell r="BB71">
            <v>743.04</v>
          </cell>
          <cell r="BC71">
            <v>762.36</v>
          </cell>
          <cell r="BD71">
            <v>777.61</v>
          </cell>
          <cell r="BE71">
            <v>800.94</v>
          </cell>
          <cell r="BF71">
            <v>814.56</v>
          </cell>
          <cell r="BG71">
            <v>820.26</v>
          </cell>
          <cell r="BH71">
            <v>879.32</v>
          </cell>
          <cell r="BI71">
            <v>900.42</v>
          </cell>
          <cell r="BJ71">
            <v>938.24</v>
          </cell>
          <cell r="BK71">
            <v>980.46</v>
          </cell>
          <cell r="BL71">
            <v>997.13</v>
          </cell>
          <cell r="BM71">
            <v>1048.98</v>
          </cell>
          <cell r="BN71">
            <v>1096.18</v>
          </cell>
          <cell r="BO71">
            <v>1111.53</v>
          </cell>
          <cell r="BP71">
            <v>1120.42</v>
          </cell>
          <cell r="BQ71">
            <v>1113.7</v>
          </cell>
          <cell r="BR71">
            <v>1129.29</v>
          </cell>
          <cell r="BS71">
            <v>1154.1300000000001</v>
          </cell>
          <cell r="BT71">
            <v>1182.98</v>
          </cell>
          <cell r="BU71">
            <v>1217.29</v>
          </cell>
          <cell r="BV71">
            <v>1262.33</v>
          </cell>
          <cell r="BW71">
            <v>1418.86</v>
          </cell>
          <cell r="BX71">
            <v>1467.1</v>
          </cell>
          <cell r="BY71">
            <v>1512.58</v>
          </cell>
          <cell r="BZ71">
            <v>1588.21</v>
          </cell>
          <cell r="CA71">
            <v>1623.15</v>
          </cell>
          <cell r="CB71">
            <v>1727.03</v>
          </cell>
          <cell r="CC71">
            <v>1773.66</v>
          </cell>
          <cell r="CD71">
            <v>1809.13</v>
          </cell>
          <cell r="CE71">
            <v>1899.59</v>
          </cell>
          <cell r="CF71">
            <v>1939.48</v>
          </cell>
          <cell r="CG71">
            <v>1997.66</v>
          </cell>
          <cell r="CH71">
            <v>2075.5700000000002</v>
          </cell>
          <cell r="CI71">
            <v>2119.16</v>
          </cell>
          <cell r="CJ71">
            <v>2150.9499999999998</v>
          </cell>
          <cell r="CK71">
            <v>2219.7800000000002</v>
          </cell>
          <cell r="CL71">
            <v>2301.91</v>
          </cell>
          <cell r="CM71">
            <v>2403.19</v>
          </cell>
          <cell r="CN71">
            <v>2463.27</v>
          </cell>
          <cell r="CO71">
            <v>2615.9899999999998</v>
          </cell>
          <cell r="CP71">
            <v>2780.8</v>
          </cell>
          <cell r="CQ71">
            <v>2969.89</v>
          </cell>
          <cell r="CR71">
            <v>3183.72</v>
          </cell>
          <cell r="CS71">
            <v>3406.58</v>
          </cell>
          <cell r="CT71">
            <v>3638.23</v>
          </cell>
          <cell r="CU71">
            <v>3867.44</v>
          </cell>
          <cell r="CV71">
            <v>4084.02</v>
          </cell>
          <cell r="CW71">
            <v>4337.2299999999996</v>
          </cell>
          <cell r="CX71">
            <v>4580.1099999999997</v>
          </cell>
        </row>
        <row r="72">
          <cell r="B72">
            <v>63</v>
          </cell>
          <cell r="C72">
            <v>63</v>
          </cell>
          <cell r="D72" t="str">
            <v>Seguros y patente.</v>
          </cell>
          <cell r="E72">
            <v>189.66</v>
          </cell>
          <cell r="F72">
            <v>189.66</v>
          </cell>
          <cell r="G72">
            <v>189.66</v>
          </cell>
          <cell r="H72">
            <v>189.66</v>
          </cell>
          <cell r="I72">
            <v>189.66</v>
          </cell>
          <cell r="J72">
            <v>189.66</v>
          </cell>
          <cell r="K72">
            <v>189.66</v>
          </cell>
          <cell r="L72">
            <v>189.66</v>
          </cell>
          <cell r="M72">
            <v>189.66</v>
          </cell>
          <cell r="N72">
            <v>189.66</v>
          </cell>
          <cell r="O72">
            <v>189.66</v>
          </cell>
          <cell r="P72">
            <v>189.66</v>
          </cell>
          <cell r="Q72">
            <v>189.66</v>
          </cell>
          <cell r="R72">
            <v>189.66</v>
          </cell>
          <cell r="S72">
            <v>189.66</v>
          </cell>
          <cell r="T72">
            <v>189.66</v>
          </cell>
          <cell r="U72">
            <v>189.66</v>
          </cell>
          <cell r="V72">
            <v>189.66</v>
          </cell>
          <cell r="W72">
            <v>189.66</v>
          </cell>
          <cell r="X72">
            <v>189.66</v>
          </cell>
          <cell r="Y72">
            <v>189.66</v>
          </cell>
          <cell r="Z72">
            <v>189.66</v>
          </cell>
          <cell r="AA72">
            <v>189.66</v>
          </cell>
          <cell r="AB72">
            <v>189.66</v>
          </cell>
          <cell r="AC72">
            <v>189.66</v>
          </cell>
          <cell r="AD72">
            <v>189.66</v>
          </cell>
          <cell r="AE72">
            <v>189.66</v>
          </cell>
          <cell r="AF72">
            <v>189.66</v>
          </cell>
          <cell r="AG72">
            <v>189.66</v>
          </cell>
          <cell r="AH72">
            <v>189.66</v>
          </cell>
          <cell r="AI72">
            <v>189.66</v>
          </cell>
          <cell r="AJ72">
            <v>189.66</v>
          </cell>
          <cell r="AK72">
            <v>189.66</v>
          </cell>
          <cell r="AL72">
            <v>189.66</v>
          </cell>
          <cell r="AM72">
            <v>189.66</v>
          </cell>
          <cell r="AN72">
            <v>189.66</v>
          </cell>
          <cell r="AO72">
            <v>189.66</v>
          </cell>
          <cell r="AP72">
            <v>189.66</v>
          </cell>
          <cell r="AQ72">
            <v>189.66</v>
          </cell>
          <cell r="AR72">
            <v>189.66</v>
          </cell>
          <cell r="AS72">
            <v>189.66</v>
          </cell>
          <cell r="AT72">
            <v>189.66</v>
          </cell>
          <cell r="AU72">
            <v>189.66</v>
          </cell>
          <cell r="AV72">
            <v>189.66</v>
          </cell>
          <cell r="AW72">
            <v>189.66</v>
          </cell>
          <cell r="AX72">
            <v>189.66</v>
          </cell>
          <cell r="AY72">
            <v>189.66</v>
          </cell>
          <cell r="AZ72">
            <v>189.66</v>
          </cell>
          <cell r="BA72">
            <v>189.66</v>
          </cell>
          <cell r="BB72">
            <v>189.66</v>
          </cell>
          <cell r="BC72">
            <v>189.66</v>
          </cell>
          <cell r="BD72">
            <v>189.66</v>
          </cell>
          <cell r="BE72">
            <v>189.66</v>
          </cell>
          <cell r="BF72">
            <v>189.66</v>
          </cell>
          <cell r="BG72">
            <v>189.66</v>
          </cell>
          <cell r="BH72">
            <v>189.66</v>
          </cell>
          <cell r="BI72">
            <v>189.66</v>
          </cell>
          <cell r="BJ72">
            <v>189.66</v>
          </cell>
          <cell r="BK72">
            <v>189.66</v>
          </cell>
          <cell r="BL72">
            <v>189.66</v>
          </cell>
          <cell r="BM72">
            <v>189.66</v>
          </cell>
          <cell r="BN72">
            <v>190.04</v>
          </cell>
          <cell r="BO72">
            <v>190.04</v>
          </cell>
          <cell r="BP72">
            <v>190.04</v>
          </cell>
          <cell r="BQ72">
            <v>190.04</v>
          </cell>
          <cell r="BR72">
            <v>190.04</v>
          </cell>
          <cell r="BS72">
            <v>190.04</v>
          </cell>
          <cell r="BT72">
            <v>190.04</v>
          </cell>
          <cell r="BU72">
            <v>190.04</v>
          </cell>
          <cell r="BV72">
            <v>190.04</v>
          </cell>
          <cell r="BW72">
            <v>190.04</v>
          </cell>
          <cell r="BX72">
            <v>190.04</v>
          </cell>
          <cell r="BY72">
            <v>190.04</v>
          </cell>
          <cell r="BZ72">
            <v>190.04</v>
          </cell>
          <cell r="CA72">
            <v>190.04</v>
          </cell>
          <cell r="CB72">
            <v>190.04</v>
          </cell>
          <cell r="CC72">
            <v>190.04</v>
          </cell>
          <cell r="CD72">
            <v>190.04</v>
          </cell>
          <cell r="CE72">
            <v>190.04</v>
          </cell>
          <cell r="CF72">
            <v>190.04</v>
          </cell>
          <cell r="CG72">
            <v>190.04</v>
          </cell>
          <cell r="CH72">
            <v>190.04</v>
          </cell>
          <cell r="CI72">
            <v>190.04</v>
          </cell>
          <cell r="CJ72">
            <v>190.04</v>
          </cell>
          <cell r="CK72">
            <v>190.04</v>
          </cell>
          <cell r="CL72">
            <v>190.04</v>
          </cell>
          <cell r="CM72">
            <v>190.04</v>
          </cell>
          <cell r="CN72">
            <v>190.04</v>
          </cell>
          <cell r="CO72">
            <v>190.04</v>
          </cell>
          <cell r="CP72">
            <v>190.04</v>
          </cell>
          <cell r="CQ72">
            <v>190.04</v>
          </cell>
          <cell r="CR72">
            <v>190.04</v>
          </cell>
          <cell r="CS72">
            <v>190.04</v>
          </cell>
          <cell r="CT72">
            <v>190.04</v>
          </cell>
          <cell r="CU72">
            <v>190.04</v>
          </cell>
          <cell r="CV72">
            <v>190.04</v>
          </cell>
          <cell r="CW72">
            <v>190.04</v>
          </cell>
          <cell r="CX72">
            <v>190.04</v>
          </cell>
        </row>
        <row r="73">
          <cell r="B73">
            <v>64</v>
          </cell>
          <cell r="C73">
            <v>64</v>
          </cell>
          <cell r="D73" t="str">
            <v>Clavos y alambres p/ataduras.</v>
          </cell>
          <cell r="E73">
            <v>1064.6099999999999</v>
          </cell>
          <cell r="F73">
            <v>1092.8599999999999</v>
          </cell>
          <cell r="G73">
            <v>1111.79</v>
          </cell>
          <cell r="H73">
            <v>1127.3800000000001</v>
          </cell>
          <cell r="I73">
            <v>1135.4000000000001</v>
          </cell>
          <cell r="J73">
            <v>1143.0899999999999</v>
          </cell>
          <cell r="K73">
            <v>1152.9100000000001</v>
          </cell>
          <cell r="L73">
            <v>1162.82</v>
          </cell>
          <cell r="M73">
            <v>1174.6600000000001</v>
          </cell>
          <cell r="N73">
            <v>1203.02</v>
          </cell>
          <cell r="O73">
            <v>1227.48</v>
          </cell>
          <cell r="P73">
            <v>1312.51</v>
          </cell>
          <cell r="Q73">
            <v>1437.33</v>
          </cell>
          <cell r="R73">
            <v>1483.8</v>
          </cell>
          <cell r="S73">
            <v>1573.26</v>
          </cell>
          <cell r="T73">
            <v>1512.32</v>
          </cell>
          <cell r="U73">
            <v>1506.12</v>
          </cell>
          <cell r="V73">
            <v>1492.58</v>
          </cell>
          <cell r="W73">
            <v>1622.93</v>
          </cell>
          <cell r="X73">
            <v>1610.45</v>
          </cell>
          <cell r="Y73">
            <v>1640.64</v>
          </cell>
          <cell r="Z73">
            <v>1673.45</v>
          </cell>
          <cell r="AA73">
            <v>1707.58</v>
          </cell>
          <cell r="AB73">
            <v>1736.45</v>
          </cell>
          <cell r="AC73">
            <v>1712.83</v>
          </cell>
          <cell r="AD73">
            <v>1769.26</v>
          </cell>
          <cell r="AE73">
            <v>1770.58</v>
          </cell>
          <cell r="AF73">
            <v>1749.58</v>
          </cell>
          <cell r="AG73">
            <v>1773.2</v>
          </cell>
          <cell r="AH73">
            <v>1853.26</v>
          </cell>
          <cell r="AI73">
            <v>1947.77</v>
          </cell>
          <cell r="AJ73">
            <v>1968.77</v>
          </cell>
          <cell r="AK73">
            <v>1959.58</v>
          </cell>
          <cell r="AL73">
            <v>2004.2</v>
          </cell>
          <cell r="AM73">
            <v>2013.39</v>
          </cell>
          <cell r="AN73">
            <v>2009.45</v>
          </cell>
          <cell r="AO73">
            <v>2181.39</v>
          </cell>
          <cell r="AP73">
            <v>2273.27</v>
          </cell>
          <cell r="AQ73">
            <v>2331.02</v>
          </cell>
          <cell r="AR73">
            <v>2376.96</v>
          </cell>
          <cell r="AS73">
            <v>2731.33</v>
          </cell>
          <cell r="AT73">
            <v>3055.52</v>
          </cell>
          <cell r="AU73">
            <v>3088.34</v>
          </cell>
          <cell r="AV73">
            <v>3320.65</v>
          </cell>
          <cell r="AW73">
            <v>4175.1000000000004</v>
          </cell>
          <cell r="AX73">
            <v>3833.84</v>
          </cell>
          <cell r="AY73">
            <v>3862.72</v>
          </cell>
          <cell r="AZ73">
            <v>4098.97</v>
          </cell>
          <cell r="BA73">
            <v>3978.22</v>
          </cell>
          <cell r="BB73">
            <v>4257.78</v>
          </cell>
          <cell r="BC73">
            <v>4484.8500000000004</v>
          </cell>
          <cell r="BD73">
            <v>4738.16</v>
          </cell>
          <cell r="BE73">
            <v>5120.1000000000004</v>
          </cell>
          <cell r="BF73">
            <v>5005.92</v>
          </cell>
          <cell r="BG73">
            <v>4828.7299999999996</v>
          </cell>
          <cell r="BH73">
            <v>5895.92</v>
          </cell>
          <cell r="BI73">
            <v>6358.16</v>
          </cell>
          <cell r="BJ73">
            <v>6531.89</v>
          </cell>
          <cell r="BK73">
            <v>6896.41</v>
          </cell>
          <cell r="BL73">
            <v>7008.09</v>
          </cell>
          <cell r="BM73">
            <v>7090.3</v>
          </cell>
          <cell r="BN73">
            <v>7180.27</v>
          </cell>
          <cell r="BO73">
            <v>7291.95</v>
          </cell>
          <cell r="BP73">
            <v>7417.59</v>
          </cell>
          <cell r="BQ73">
            <v>7665.78</v>
          </cell>
          <cell r="BR73">
            <v>7890.69</v>
          </cell>
          <cell r="BS73">
            <v>8083.04</v>
          </cell>
          <cell r="BT73">
            <v>8404.1200000000008</v>
          </cell>
          <cell r="BU73">
            <v>8773.2999999999993</v>
          </cell>
          <cell r="BV73">
            <v>9179.7000000000007</v>
          </cell>
          <cell r="BW73">
            <v>9634.19</v>
          </cell>
          <cell r="BX73">
            <v>10018.870000000001</v>
          </cell>
          <cell r="BY73">
            <v>10654.84</v>
          </cell>
          <cell r="BZ73">
            <v>11366.82</v>
          </cell>
          <cell r="CA73">
            <v>11739.09</v>
          </cell>
          <cell r="CB73">
            <v>12444.87</v>
          </cell>
          <cell r="CC73">
            <v>13065.33</v>
          </cell>
          <cell r="CD73">
            <v>13854.86</v>
          </cell>
          <cell r="CE73">
            <v>14462.91</v>
          </cell>
          <cell r="CF73">
            <v>15224.53</v>
          </cell>
          <cell r="CG73">
            <v>15612.31</v>
          </cell>
          <cell r="CH73">
            <v>16259.14</v>
          </cell>
          <cell r="CI73">
            <v>16746.2</v>
          </cell>
          <cell r="CJ73">
            <v>17085.900000000001</v>
          </cell>
          <cell r="CK73">
            <v>17603.990000000002</v>
          </cell>
          <cell r="CL73">
            <v>18148.439999999999</v>
          </cell>
          <cell r="CM73">
            <v>19206.32</v>
          </cell>
          <cell r="CN73">
            <v>20391.400000000001</v>
          </cell>
          <cell r="CO73">
            <v>21194.9</v>
          </cell>
          <cell r="CP73">
            <v>22600.240000000002</v>
          </cell>
          <cell r="CQ73">
            <v>24236.7</v>
          </cell>
          <cell r="CR73">
            <v>26414.51</v>
          </cell>
          <cell r="CS73">
            <v>27636.82</v>
          </cell>
          <cell r="CT73">
            <v>29025.1</v>
          </cell>
          <cell r="CU73">
            <v>30656.91</v>
          </cell>
          <cell r="CV73">
            <v>32088.62</v>
          </cell>
          <cell r="CW73">
            <v>33495.51</v>
          </cell>
          <cell r="CX73">
            <v>35162.99</v>
          </cell>
        </row>
        <row r="74">
          <cell r="B74">
            <v>65</v>
          </cell>
          <cell r="C74">
            <v>65</v>
          </cell>
          <cell r="D74" t="str">
            <v>Flejes de hierro.</v>
          </cell>
          <cell r="E74">
            <v>953.15</v>
          </cell>
          <cell r="F74">
            <v>965.93</v>
          </cell>
          <cell r="G74">
            <v>976.49</v>
          </cell>
          <cell r="H74">
            <v>984.29</v>
          </cell>
          <cell r="I74">
            <v>993.17</v>
          </cell>
          <cell r="J74">
            <v>1006.54</v>
          </cell>
          <cell r="K74">
            <v>1016.56</v>
          </cell>
          <cell r="L74">
            <v>1029.8800000000001</v>
          </cell>
          <cell r="M74">
            <v>1044.3399999999999</v>
          </cell>
          <cell r="N74">
            <v>1058.79</v>
          </cell>
          <cell r="O74">
            <v>1080.32</v>
          </cell>
          <cell r="P74">
            <v>1155.1600000000001</v>
          </cell>
          <cell r="Q74">
            <v>1257.6600000000001</v>
          </cell>
          <cell r="R74">
            <v>1304.54</v>
          </cell>
          <cell r="S74">
            <v>1377.09</v>
          </cell>
          <cell r="T74">
            <v>1348.25</v>
          </cell>
          <cell r="U74">
            <v>1358.36</v>
          </cell>
          <cell r="V74">
            <v>1345.65</v>
          </cell>
          <cell r="W74">
            <v>1438.44</v>
          </cell>
          <cell r="X74">
            <v>1432.86</v>
          </cell>
          <cell r="Y74">
            <v>1456.42</v>
          </cell>
          <cell r="Z74">
            <v>1466.01</v>
          </cell>
          <cell r="AA74">
            <v>1510.71</v>
          </cell>
          <cell r="AB74">
            <v>1574.94</v>
          </cell>
          <cell r="AC74">
            <v>1594.69</v>
          </cell>
          <cell r="AD74">
            <v>1587.3</v>
          </cell>
          <cell r="AE74">
            <v>1592.96</v>
          </cell>
          <cell r="AF74">
            <v>1576.21</v>
          </cell>
          <cell r="AG74">
            <v>1598.74</v>
          </cell>
          <cell r="AH74">
            <v>1641.48</v>
          </cell>
          <cell r="AI74">
            <v>1721.18</v>
          </cell>
          <cell r="AJ74">
            <v>1744.29</v>
          </cell>
          <cell r="AK74">
            <v>1746.6</v>
          </cell>
          <cell r="AL74">
            <v>1796.27</v>
          </cell>
          <cell r="AM74">
            <v>1807.82</v>
          </cell>
          <cell r="AN74">
            <v>1817.06</v>
          </cell>
          <cell r="AO74">
            <v>1966.08</v>
          </cell>
          <cell r="AP74">
            <v>2081.59</v>
          </cell>
          <cell r="AQ74">
            <v>2145.13</v>
          </cell>
          <cell r="AR74">
            <v>2161.3000000000002</v>
          </cell>
          <cell r="AS74">
            <v>2493.98</v>
          </cell>
          <cell r="AT74">
            <v>2859.01</v>
          </cell>
          <cell r="AU74">
            <v>2809.34</v>
          </cell>
          <cell r="AV74">
            <v>2993.01</v>
          </cell>
          <cell r="AW74">
            <v>3634.12</v>
          </cell>
          <cell r="AX74">
            <v>3518.61</v>
          </cell>
          <cell r="AY74">
            <v>3504.74</v>
          </cell>
          <cell r="AZ74">
            <v>3704.59</v>
          </cell>
          <cell r="BA74">
            <v>3607.55</v>
          </cell>
          <cell r="BB74">
            <v>3769.28</v>
          </cell>
          <cell r="BC74">
            <v>3940.24</v>
          </cell>
          <cell r="BD74">
            <v>4126.22</v>
          </cell>
          <cell r="BE74">
            <v>4435.8</v>
          </cell>
          <cell r="BF74">
            <v>4294.87</v>
          </cell>
          <cell r="BG74">
            <v>4138.93</v>
          </cell>
          <cell r="BH74">
            <v>5231.7</v>
          </cell>
          <cell r="BI74">
            <v>5383.03</v>
          </cell>
          <cell r="BJ74">
            <v>5585.18</v>
          </cell>
          <cell r="BK74">
            <v>5863.57</v>
          </cell>
          <cell r="BL74">
            <v>5898.23</v>
          </cell>
          <cell r="BM74">
            <v>5947.9</v>
          </cell>
          <cell r="BN74">
            <v>6077.28</v>
          </cell>
          <cell r="BO74">
            <v>6196.26</v>
          </cell>
          <cell r="BP74">
            <v>6441.15</v>
          </cell>
          <cell r="BQ74">
            <v>6631.75</v>
          </cell>
          <cell r="BR74">
            <v>6795.79</v>
          </cell>
          <cell r="BS74">
            <v>7002.56</v>
          </cell>
          <cell r="BT74">
            <v>7204.71</v>
          </cell>
          <cell r="BU74">
            <v>7416.1</v>
          </cell>
          <cell r="BV74">
            <v>7760.34</v>
          </cell>
          <cell r="BW74">
            <v>8075.7</v>
          </cell>
          <cell r="BX74">
            <v>8444.19</v>
          </cell>
          <cell r="BY74">
            <v>9051.81</v>
          </cell>
          <cell r="BZ74">
            <v>9791.11</v>
          </cell>
          <cell r="CA74">
            <v>10324.790000000001</v>
          </cell>
          <cell r="CB74">
            <v>10874.64</v>
          </cell>
          <cell r="CC74">
            <v>11318.22</v>
          </cell>
          <cell r="CD74">
            <v>12003.23</v>
          </cell>
          <cell r="CE74">
            <v>12499.95</v>
          </cell>
          <cell r="CF74">
            <v>12910.03</v>
          </cell>
          <cell r="CG74">
            <v>13277.37</v>
          </cell>
          <cell r="CH74">
            <v>13687.45</v>
          </cell>
          <cell r="CI74">
            <v>13971.62</v>
          </cell>
          <cell r="CJ74">
            <v>14204.96</v>
          </cell>
          <cell r="CK74">
            <v>14716.69</v>
          </cell>
          <cell r="CL74">
            <v>15133.7</v>
          </cell>
          <cell r="CM74">
            <v>15778.28</v>
          </cell>
          <cell r="CN74">
            <v>16772.87</v>
          </cell>
          <cell r="CO74">
            <v>17782.48</v>
          </cell>
          <cell r="CP74">
            <v>18670.79</v>
          </cell>
          <cell r="CQ74">
            <v>19566.04</v>
          </cell>
          <cell r="CR74">
            <v>20826.310000000001</v>
          </cell>
          <cell r="CS74">
            <v>22096.99</v>
          </cell>
          <cell r="CT74">
            <v>23528.23</v>
          </cell>
          <cell r="CU74">
            <v>25023</v>
          </cell>
          <cell r="CV74">
            <v>26531.63</v>
          </cell>
          <cell r="CW74">
            <v>27860.06</v>
          </cell>
          <cell r="CX74">
            <v>29581.25</v>
          </cell>
        </row>
        <row r="75">
          <cell r="B75">
            <v>66</v>
          </cell>
          <cell r="C75">
            <v>66</v>
          </cell>
          <cell r="D75" t="str">
            <v>Artículos pretensados.</v>
          </cell>
          <cell r="E75">
            <v>1133.22</v>
          </cell>
          <cell r="F75">
            <v>1138.26</v>
          </cell>
          <cell r="G75">
            <v>1189.96</v>
          </cell>
          <cell r="H75">
            <v>1194.75</v>
          </cell>
          <cell r="I75">
            <v>1194.75</v>
          </cell>
          <cell r="J75">
            <v>1367.09</v>
          </cell>
          <cell r="K75">
            <v>1367.09</v>
          </cell>
          <cell r="L75">
            <v>1373.6</v>
          </cell>
          <cell r="M75">
            <v>1373.6</v>
          </cell>
          <cell r="N75">
            <v>1373.79</v>
          </cell>
          <cell r="O75">
            <v>1401.73</v>
          </cell>
          <cell r="P75">
            <v>1498.83</v>
          </cell>
          <cell r="Q75">
            <v>1605.72</v>
          </cell>
          <cell r="R75">
            <v>1615.85</v>
          </cell>
          <cell r="S75">
            <v>1640.69</v>
          </cell>
          <cell r="T75">
            <v>1791.62</v>
          </cell>
          <cell r="U75">
            <v>1813.44</v>
          </cell>
          <cell r="V75">
            <v>1848.75</v>
          </cell>
          <cell r="W75">
            <v>1861.11</v>
          </cell>
          <cell r="X75">
            <v>1872.04</v>
          </cell>
          <cell r="Y75">
            <v>1884.03</v>
          </cell>
          <cell r="Z75">
            <v>1972.46</v>
          </cell>
          <cell r="AA75">
            <v>1991.95</v>
          </cell>
          <cell r="AB75">
            <v>1999.44</v>
          </cell>
          <cell r="AC75">
            <v>2159.8200000000002</v>
          </cell>
          <cell r="AD75">
            <v>2174.8000000000002</v>
          </cell>
          <cell r="AE75">
            <v>2188.29</v>
          </cell>
          <cell r="AF75">
            <v>2204.7800000000002</v>
          </cell>
          <cell r="AG75">
            <v>2384.64</v>
          </cell>
          <cell r="AH75">
            <v>2407.12</v>
          </cell>
          <cell r="AI75">
            <v>2416.12</v>
          </cell>
          <cell r="AJ75">
            <v>2437.1</v>
          </cell>
          <cell r="AK75">
            <v>2467.08</v>
          </cell>
          <cell r="AL75">
            <v>2473.0700000000002</v>
          </cell>
          <cell r="AM75">
            <v>2570.5</v>
          </cell>
          <cell r="AN75">
            <v>2603.4699999999998</v>
          </cell>
          <cell r="AO75">
            <v>2616.96</v>
          </cell>
          <cell r="AP75">
            <v>2657.43</v>
          </cell>
          <cell r="AQ75">
            <v>2778.83</v>
          </cell>
          <cell r="AR75">
            <v>2789.32</v>
          </cell>
          <cell r="AS75">
            <v>2897.24</v>
          </cell>
          <cell r="AT75">
            <v>3038.13</v>
          </cell>
          <cell r="AU75">
            <v>3267.45</v>
          </cell>
          <cell r="AV75">
            <v>3384.36</v>
          </cell>
          <cell r="AW75">
            <v>3744.08</v>
          </cell>
          <cell r="AX75">
            <v>3831.01</v>
          </cell>
          <cell r="AY75">
            <v>3852</v>
          </cell>
          <cell r="AZ75">
            <v>3901.46</v>
          </cell>
          <cell r="BA75">
            <v>4286.66</v>
          </cell>
          <cell r="BB75">
            <v>4354.1000000000004</v>
          </cell>
          <cell r="BC75">
            <v>4685.3500000000004</v>
          </cell>
          <cell r="BD75">
            <v>4818.74</v>
          </cell>
          <cell r="BE75">
            <v>4841.22</v>
          </cell>
          <cell r="BF75">
            <v>4943.1499999999996</v>
          </cell>
          <cell r="BG75">
            <v>4950.6400000000003</v>
          </cell>
          <cell r="BH75">
            <v>5523.19</v>
          </cell>
          <cell r="BI75">
            <v>5661.09</v>
          </cell>
          <cell r="BJ75">
            <v>5780.99</v>
          </cell>
          <cell r="BK75">
            <v>6065.77</v>
          </cell>
          <cell r="BL75">
            <v>6134.72</v>
          </cell>
          <cell r="BM75">
            <v>6334.06</v>
          </cell>
          <cell r="BN75">
            <v>6615.84</v>
          </cell>
          <cell r="BO75">
            <v>6717.76</v>
          </cell>
          <cell r="BP75">
            <v>6833.17</v>
          </cell>
          <cell r="BQ75">
            <v>7060.99</v>
          </cell>
          <cell r="BR75">
            <v>7248.35</v>
          </cell>
          <cell r="BS75">
            <v>7419.21</v>
          </cell>
          <cell r="BT75">
            <v>7686.01</v>
          </cell>
          <cell r="BU75">
            <v>7870.36</v>
          </cell>
          <cell r="BV75">
            <v>8137.15</v>
          </cell>
          <cell r="BW75">
            <v>8742.68</v>
          </cell>
          <cell r="BX75">
            <v>9247.7900000000009</v>
          </cell>
          <cell r="BY75">
            <v>9366.2000000000007</v>
          </cell>
          <cell r="BZ75">
            <v>9779.8700000000008</v>
          </cell>
          <cell r="CA75">
            <v>10320.950000000001</v>
          </cell>
          <cell r="CB75">
            <v>10857.53</v>
          </cell>
          <cell r="CC75">
            <v>11209.76</v>
          </cell>
          <cell r="CD75">
            <v>11600.95</v>
          </cell>
          <cell r="CE75">
            <v>11951.68</v>
          </cell>
          <cell r="CF75">
            <v>12624.66</v>
          </cell>
          <cell r="CG75">
            <v>12915.43</v>
          </cell>
          <cell r="CH75">
            <v>13531.45</v>
          </cell>
          <cell r="CI75">
            <v>13805.73</v>
          </cell>
          <cell r="CJ75">
            <v>14270.37</v>
          </cell>
          <cell r="CK75">
            <v>14941.85</v>
          </cell>
          <cell r="CL75">
            <v>15345.03</v>
          </cell>
          <cell r="CM75">
            <v>15932.58</v>
          </cell>
          <cell r="CN75">
            <v>17170.61</v>
          </cell>
          <cell r="CO75">
            <v>17972.490000000002</v>
          </cell>
          <cell r="CP75">
            <v>18760.87</v>
          </cell>
          <cell r="CQ75">
            <v>19973.43</v>
          </cell>
          <cell r="CR75">
            <v>21218.95</v>
          </cell>
          <cell r="CS75">
            <v>22680.31</v>
          </cell>
          <cell r="CT75">
            <v>23942.33</v>
          </cell>
          <cell r="CU75">
            <v>25556.57</v>
          </cell>
          <cell r="CV75">
            <v>26821.59</v>
          </cell>
          <cell r="CW75">
            <v>28528.75</v>
          </cell>
          <cell r="CX75">
            <v>30288.38</v>
          </cell>
        </row>
        <row r="76">
          <cell r="B76">
            <v>67</v>
          </cell>
          <cell r="C76">
            <v>67</v>
          </cell>
          <cell r="D76" t="str">
            <v>Tubos de acero.</v>
          </cell>
          <cell r="E76">
            <v>1321.16</v>
          </cell>
          <cell r="F76">
            <v>1321.16</v>
          </cell>
          <cell r="G76">
            <v>1321.16</v>
          </cell>
          <cell r="H76">
            <v>1321.16</v>
          </cell>
          <cell r="I76">
            <v>1321.16</v>
          </cell>
          <cell r="J76">
            <v>1321.16</v>
          </cell>
          <cell r="K76">
            <v>1419.33</v>
          </cell>
          <cell r="L76">
            <v>1419.33</v>
          </cell>
          <cell r="M76">
            <v>1394.64</v>
          </cell>
          <cell r="N76">
            <v>1394.64</v>
          </cell>
          <cell r="O76">
            <v>1423</v>
          </cell>
          <cell r="P76">
            <v>1521.57</v>
          </cell>
          <cell r="Q76">
            <v>1656.6</v>
          </cell>
          <cell r="R76">
            <v>1718.34</v>
          </cell>
          <cell r="S76">
            <v>1813.9</v>
          </cell>
          <cell r="T76">
            <v>1775.92</v>
          </cell>
          <cell r="U76">
            <v>1789.24</v>
          </cell>
          <cell r="V76">
            <v>1772.49</v>
          </cell>
          <cell r="W76">
            <v>1894.71</v>
          </cell>
          <cell r="X76">
            <v>1887.36</v>
          </cell>
          <cell r="Y76">
            <v>1918.4</v>
          </cell>
          <cell r="Z76">
            <v>1931.03</v>
          </cell>
          <cell r="AA76">
            <v>1989.92</v>
          </cell>
          <cell r="AB76">
            <v>2074.5100000000002</v>
          </cell>
          <cell r="AC76">
            <v>2100.5300000000002</v>
          </cell>
          <cell r="AD76">
            <v>2090.8000000000002</v>
          </cell>
          <cell r="AE76">
            <v>2098.25</v>
          </cell>
          <cell r="AF76">
            <v>2076.19</v>
          </cell>
          <cell r="AG76">
            <v>2105.86</v>
          </cell>
          <cell r="AH76">
            <v>2162.16</v>
          </cell>
          <cell r="AI76">
            <v>2267.15</v>
          </cell>
          <cell r="AJ76">
            <v>2297.58</v>
          </cell>
          <cell r="AK76">
            <v>2300.62</v>
          </cell>
          <cell r="AL76">
            <v>2366.0500000000002</v>
          </cell>
          <cell r="AM76">
            <v>2381.2600000000002</v>
          </cell>
          <cell r="AN76">
            <v>2393.44</v>
          </cell>
          <cell r="AO76">
            <v>2589.7199999999998</v>
          </cell>
          <cell r="AP76">
            <v>2741.88</v>
          </cell>
          <cell r="AQ76">
            <v>2825.56</v>
          </cell>
          <cell r="AR76">
            <v>2846.87</v>
          </cell>
          <cell r="AS76">
            <v>3285.08</v>
          </cell>
          <cell r="AT76">
            <v>3765.9</v>
          </cell>
          <cell r="AU76">
            <v>3700.47</v>
          </cell>
          <cell r="AV76">
            <v>3942.4</v>
          </cell>
          <cell r="AW76">
            <v>4786.87</v>
          </cell>
          <cell r="AX76">
            <v>4634.72</v>
          </cell>
          <cell r="AY76">
            <v>4616.46</v>
          </cell>
          <cell r="AZ76">
            <v>4879.6899999999996</v>
          </cell>
          <cell r="BA76">
            <v>4751.88</v>
          </cell>
          <cell r="BB76">
            <v>4964.8999999999996</v>
          </cell>
          <cell r="BC76">
            <v>5190.09</v>
          </cell>
          <cell r="BD76">
            <v>5435.06</v>
          </cell>
          <cell r="BE76">
            <v>5842.85</v>
          </cell>
          <cell r="BF76">
            <v>5657.21</v>
          </cell>
          <cell r="BG76">
            <v>5451.8</v>
          </cell>
          <cell r="BH76">
            <v>6891.21</v>
          </cell>
          <cell r="BI76">
            <v>7090.54</v>
          </cell>
          <cell r="BJ76">
            <v>7356.81</v>
          </cell>
          <cell r="BK76">
            <v>7723.51</v>
          </cell>
          <cell r="BL76">
            <v>7769.16</v>
          </cell>
          <cell r="BM76">
            <v>7834.59</v>
          </cell>
          <cell r="BN76">
            <v>8005</v>
          </cell>
          <cell r="BO76">
            <v>8161.73</v>
          </cell>
          <cell r="BP76">
            <v>8484.2999999999993</v>
          </cell>
          <cell r="BQ76">
            <v>8735.36</v>
          </cell>
          <cell r="BR76">
            <v>8951.42</v>
          </cell>
          <cell r="BS76">
            <v>9223.7900000000009</v>
          </cell>
          <cell r="BT76">
            <v>9490.06</v>
          </cell>
          <cell r="BU76">
            <v>9768.51</v>
          </cell>
          <cell r="BV76">
            <v>10221.94</v>
          </cell>
          <cell r="BW76">
            <v>10637.33</v>
          </cell>
          <cell r="BX76">
            <v>11122.71</v>
          </cell>
          <cell r="BY76">
            <v>11923.06</v>
          </cell>
          <cell r="BZ76">
            <v>12896.87</v>
          </cell>
          <cell r="CA76">
            <v>13599.83</v>
          </cell>
          <cell r="CB76">
            <v>14324.1</v>
          </cell>
          <cell r="CC76">
            <v>14908.39</v>
          </cell>
          <cell r="CD76">
            <v>15810.68</v>
          </cell>
          <cell r="CE76">
            <v>16464.96</v>
          </cell>
          <cell r="CF76">
            <v>17005.12</v>
          </cell>
          <cell r="CG76">
            <v>17488.98</v>
          </cell>
          <cell r="CH76">
            <v>18029.14</v>
          </cell>
          <cell r="CI76">
            <v>18403.45</v>
          </cell>
          <cell r="CJ76">
            <v>18710.8</v>
          </cell>
          <cell r="CK76">
            <v>19384.86</v>
          </cell>
          <cell r="CL76">
            <v>19934.150000000001</v>
          </cell>
          <cell r="CM76">
            <v>20783.189999999999</v>
          </cell>
          <cell r="CN76">
            <v>22093.26</v>
          </cell>
          <cell r="CO76">
            <v>23423.119999999999</v>
          </cell>
          <cell r="CP76">
            <v>24593.21</v>
          </cell>
          <cell r="CQ76">
            <v>25772.43</v>
          </cell>
          <cell r="CR76">
            <v>27432.47</v>
          </cell>
          <cell r="CS76">
            <v>29106.2</v>
          </cell>
          <cell r="CT76">
            <v>30991.43</v>
          </cell>
          <cell r="CU76">
            <v>32960.35</v>
          </cell>
          <cell r="CV76">
            <v>34947.53</v>
          </cell>
          <cell r="CW76">
            <v>36697.339999999997</v>
          </cell>
          <cell r="CX76">
            <v>38964.480000000003</v>
          </cell>
        </row>
        <row r="77">
          <cell r="B77">
            <v>68</v>
          </cell>
          <cell r="C77">
            <v>68</v>
          </cell>
          <cell r="D77" t="str">
            <v>Transporte p/Var. Referencia.</v>
          </cell>
          <cell r="E77">
            <v>599.75</v>
          </cell>
          <cell r="F77">
            <v>600.61</v>
          </cell>
          <cell r="G77">
            <v>617.77</v>
          </cell>
          <cell r="H77">
            <v>626.35</v>
          </cell>
          <cell r="I77">
            <v>767.07</v>
          </cell>
          <cell r="J77">
            <v>779.08</v>
          </cell>
          <cell r="K77">
            <v>794.52</v>
          </cell>
          <cell r="L77">
            <v>828.84</v>
          </cell>
          <cell r="M77">
            <v>833.13</v>
          </cell>
          <cell r="N77">
            <v>834.85</v>
          </cell>
          <cell r="O77">
            <v>855.44</v>
          </cell>
          <cell r="P77">
            <v>886.33</v>
          </cell>
          <cell r="Q77">
            <v>932.66</v>
          </cell>
          <cell r="R77">
            <v>989.29</v>
          </cell>
          <cell r="S77">
            <v>1008.17</v>
          </cell>
          <cell r="T77">
            <v>1039.06</v>
          </cell>
          <cell r="U77">
            <v>1089.68</v>
          </cell>
          <cell r="V77">
            <v>1083.68</v>
          </cell>
          <cell r="W77">
            <v>1123.1400000000001</v>
          </cell>
          <cell r="X77">
            <v>1127.43</v>
          </cell>
          <cell r="Y77">
            <v>1146.31</v>
          </cell>
          <cell r="Z77">
            <v>1160.04</v>
          </cell>
          <cell r="AA77">
            <v>1178.06</v>
          </cell>
          <cell r="AB77">
            <v>1185.78</v>
          </cell>
          <cell r="AC77">
            <v>1189.21</v>
          </cell>
          <cell r="AD77">
            <v>1236.4000000000001</v>
          </cell>
          <cell r="AE77">
            <v>1255.28</v>
          </cell>
          <cell r="AF77">
            <v>1250.1300000000001</v>
          </cell>
          <cell r="AG77">
            <v>1257.8499999999999</v>
          </cell>
          <cell r="AH77">
            <v>1266.43</v>
          </cell>
          <cell r="AI77">
            <v>1332.5</v>
          </cell>
          <cell r="AJ77">
            <v>1342.8</v>
          </cell>
          <cell r="AK77">
            <v>1347.09</v>
          </cell>
          <cell r="AL77">
            <v>1371.11</v>
          </cell>
          <cell r="AM77">
            <v>1422.59</v>
          </cell>
          <cell r="AN77">
            <v>1469.78</v>
          </cell>
          <cell r="AO77">
            <v>1492.09</v>
          </cell>
          <cell r="AP77">
            <v>1557.3</v>
          </cell>
          <cell r="AQ77">
            <v>1584.76</v>
          </cell>
          <cell r="AR77">
            <v>1611.36</v>
          </cell>
          <cell r="AS77">
            <v>1647.39</v>
          </cell>
          <cell r="AT77">
            <v>1732.34</v>
          </cell>
          <cell r="AU77">
            <v>1867.9</v>
          </cell>
          <cell r="AV77">
            <v>1935.69</v>
          </cell>
          <cell r="AW77">
            <v>2196.52</v>
          </cell>
          <cell r="AX77">
            <v>2320.94</v>
          </cell>
          <cell r="AY77">
            <v>2411.89</v>
          </cell>
          <cell r="AZ77">
            <v>2478.81</v>
          </cell>
          <cell r="BA77">
            <v>2481.38</v>
          </cell>
          <cell r="BB77">
            <v>2525.14</v>
          </cell>
          <cell r="BC77">
            <v>2631.54</v>
          </cell>
          <cell r="BD77">
            <v>2737.93</v>
          </cell>
          <cell r="BE77">
            <v>2870.92</v>
          </cell>
          <cell r="BF77">
            <v>2922.41</v>
          </cell>
          <cell r="BG77">
            <v>3006.49</v>
          </cell>
          <cell r="BH77">
            <v>3178.09</v>
          </cell>
          <cell r="BI77">
            <v>3239.01</v>
          </cell>
          <cell r="BJ77">
            <v>3390.88</v>
          </cell>
          <cell r="BK77">
            <v>3540.18</v>
          </cell>
          <cell r="BL77">
            <v>3810.45</v>
          </cell>
          <cell r="BM77">
            <v>3844.77</v>
          </cell>
          <cell r="BN77">
            <v>3935.72</v>
          </cell>
          <cell r="BO77">
            <v>3946.88</v>
          </cell>
          <cell r="BP77">
            <v>4028.39</v>
          </cell>
          <cell r="BQ77">
            <v>4062.71</v>
          </cell>
          <cell r="BR77">
            <v>4097.03</v>
          </cell>
          <cell r="BS77">
            <v>4139.93</v>
          </cell>
          <cell r="BT77">
            <v>4268.63</v>
          </cell>
          <cell r="BU77">
            <v>4411.0600000000004</v>
          </cell>
          <cell r="BV77">
            <v>4635.01</v>
          </cell>
          <cell r="BW77">
            <v>4802.32</v>
          </cell>
          <cell r="BX77">
            <v>4985.08</v>
          </cell>
          <cell r="BY77">
            <v>5290.53</v>
          </cell>
          <cell r="BZ77">
            <v>5671.49</v>
          </cell>
          <cell r="CA77">
            <v>5789.04</v>
          </cell>
          <cell r="CB77">
            <v>6114.23</v>
          </cell>
          <cell r="CC77">
            <v>6393.94</v>
          </cell>
          <cell r="CD77">
            <v>6651.35</v>
          </cell>
          <cell r="CE77">
            <v>6949.94</v>
          </cell>
          <cell r="CF77">
            <v>7076.07</v>
          </cell>
          <cell r="CG77">
            <v>7211.63</v>
          </cell>
          <cell r="CH77">
            <v>7350.63</v>
          </cell>
          <cell r="CI77">
            <v>7604.6</v>
          </cell>
          <cell r="CJ77">
            <v>7762.48</v>
          </cell>
          <cell r="CK77">
            <v>7922.93</v>
          </cell>
          <cell r="CL77">
            <v>8430.8700000000008</v>
          </cell>
          <cell r="CM77">
            <v>9085.5400000000009</v>
          </cell>
          <cell r="CN77">
            <v>9312.92</v>
          </cell>
          <cell r="CO77">
            <v>10134.040000000001</v>
          </cell>
          <cell r="CP77">
            <v>10546.74</v>
          </cell>
          <cell r="CQ77">
            <v>11404.76</v>
          </cell>
          <cell r="CR77">
            <v>11808.03</v>
          </cell>
          <cell r="CS77">
            <v>12607.7</v>
          </cell>
          <cell r="CT77">
            <v>13413.38</v>
          </cell>
          <cell r="CU77">
            <v>14606.02</v>
          </cell>
          <cell r="CV77">
            <v>15343.06</v>
          </cell>
          <cell r="CW77">
            <v>17639.97</v>
          </cell>
          <cell r="CX77">
            <v>18493.7</v>
          </cell>
        </row>
        <row r="78">
          <cell r="B78">
            <v>69</v>
          </cell>
          <cell r="C78">
            <v>69</v>
          </cell>
          <cell r="D78" t="str">
            <v>Asfaltos, comb. y lubr. p/Var. Referencia.</v>
          </cell>
          <cell r="E78">
            <v>1603.74</v>
          </cell>
          <cell r="F78">
            <v>1612.63</v>
          </cell>
          <cell r="G78">
            <v>1621.51</v>
          </cell>
          <cell r="H78">
            <v>1622.78</v>
          </cell>
          <cell r="I78">
            <v>2143.66</v>
          </cell>
          <cell r="J78">
            <v>2165.23</v>
          </cell>
          <cell r="K78">
            <v>2124.62</v>
          </cell>
          <cell r="L78">
            <v>2228.69</v>
          </cell>
          <cell r="M78">
            <v>2265.58</v>
          </cell>
          <cell r="N78">
            <v>2251.62</v>
          </cell>
          <cell r="O78">
            <v>2269.39</v>
          </cell>
          <cell r="P78">
            <v>2309.81</v>
          </cell>
          <cell r="Q78">
            <v>2429.2600000000002</v>
          </cell>
          <cell r="R78">
            <v>2594.11</v>
          </cell>
          <cell r="S78">
            <v>2616.61</v>
          </cell>
          <cell r="T78">
            <v>2709.78</v>
          </cell>
          <cell r="U78">
            <v>2955.26</v>
          </cell>
          <cell r="V78">
            <v>2929.23</v>
          </cell>
          <cell r="W78">
            <v>2949.79</v>
          </cell>
          <cell r="X78">
            <v>2953.28</v>
          </cell>
          <cell r="Y78">
            <v>2953.24</v>
          </cell>
          <cell r="Z78">
            <v>2953.71</v>
          </cell>
          <cell r="AA78">
            <v>2953.54</v>
          </cell>
          <cell r="AB78">
            <v>2953.66</v>
          </cell>
          <cell r="AC78">
            <v>3034.55</v>
          </cell>
          <cell r="AD78">
            <v>3176.22</v>
          </cell>
          <cell r="AE78">
            <v>3244.28</v>
          </cell>
          <cell r="AF78">
            <v>3209.21</v>
          </cell>
          <cell r="AG78">
            <v>3312.98</v>
          </cell>
          <cell r="AH78">
            <v>3313.07</v>
          </cell>
          <cell r="AI78">
            <v>3424.9</v>
          </cell>
          <cell r="AJ78">
            <v>3424.07</v>
          </cell>
          <cell r="AK78">
            <v>3523.3</v>
          </cell>
          <cell r="AL78">
            <v>3523.3</v>
          </cell>
          <cell r="AM78">
            <v>3835.61</v>
          </cell>
          <cell r="AN78">
            <v>3979.91</v>
          </cell>
          <cell r="AO78">
            <v>4129.03</v>
          </cell>
          <cell r="AP78">
            <v>4308.29</v>
          </cell>
          <cell r="AQ78">
            <v>4317.13</v>
          </cell>
          <cell r="AR78">
            <v>4386.88</v>
          </cell>
          <cell r="AS78">
            <v>4558.5</v>
          </cell>
          <cell r="AT78">
            <v>5155.6499999999996</v>
          </cell>
          <cell r="AU78">
            <v>5808.49</v>
          </cell>
          <cell r="AV78">
            <v>5968.7</v>
          </cell>
          <cell r="AW78">
            <v>6786.41</v>
          </cell>
          <cell r="AX78">
            <v>7669.14</v>
          </cell>
          <cell r="AY78">
            <v>7789.46</v>
          </cell>
          <cell r="AZ78">
            <v>7925.28</v>
          </cell>
          <cell r="BA78">
            <v>7883.46</v>
          </cell>
          <cell r="BB78">
            <v>7948.2</v>
          </cell>
          <cell r="BC78">
            <v>8064.94</v>
          </cell>
          <cell r="BD78">
            <v>8565.42</v>
          </cell>
          <cell r="BE78">
            <v>8982.24</v>
          </cell>
          <cell r="BF78">
            <v>9058.6299999999992</v>
          </cell>
          <cell r="BG78">
            <v>9141.31</v>
          </cell>
          <cell r="BH78">
            <v>9455.76</v>
          </cell>
          <cell r="BI78">
            <v>10495.88</v>
          </cell>
          <cell r="BJ78">
            <v>10675.11</v>
          </cell>
          <cell r="BK78">
            <v>10981.37</v>
          </cell>
          <cell r="BL78">
            <v>11594.52</v>
          </cell>
          <cell r="BM78">
            <v>11600.43</v>
          </cell>
          <cell r="BN78">
            <v>11603.92</v>
          </cell>
          <cell r="BO78">
            <v>11600.33</v>
          </cell>
          <cell r="BP78">
            <v>11641.03</v>
          </cell>
          <cell r="BQ78">
            <v>11637.52</v>
          </cell>
          <cell r="BR78">
            <v>11636.54</v>
          </cell>
          <cell r="BS78">
            <v>11636.46</v>
          </cell>
          <cell r="BT78">
            <v>11719.18</v>
          </cell>
          <cell r="BU78">
            <v>12075.04</v>
          </cell>
          <cell r="BV78">
            <v>12926.39</v>
          </cell>
          <cell r="BW78">
            <v>13193.92</v>
          </cell>
          <cell r="BX78">
            <v>13921.13</v>
          </cell>
          <cell r="BY78">
            <v>15269.84</v>
          </cell>
          <cell r="BZ78">
            <v>16631.919999999998</v>
          </cell>
          <cell r="CA78">
            <v>17137.46</v>
          </cell>
          <cell r="CB78">
            <v>18235.939999999999</v>
          </cell>
          <cell r="CC78">
            <v>19951.759999999998</v>
          </cell>
          <cell r="CD78">
            <v>20499</v>
          </cell>
          <cell r="CE78">
            <v>21306.65</v>
          </cell>
          <cell r="CF78">
            <v>21315.02</v>
          </cell>
          <cell r="CG78">
            <v>21314.58</v>
          </cell>
          <cell r="CH78">
            <v>21319.05</v>
          </cell>
          <cell r="CI78">
            <v>21890.98</v>
          </cell>
          <cell r="CJ78">
            <v>21892.95</v>
          </cell>
          <cell r="CK78">
            <v>21888</v>
          </cell>
          <cell r="CL78">
            <v>23810.04</v>
          </cell>
          <cell r="CM78">
            <v>25099.27</v>
          </cell>
          <cell r="CN78">
            <v>29026.18</v>
          </cell>
          <cell r="CO78">
            <v>30303.55</v>
          </cell>
          <cell r="CP78">
            <v>32950.15</v>
          </cell>
          <cell r="CQ78">
            <v>36696.21</v>
          </cell>
          <cell r="CR78">
            <v>36918.629999999997</v>
          </cell>
          <cell r="CS78">
            <v>38931.480000000003</v>
          </cell>
          <cell r="CT78">
            <v>40680.74</v>
          </cell>
          <cell r="CU78">
            <v>44188.24</v>
          </cell>
          <cell r="CV78">
            <v>46917.78</v>
          </cell>
          <cell r="CW78">
            <v>53631.98</v>
          </cell>
          <cell r="CX78">
            <v>57053.79</v>
          </cell>
        </row>
        <row r="79">
          <cell r="B79">
            <v>70</v>
          </cell>
          <cell r="C79">
            <v>70</v>
          </cell>
          <cell r="D79" t="str">
            <v>Equipos p/Var. Referencia.</v>
          </cell>
          <cell r="E79">
            <v>451.33</v>
          </cell>
          <cell r="F79">
            <v>453.1</v>
          </cell>
          <cell r="G79">
            <v>464.05</v>
          </cell>
          <cell r="H79">
            <v>479.19</v>
          </cell>
          <cell r="I79">
            <v>488.94</v>
          </cell>
          <cell r="J79">
            <v>499.36</v>
          </cell>
          <cell r="K79">
            <v>508.36</v>
          </cell>
          <cell r="L79">
            <v>517.79</v>
          </cell>
          <cell r="M79">
            <v>519.94000000000005</v>
          </cell>
          <cell r="N79">
            <v>526.96</v>
          </cell>
          <cell r="O79">
            <v>537.67999999999995</v>
          </cell>
          <cell r="P79">
            <v>574.92999999999995</v>
          </cell>
          <cell r="Q79">
            <v>709.69</v>
          </cell>
          <cell r="R79">
            <v>768.83</v>
          </cell>
          <cell r="S79">
            <v>779.2</v>
          </cell>
          <cell r="T79">
            <v>775.64</v>
          </cell>
          <cell r="U79">
            <v>777.19</v>
          </cell>
          <cell r="V79">
            <v>773.99</v>
          </cell>
          <cell r="W79">
            <v>793.81</v>
          </cell>
          <cell r="X79">
            <v>795.12</v>
          </cell>
          <cell r="Y79">
            <v>799.15</v>
          </cell>
          <cell r="Z79">
            <v>802.6</v>
          </cell>
          <cell r="AA79">
            <v>807.77</v>
          </cell>
          <cell r="AB79">
            <v>816.97</v>
          </cell>
          <cell r="AC79">
            <v>818.7</v>
          </cell>
          <cell r="AD79">
            <v>818.7</v>
          </cell>
          <cell r="AE79">
            <v>823.87</v>
          </cell>
          <cell r="AF79">
            <v>837.09</v>
          </cell>
          <cell r="AG79">
            <v>842.27</v>
          </cell>
          <cell r="AH79">
            <v>854.92</v>
          </cell>
          <cell r="AI79">
            <v>883.66</v>
          </cell>
          <cell r="AJ79">
            <v>909.53</v>
          </cell>
          <cell r="AK79">
            <v>926.21</v>
          </cell>
          <cell r="AL79">
            <v>908.38</v>
          </cell>
          <cell r="AM79">
            <v>912.41</v>
          </cell>
          <cell r="AN79">
            <v>915.28</v>
          </cell>
          <cell r="AO79">
            <v>1002.1</v>
          </cell>
          <cell r="AP79">
            <v>1024.52</v>
          </cell>
          <cell r="AQ79">
            <v>1052.69</v>
          </cell>
          <cell r="AR79">
            <v>1064.19</v>
          </cell>
          <cell r="AS79">
            <v>1261.96</v>
          </cell>
          <cell r="AT79">
            <v>1399.37</v>
          </cell>
          <cell r="AU79">
            <v>1535.05</v>
          </cell>
          <cell r="AV79">
            <v>1640.27</v>
          </cell>
          <cell r="AW79">
            <v>2061.11</v>
          </cell>
          <cell r="AX79">
            <v>1996.14</v>
          </cell>
          <cell r="AY79">
            <v>1984.65</v>
          </cell>
          <cell r="AZ79">
            <v>1989.25</v>
          </cell>
          <cell r="BA79">
            <v>1969.12</v>
          </cell>
          <cell r="BB79">
            <v>2011.67</v>
          </cell>
          <cell r="BC79">
            <v>2095.0300000000002</v>
          </cell>
          <cell r="BD79">
            <v>2208.29</v>
          </cell>
          <cell r="BE79">
            <v>2289.9299999999998</v>
          </cell>
          <cell r="BF79">
            <v>2319.83</v>
          </cell>
          <cell r="BG79">
            <v>2295.11</v>
          </cell>
          <cell r="BH79">
            <v>2910.85</v>
          </cell>
          <cell r="BI79">
            <v>2960.99</v>
          </cell>
          <cell r="BJ79">
            <v>3051.59</v>
          </cell>
          <cell r="BK79">
            <v>3161.12</v>
          </cell>
          <cell r="BL79">
            <v>3190.32</v>
          </cell>
          <cell r="BM79">
            <v>3234.54</v>
          </cell>
          <cell r="BN79">
            <v>3267.88</v>
          </cell>
          <cell r="BO79">
            <v>3312.78</v>
          </cell>
          <cell r="BP79">
            <v>3363.66</v>
          </cell>
          <cell r="BQ79">
            <v>3555.11</v>
          </cell>
          <cell r="BR79">
            <v>3706.32</v>
          </cell>
          <cell r="BS79">
            <v>3857.76</v>
          </cell>
          <cell r="BT79">
            <v>4000.68</v>
          </cell>
          <cell r="BU79">
            <v>4076.34</v>
          </cell>
          <cell r="BV79">
            <v>4238.01</v>
          </cell>
          <cell r="BW79">
            <v>4435.79</v>
          </cell>
          <cell r="BX79">
            <v>4628.5600000000004</v>
          </cell>
          <cell r="BY79">
            <v>4778.8999999999996</v>
          </cell>
          <cell r="BZ79">
            <v>4945.5200000000004</v>
          </cell>
          <cell r="CA79">
            <v>5060.62</v>
          </cell>
          <cell r="CB79">
            <v>5135.42</v>
          </cell>
          <cell r="CC79">
            <v>5314.33</v>
          </cell>
          <cell r="CD79">
            <v>5396.32</v>
          </cell>
          <cell r="CE79">
            <v>5502.05</v>
          </cell>
          <cell r="CF79">
            <v>5634.16</v>
          </cell>
          <cell r="CG79">
            <v>5711.43</v>
          </cell>
          <cell r="CH79">
            <v>5794.17</v>
          </cell>
          <cell r="CI79">
            <v>5893.28</v>
          </cell>
          <cell r="CJ79">
            <v>5982.63</v>
          </cell>
          <cell r="CK79">
            <v>6149.07</v>
          </cell>
          <cell r="CL79">
            <v>6338.33</v>
          </cell>
          <cell r="CM79">
            <v>6596.48</v>
          </cell>
          <cell r="CN79">
            <v>6755.39</v>
          </cell>
          <cell r="CO79">
            <v>6939.19</v>
          </cell>
          <cell r="CP79">
            <v>7196.76</v>
          </cell>
          <cell r="CQ79">
            <v>7765.93</v>
          </cell>
          <cell r="CR79">
            <v>8282.6200000000008</v>
          </cell>
          <cell r="CS79">
            <v>8768.7800000000007</v>
          </cell>
          <cell r="CT79">
            <v>9226.99</v>
          </cell>
          <cell r="CU79">
            <v>10018.67</v>
          </cell>
          <cell r="CV79">
            <v>10785.5</v>
          </cell>
          <cell r="CW79">
            <v>11607.19</v>
          </cell>
          <cell r="CX79">
            <v>12774.86</v>
          </cell>
        </row>
        <row r="80">
          <cell r="B80">
            <v>71</v>
          </cell>
          <cell r="C80">
            <v>71</v>
          </cell>
          <cell r="D80" t="str">
            <v>Gastos generales p/Var. Referencia.</v>
          </cell>
          <cell r="E80">
            <v>1033.3</v>
          </cell>
          <cell r="F80">
            <v>1043.9000000000001</v>
          </cell>
          <cell r="G80">
            <v>1046.5999999999999</v>
          </cell>
          <cell r="H80">
            <v>1059.5</v>
          </cell>
          <cell r="I80">
            <v>1129.0999999999999</v>
          </cell>
          <cell r="J80">
            <v>1138.8</v>
          </cell>
          <cell r="K80">
            <v>1155.8</v>
          </cell>
          <cell r="L80">
            <v>1196.5</v>
          </cell>
          <cell r="M80">
            <v>1209.3</v>
          </cell>
          <cell r="N80">
            <v>1239.4000000000001</v>
          </cell>
          <cell r="O80">
            <v>1245.6300000000001</v>
          </cell>
          <cell r="P80">
            <v>1269.1099999999999</v>
          </cell>
          <cell r="Q80">
            <v>1308.56</v>
          </cell>
          <cell r="R80">
            <v>1431.01</v>
          </cell>
          <cell r="S80">
            <v>1468.91</v>
          </cell>
          <cell r="T80">
            <v>1568.46</v>
          </cell>
          <cell r="U80">
            <v>1619.7</v>
          </cell>
          <cell r="V80">
            <v>1684.68</v>
          </cell>
          <cell r="W80">
            <v>1722.87</v>
          </cell>
          <cell r="X80">
            <v>1754.99</v>
          </cell>
          <cell r="Y80">
            <v>1761.19</v>
          </cell>
          <cell r="Z80">
            <v>1854.14</v>
          </cell>
          <cell r="AA80">
            <v>1904.96</v>
          </cell>
          <cell r="AB80">
            <v>1909.92</v>
          </cell>
          <cell r="AC80">
            <v>1938.42</v>
          </cell>
          <cell r="AD80">
            <v>2160.27</v>
          </cell>
          <cell r="AE80">
            <v>2242.0700000000002</v>
          </cell>
          <cell r="AF80">
            <v>2317.6799999999998</v>
          </cell>
          <cell r="AG80">
            <v>2361.06</v>
          </cell>
          <cell r="AH80">
            <v>2430.46</v>
          </cell>
          <cell r="AI80">
            <v>2494.91</v>
          </cell>
          <cell r="AJ80">
            <v>2520.94</v>
          </cell>
          <cell r="AK80">
            <v>2525.9</v>
          </cell>
          <cell r="AL80">
            <v>2530.85</v>
          </cell>
          <cell r="AM80">
            <v>2544.4899999999998</v>
          </cell>
          <cell r="AN80">
            <v>2752.71</v>
          </cell>
          <cell r="AO80">
            <v>2801.04</v>
          </cell>
          <cell r="AP80">
            <v>2915.07</v>
          </cell>
          <cell r="AQ80">
            <v>2944.81</v>
          </cell>
          <cell r="AR80">
            <v>3042.73</v>
          </cell>
          <cell r="AS80">
            <v>3125.77</v>
          </cell>
          <cell r="AT80">
            <v>3172.86</v>
          </cell>
          <cell r="AU80">
            <v>3257.14</v>
          </cell>
          <cell r="AV80">
            <v>3420.74</v>
          </cell>
          <cell r="AW80">
            <v>3534.77</v>
          </cell>
          <cell r="AX80">
            <v>3630.2</v>
          </cell>
          <cell r="AY80">
            <v>3756.62</v>
          </cell>
          <cell r="AZ80">
            <v>3868.17</v>
          </cell>
          <cell r="BA80">
            <v>3874.36</v>
          </cell>
          <cell r="BB80">
            <v>4039.2</v>
          </cell>
          <cell r="BC80">
            <v>4304.4399999999996</v>
          </cell>
          <cell r="BD80">
            <v>4358.97</v>
          </cell>
          <cell r="BE80">
            <v>4577.1000000000004</v>
          </cell>
          <cell r="BF80">
            <v>4668.82</v>
          </cell>
          <cell r="BG80">
            <v>4709.72</v>
          </cell>
          <cell r="BH80">
            <v>4915.46</v>
          </cell>
          <cell r="BI80">
            <v>5071.62</v>
          </cell>
          <cell r="BJ80">
            <v>5350.49</v>
          </cell>
          <cell r="BK80">
            <v>5505.41</v>
          </cell>
          <cell r="BL80">
            <v>5635.55</v>
          </cell>
          <cell r="BM80">
            <v>5954.08</v>
          </cell>
          <cell r="BN80">
            <v>6137.51</v>
          </cell>
          <cell r="BO80">
            <v>6169.73</v>
          </cell>
          <cell r="BP80">
            <v>6156.1</v>
          </cell>
          <cell r="BQ80">
            <v>6094.13</v>
          </cell>
          <cell r="BR80">
            <v>6182.13</v>
          </cell>
          <cell r="BS80">
            <v>6308.55</v>
          </cell>
          <cell r="BT80">
            <v>6406.46</v>
          </cell>
          <cell r="BU80">
            <v>6596.09</v>
          </cell>
          <cell r="BV80">
            <v>6768.36</v>
          </cell>
          <cell r="BW80">
            <v>7447.55</v>
          </cell>
          <cell r="BX80">
            <v>7716.5</v>
          </cell>
          <cell r="BY80">
            <v>7892.5</v>
          </cell>
          <cell r="BZ80">
            <v>8472.5400000000009</v>
          </cell>
          <cell r="CA80">
            <v>8757.6</v>
          </cell>
          <cell r="CB80">
            <v>9217.42</v>
          </cell>
          <cell r="CC80">
            <v>9633.86</v>
          </cell>
          <cell r="CD80">
            <v>9763.99</v>
          </cell>
          <cell r="CE80">
            <v>10246.120000000001</v>
          </cell>
          <cell r="CF80">
            <v>10582</v>
          </cell>
          <cell r="CG80">
            <v>10863.34</v>
          </cell>
          <cell r="CH80">
            <v>11235.16</v>
          </cell>
          <cell r="CI80">
            <v>11474.37</v>
          </cell>
          <cell r="CJ80">
            <v>11694.98</v>
          </cell>
          <cell r="CK80">
            <v>12059.36</v>
          </cell>
          <cell r="CL80">
            <v>12485.72</v>
          </cell>
          <cell r="CM80">
            <v>13094.26</v>
          </cell>
          <cell r="CN80">
            <v>13469.8</v>
          </cell>
          <cell r="CO80">
            <v>14234.51</v>
          </cell>
          <cell r="CP80">
            <v>15094.65</v>
          </cell>
          <cell r="CQ80">
            <v>15879.19</v>
          </cell>
          <cell r="CR80">
            <v>16764.12</v>
          </cell>
          <cell r="CS80">
            <v>17929.16</v>
          </cell>
          <cell r="CT80">
            <v>19208.22</v>
          </cell>
          <cell r="CU80">
            <v>20348.47</v>
          </cell>
          <cell r="CV80">
            <v>21952.25</v>
          </cell>
          <cell r="CW80">
            <v>22870.65</v>
          </cell>
          <cell r="CX80">
            <v>24093.94</v>
          </cell>
        </row>
        <row r="81">
          <cell r="B81">
            <v>72</v>
          </cell>
          <cell r="C81">
            <v>72</v>
          </cell>
          <cell r="D81" t="str">
            <v>Camiones y sus Chasis.</v>
          </cell>
          <cell r="E81">
            <v>1740.66</v>
          </cell>
          <cell r="F81">
            <v>1703.29</v>
          </cell>
          <cell r="G81">
            <v>1776.08</v>
          </cell>
          <cell r="H81">
            <v>1858.9</v>
          </cell>
          <cell r="I81">
            <v>1888.45</v>
          </cell>
          <cell r="J81">
            <v>1926.16</v>
          </cell>
          <cell r="K81">
            <v>1930.27</v>
          </cell>
          <cell r="L81">
            <v>1981.14</v>
          </cell>
          <cell r="M81">
            <v>2018</v>
          </cell>
          <cell r="N81">
            <v>2055.48</v>
          </cell>
          <cell r="O81">
            <v>2097.2800000000002</v>
          </cell>
          <cell r="P81">
            <v>2242.56</v>
          </cell>
          <cell r="Q81">
            <v>2612.98</v>
          </cell>
          <cell r="R81">
            <v>2644.84</v>
          </cell>
          <cell r="S81">
            <v>2687.49</v>
          </cell>
          <cell r="T81">
            <v>2726.71</v>
          </cell>
          <cell r="U81">
            <v>2748.65</v>
          </cell>
          <cell r="V81">
            <v>2755.91</v>
          </cell>
          <cell r="W81">
            <v>2799.85</v>
          </cell>
          <cell r="X81">
            <v>2805.45</v>
          </cell>
          <cell r="Y81">
            <v>2816.66</v>
          </cell>
          <cell r="Z81">
            <v>2940</v>
          </cell>
          <cell r="AA81">
            <v>2948.97</v>
          </cell>
          <cell r="AB81">
            <v>2975.88</v>
          </cell>
          <cell r="AC81">
            <v>3011.76</v>
          </cell>
          <cell r="AD81">
            <v>3029.7</v>
          </cell>
          <cell r="AE81">
            <v>3150.8</v>
          </cell>
          <cell r="AF81">
            <v>3175.47</v>
          </cell>
          <cell r="AG81">
            <v>3211.35</v>
          </cell>
          <cell r="AH81">
            <v>3258.45</v>
          </cell>
          <cell r="AI81">
            <v>3307.78</v>
          </cell>
          <cell r="AJ81">
            <v>3370.57</v>
          </cell>
          <cell r="AK81">
            <v>3397.48</v>
          </cell>
          <cell r="AL81">
            <v>3433.37</v>
          </cell>
          <cell r="AM81">
            <v>3469.25</v>
          </cell>
          <cell r="AN81">
            <v>3491.67</v>
          </cell>
          <cell r="AO81">
            <v>3659.86</v>
          </cell>
          <cell r="AP81">
            <v>3778.72</v>
          </cell>
          <cell r="AQ81">
            <v>3868.42</v>
          </cell>
          <cell r="AR81">
            <v>3940.18</v>
          </cell>
          <cell r="AS81">
            <v>4148.74</v>
          </cell>
          <cell r="AT81">
            <v>4595.01</v>
          </cell>
          <cell r="AU81">
            <v>4893.2700000000004</v>
          </cell>
          <cell r="AV81">
            <v>5086.13</v>
          </cell>
          <cell r="AW81">
            <v>6135.65</v>
          </cell>
          <cell r="AX81">
            <v>6445.13</v>
          </cell>
          <cell r="AY81">
            <v>6568.47</v>
          </cell>
          <cell r="AZ81">
            <v>6747.87</v>
          </cell>
          <cell r="BA81">
            <v>6853.27</v>
          </cell>
          <cell r="BB81">
            <v>6978.86</v>
          </cell>
          <cell r="BC81">
            <v>7234.51</v>
          </cell>
          <cell r="BD81">
            <v>7521.56</v>
          </cell>
          <cell r="BE81">
            <v>7902.79</v>
          </cell>
          <cell r="BF81">
            <v>8066.5</v>
          </cell>
          <cell r="BG81">
            <v>8082.2</v>
          </cell>
          <cell r="BH81">
            <v>9293.18</v>
          </cell>
          <cell r="BI81">
            <v>9512.9599999999991</v>
          </cell>
          <cell r="BJ81">
            <v>9968.2000000000007</v>
          </cell>
          <cell r="BK81">
            <v>10412.219999999999</v>
          </cell>
          <cell r="BL81">
            <v>11237.49</v>
          </cell>
          <cell r="BM81">
            <v>11542.48</v>
          </cell>
          <cell r="BN81">
            <v>11596.3</v>
          </cell>
          <cell r="BO81">
            <v>11591.81</v>
          </cell>
          <cell r="BP81">
            <v>11795.89</v>
          </cell>
          <cell r="BQ81">
            <v>11966.32</v>
          </cell>
          <cell r="BR81">
            <v>12118.81</v>
          </cell>
          <cell r="BS81">
            <v>12365.5</v>
          </cell>
          <cell r="BT81">
            <v>12807.28</v>
          </cell>
          <cell r="BU81">
            <v>13246.82</v>
          </cell>
          <cell r="BV81">
            <v>13773.83</v>
          </cell>
          <cell r="BW81">
            <v>14368.11</v>
          </cell>
          <cell r="BX81">
            <v>14939.96</v>
          </cell>
          <cell r="BY81">
            <v>15693.46</v>
          </cell>
          <cell r="BZ81">
            <v>16529.939999999999</v>
          </cell>
          <cell r="CA81">
            <v>17335.02</v>
          </cell>
          <cell r="CB81">
            <v>18072.82</v>
          </cell>
          <cell r="CC81">
            <v>18875.66</v>
          </cell>
          <cell r="CD81">
            <v>19530.490000000002</v>
          </cell>
          <cell r="CE81">
            <v>20151.68</v>
          </cell>
          <cell r="CF81">
            <v>20898.45</v>
          </cell>
          <cell r="CG81">
            <v>21748.38</v>
          </cell>
          <cell r="CH81">
            <v>22560.19</v>
          </cell>
          <cell r="CI81">
            <v>23535.71</v>
          </cell>
          <cell r="CJ81">
            <v>24533.65</v>
          </cell>
          <cell r="CK81">
            <v>25533.83</v>
          </cell>
          <cell r="CL81">
            <v>27419.83</v>
          </cell>
          <cell r="CM81">
            <v>28563.53</v>
          </cell>
          <cell r="CN81">
            <v>29909.07</v>
          </cell>
          <cell r="CO81">
            <v>31539.42</v>
          </cell>
          <cell r="CP81">
            <v>33770.769999999997</v>
          </cell>
          <cell r="CQ81">
            <v>35694.89</v>
          </cell>
          <cell r="CR81">
            <v>37879.14</v>
          </cell>
          <cell r="CS81">
            <v>39027.339999999997</v>
          </cell>
          <cell r="CT81">
            <v>41431.360000000001</v>
          </cell>
          <cell r="CU81">
            <v>43207.48</v>
          </cell>
          <cell r="CV81">
            <v>46571.32</v>
          </cell>
          <cell r="CW81">
            <v>49692.97</v>
          </cell>
          <cell r="CX81">
            <v>53299.01</v>
          </cell>
        </row>
        <row r="82">
          <cell r="B82">
            <v>73</v>
          </cell>
          <cell r="C82">
            <v>73</v>
          </cell>
          <cell r="D82" t="str">
            <v>Carrocerías y Remolques (Acoplados).</v>
          </cell>
          <cell r="E82">
            <v>748</v>
          </cell>
          <cell r="F82">
            <v>757.86</v>
          </cell>
          <cell r="G82">
            <v>762.34</v>
          </cell>
          <cell r="H82">
            <v>766.53</v>
          </cell>
          <cell r="I82">
            <v>777.58</v>
          </cell>
          <cell r="J82">
            <v>808.87</v>
          </cell>
          <cell r="K82">
            <v>810.53</v>
          </cell>
          <cell r="L82">
            <v>813.88</v>
          </cell>
          <cell r="M82">
            <v>813.87</v>
          </cell>
          <cell r="N82">
            <v>841.2</v>
          </cell>
          <cell r="O82">
            <v>858.31</v>
          </cell>
          <cell r="P82">
            <v>917.77</v>
          </cell>
          <cell r="Q82">
            <v>957.76</v>
          </cell>
          <cell r="R82">
            <v>1031.3499999999999</v>
          </cell>
          <cell r="S82">
            <v>1031.3499999999999</v>
          </cell>
          <cell r="T82">
            <v>1036.8599999999999</v>
          </cell>
          <cell r="U82">
            <v>1081.31</v>
          </cell>
          <cell r="V82">
            <v>1091.4000000000001</v>
          </cell>
          <cell r="W82">
            <v>1097.81</v>
          </cell>
          <cell r="X82">
            <v>1124.26</v>
          </cell>
          <cell r="Y82">
            <v>1127.02</v>
          </cell>
          <cell r="Z82">
            <v>1145.3699999999999</v>
          </cell>
          <cell r="AA82">
            <v>1168.32</v>
          </cell>
          <cell r="AB82">
            <v>1187.5899999999999</v>
          </cell>
          <cell r="AC82">
            <v>1204.1099999999999</v>
          </cell>
          <cell r="AD82">
            <v>1239.9000000000001</v>
          </cell>
          <cell r="AE82">
            <v>1248.1600000000001</v>
          </cell>
          <cell r="AF82">
            <v>1259.18</v>
          </cell>
          <cell r="AG82">
            <v>1296.81</v>
          </cell>
          <cell r="AH82">
            <v>1334.43</v>
          </cell>
          <cell r="AI82">
            <v>1356.46</v>
          </cell>
          <cell r="AJ82">
            <v>1383.99</v>
          </cell>
          <cell r="AK82">
            <v>1396.84</v>
          </cell>
          <cell r="AL82">
            <v>1427.13</v>
          </cell>
          <cell r="AM82">
            <v>1450.99</v>
          </cell>
          <cell r="AN82">
            <v>1474.85</v>
          </cell>
          <cell r="AO82">
            <v>1546.44</v>
          </cell>
          <cell r="AP82">
            <v>1567.55</v>
          </cell>
          <cell r="AQ82">
            <v>1580.4</v>
          </cell>
          <cell r="AR82">
            <v>1598.75</v>
          </cell>
          <cell r="AS82">
            <v>1731.83</v>
          </cell>
          <cell r="AT82">
            <v>1852.05</v>
          </cell>
          <cell r="AU82">
            <v>1955.76</v>
          </cell>
          <cell r="AV82">
            <v>1979.62</v>
          </cell>
          <cell r="AW82">
            <v>2346.73</v>
          </cell>
          <cell r="AX82">
            <v>2372.4299999999998</v>
          </cell>
          <cell r="AY82">
            <v>2394.4499999999998</v>
          </cell>
          <cell r="AZ82">
            <v>2418.3200000000002</v>
          </cell>
          <cell r="BA82">
            <v>2430.25</v>
          </cell>
          <cell r="BB82">
            <v>2460.5300000000002</v>
          </cell>
          <cell r="BC82">
            <v>2495.41</v>
          </cell>
          <cell r="BD82">
            <v>2591.77</v>
          </cell>
          <cell r="BE82">
            <v>2662.44</v>
          </cell>
          <cell r="BF82">
            <v>2727.6</v>
          </cell>
          <cell r="BG82">
            <v>2779.92</v>
          </cell>
          <cell r="BH82">
            <v>3054.33</v>
          </cell>
          <cell r="BI82">
            <v>3370.96</v>
          </cell>
          <cell r="BJ82">
            <v>3416.85</v>
          </cell>
          <cell r="BK82">
            <v>3560.02</v>
          </cell>
          <cell r="BL82">
            <v>3701.36</v>
          </cell>
          <cell r="BM82">
            <v>3720.63</v>
          </cell>
          <cell r="BN82">
            <v>3806.9</v>
          </cell>
          <cell r="BO82">
            <v>3835.35</v>
          </cell>
          <cell r="BP82">
            <v>3861.96</v>
          </cell>
          <cell r="BQ82">
            <v>3939.06</v>
          </cell>
          <cell r="BR82">
            <v>4102.42</v>
          </cell>
          <cell r="BS82">
            <v>4162.99</v>
          </cell>
          <cell r="BT82">
            <v>4350.22</v>
          </cell>
          <cell r="BU82">
            <v>4424.5600000000004</v>
          </cell>
          <cell r="BV82">
            <v>4882.5200000000004</v>
          </cell>
          <cell r="BW82">
            <v>5000.91</v>
          </cell>
          <cell r="BX82">
            <v>5379.03</v>
          </cell>
          <cell r="BY82">
            <v>5431.35</v>
          </cell>
          <cell r="BZ82">
            <v>5736.96</v>
          </cell>
          <cell r="CA82">
            <v>5871.87</v>
          </cell>
          <cell r="CB82">
            <v>6145.37</v>
          </cell>
          <cell r="CC82">
            <v>6491.37</v>
          </cell>
          <cell r="CD82">
            <v>6830.02</v>
          </cell>
          <cell r="CE82">
            <v>7219.16</v>
          </cell>
          <cell r="CF82">
            <v>7513.76</v>
          </cell>
          <cell r="CG82">
            <v>7815.71</v>
          </cell>
          <cell r="CH82">
            <v>8148.86</v>
          </cell>
          <cell r="CI82">
            <v>8430.61</v>
          </cell>
          <cell r="CJ82">
            <v>8690.34</v>
          </cell>
          <cell r="CK82">
            <v>8971.17</v>
          </cell>
          <cell r="CL82">
            <v>9174.92</v>
          </cell>
          <cell r="CM82">
            <v>9734.76</v>
          </cell>
          <cell r="CN82">
            <v>10159.68</v>
          </cell>
          <cell r="CO82">
            <v>10773.67</v>
          </cell>
          <cell r="CP82">
            <v>11352.78</v>
          </cell>
          <cell r="CQ82">
            <v>12371.5</v>
          </cell>
          <cell r="CR82">
            <v>12902.89</v>
          </cell>
          <cell r="CS82">
            <v>13550.83</v>
          </cell>
          <cell r="CT82">
            <v>14410.78</v>
          </cell>
          <cell r="CU82">
            <v>15211.07</v>
          </cell>
          <cell r="CV82">
            <v>16131.59</v>
          </cell>
          <cell r="CW82">
            <v>16915.37</v>
          </cell>
          <cell r="CX82">
            <v>17865.259999999998</v>
          </cell>
        </row>
        <row r="83">
          <cell r="B83">
            <v>74</v>
          </cell>
          <cell r="C83">
            <v>74</v>
          </cell>
          <cell r="D83" t="str">
            <v>Máquinas Viales Autopropulsadas.</v>
          </cell>
          <cell r="E83">
            <v>1118.01</v>
          </cell>
          <cell r="F83">
            <v>1130.22</v>
          </cell>
          <cell r="G83">
            <v>1141.97</v>
          </cell>
          <cell r="H83">
            <v>1153.26</v>
          </cell>
          <cell r="I83">
            <v>1163.7</v>
          </cell>
          <cell r="J83">
            <v>1175.9100000000001</v>
          </cell>
          <cell r="K83">
            <v>1188.5</v>
          </cell>
          <cell r="L83">
            <v>1202.8599999999999</v>
          </cell>
          <cell r="M83">
            <v>1219.3699999999999</v>
          </cell>
          <cell r="N83">
            <v>1228.5999999999999</v>
          </cell>
          <cell r="O83">
            <v>1253.58</v>
          </cell>
          <cell r="P83">
            <v>1340.42</v>
          </cell>
          <cell r="Q83">
            <v>1483.19</v>
          </cell>
          <cell r="R83">
            <v>1558.93</v>
          </cell>
          <cell r="S83">
            <v>1582.5</v>
          </cell>
          <cell r="T83">
            <v>1586.19</v>
          </cell>
          <cell r="U83">
            <v>1622.66</v>
          </cell>
          <cell r="V83">
            <v>1615.32</v>
          </cell>
          <cell r="W83">
            <v>1676.92</v>
          </cell>
          <cell r="X83">
            <v>1667.48</v>
          </cell>
          <cell r="Y83">
            <v>1757.29</v>
          </cell>
          <cell r="Z83">
            <v>1719.76</v>
          </cell>
          <cell r="AA83">
            <v>1808.22</v>
          </cell>
          <cell r="AB83">
            <v>1851.12</v>
          </cell>
          <cell r="AC83">
            <v>1872.56</v>
          </cell>
          <cell r="AD83">
            <v>1863.18</v>
          </cell>
          <cell r="AE83">
            <v>1843.08</v>
          </cell>
          <cell r="AF83">
            <v>1864.52</v>
          </cell>
          <cell r="AG83">
            <v>1883.29</v>
          </cell>
          <cell r="AH83">
            <v>1903.39</v>
          </cell>
          <cell r="AI83">
            <v>1982.48</v>
          </cell>
          <cell r="AJ83">
            <v>1993.2</v>
          </cell>
          <cell r="AK83">
            <v>1987.84</v>
          </cell>
          <cell r="AL83">
            <v>2006.61</v>
          </cell>
          <cell r="AM83">
            <v>2025.37</v>
          </cell>
          <cell r="AN83">
            <v>2025.37</v>
          </cell>
          <cell r="AO83">
            <v>2160.75</v>
          </cell>
          <cell r="AP83">
            <v>2249.2199999999998</v>
          </cell>
          <cell r="AQ83">
            <v>2298.8200000000002</v>
          </cell>
          <cell r="AR83">
            <v>2304.1799999999998</v>
          </cell>
          <cell r="AS83">
            <v>2537.41</v>
          </cell>
          <cell r="AT83">
            <v>2896.64</v>
          </cell>
          <cell r="AU83">
            <v>2940.88</v>
          </cell>
          <cell r="AV83">
            <v>3096.37</v>
          </cell>
          <cell r="AW83">
            <v>3876.49</v>
          </cell>
          <cell r="AX83">
            <v>3746.47</v>
          </cell>
          <cell r="AY83">
            <v>3746.47</v>
          </cell>
          <cell r="AZ83">
            <v>3847</v>
          </cell>
          <cell r="BA83">
            <v>3857.72</v>
          </cell>
          <cell r="BB83">
            <v>3987.75</v>
          </cell>
          <cell r="BC83">
            <v>4148.6000000000004</v>
          </cell>
          <cell r="BD83">
            <v>4310.79</v>
          </cell>
          <cell r="BE83">
            <v>4485.04</v>
          </cell>
          <cell r="BF83">
            <v>4243.7700000000004</v>
          </cell>
          <cell r="BG83">
            <v>4215.62</v>
          </cell>
          <cell r="BH83">
            <v>5132.46</v>
          </cell>
          <cell r="BI83">
            <v>5439.42</v>
          </cell>
          <cell r="BJ83">
            <v>5598.93</v>
          </cell>
          <cell r="BK83">
            <v>5816.08</v>
          </cell>
          <cell r="BL83">
            <v>5699.46</v>
          </cell>
          <cell r="BM83">
            <v>5720.91</v>
          </cell>
          <cell r="BN83">
            <v>5620.37</v>
          </cell>
          <cell r="BO83">
            <v>5759.78</v>
          </cell>
          <cell r="BP83">
            <v>5885.78</v>
          </cell>
          <cell r="BQ83">
            <v>6152.52</v>
          </cell>
          <cell r="BR83">
            <v>6265.12</v>
          </cell>
          <cell r="BS83">
            <v>6594.86</v>
          </cell>
          <cell r="BT83">
            <v>6708.79</v>
          </cell>
          <cell r="BU83">
            <v>6998.33</v>
          </cell>
          <cell r="BV83">
            <v>7204.75</v>
          </cell>
          <cell r="BW83">
            <v>7330.75</v>
          </cell>
          <cell r="BX83">
            <v>7568</v>
          </cell>
          <cell r="BY83">
            <v>8096.13</v>
          </cell>
          <cell r="BZ83">
            <v>8486.19</v>
          </cell>
          <cell r="CA83">
            <v>8795.83</v>
          </cell>
          <cell r="CB83">
            <v>8904.4</v>
          </cell>
          <cell r="CC83">
            <v>9012.9699999999993</v>
          </cell>
          <cell r="CD83">
            <v>9187.23</v>
          </cell>
          <cell r="CE83">
            <v>9401.7000000000007</v>
          </cell>
          <cell r="CF83">
            <v>9559.8700000000008</v>
          </cell>
          <cell r="CG83">
            <v>9679.16</v>
          </cell>
          <cell r="CH83">
            <v>9849.4</v>
          </cell>
          <cell r="CI83">
            <v>10164.39</v>
          </cell>
          <cell r="CJ83">
            <v>10353.39</v>
          </cell>
          <cell r="CK83">
            <v>10553.12</v>
          </cell>
          <cell r="CL83">
            <v>11000.82</v>
          </cell>
          <cell r="CM83">
            <v>11511.51</v>
          </cell>
          <cell r="CN83">
            <v>11746.09</v>
          </cell>
          <cell r="CO83">
            <v>12349.28</v>
          </cell>
          <cell r="CP83">
            <v>12902.87</v>
          </cell>
          <cell r="CQ83">
            <v>13567.72</v>
          </cell>
          <cell r="CR83">
            <v>14680.26</v>
          </cell>
          <cell r="CS83">
            <v>15294.18</v>
          </cell>
          <cell r="CT83">
            <v>16169.47</v>
          </cell>
          <cell r="CU83">
            <v>17091.68</v>
          </cell>
          <cell r="CV83">
            <v>18291.349999999999</v>
          </cell>
          <cell r="CW83">
            <v>19663.939999999999</v>
          </cell>
          <cell r="CX83">
            <v>20650.490000000002</v>
          </cell>
        </row>
        <row r="84">
          <cell r="B84">
            <v>75</v>
          </cell>
          <cell r="C84">
            <v>75</v>
          </cell>
          <cell r="D84" t="str">
            <v>Máquinas Viales no Autopropulsadas.</v>
          </cell>
          <cell r="E84">
            <v>878.89</v>
          </cell>
          <cell r="F84">
            <v>879.41</v>
          </cell>
          <cell r="G84">
            <v>879.41</v>
          </cell>
          <cell r="H84">
            <v>899.81</v>
          </cell>
          <cell r="I84">
            <v>943.64</v>
          </cell>
          <cell r="J84">
            <v>976.39</v>
          </cell>
          <cell r="K84">
            <v>986.73</v>
          </cell>
          <cell r="L84">
            <v>982.35</v>
          </cell>
          <cell r="M84">
            <v>996.68</v>
          </cell>
          <cell r="N84">
            <v>1002.72</v>
          </cell>
          <cell r="O84">
            <v>1023.11</v>
          </cell>
          <cell r="P84">
            <v>1093.98</v>
          </cell>
          <cell r="Q84">
            <v>1304.42</v>
          </cell>
          <cell r="R84">
            <v>1338.59</v>
          </cell>
          <cell r="S84">
            <v>1424.93</v>
          </cell>
          <cell r="T84">
            <v>1409.92</v>
          </cell>
          <cell r="U84">
            <v>1430.42</v>
          </cell>
          <cell r="V84">
            <v>1465.17</v>
          </cell>
          <cell r="W84">
            <v>1465.17</v>
          </cell>
          <cell r="X84">
            <v>1464.84</v>
          </cell>
          <cell r="Y84">
            <v>1691.3</v>
          </cell>
          <cell r="Z84">
            <v>1569.87</v>
          </cell>
          <cell r="AA84">
            <v>1721.93</v>
          </cell>
          <cell r="AB84">
            <v>1768.97</v>
          </cell>
          <cell r="AC84">
            <v>1774.44</v>
          </cell>
          <cell r="AD84">
            <v>1812.73</v>
          </cell>
          <cell r="AE84">
            <v>1812.73</v>
          </cell>
          <cell r="AF84">
            <v>1848.83</v>
          </cell>
          <cell r="AG84">
            <v>1848.83</v>
          </cell>
          <cell r="AH84">
            <v>1848.83</v>
          </cell>
          <cell r="AI84">
            <v>1948.38</v>
          </cell>
          <cell r="AJ84">
            <v>1948.38</v>
          </cell>
          <cell r="AK84">
            <v>1948.38</v>
          </cell>
          <cell r="AL84">
            <v>1948.38</v>
          </cell>
          <cell r="AM84">
            <v>1948.38</v>
          </cell>
          <cell r="AN84">
            <v>1948.38</v>
          </cell>
          <cell r="AO84">
            <v>2096.0700000000002</v>
          </cell>
          <cell r="AP84">
            <v>2156.2399999999998</v>
          </cell>
          <cell r="AQ84">
            <v>2202.19</v>
          </cell>
          <cell r="AR84">
            <v>2239.38</v>
          </cell>
          <cell r="AS84">
            <v>2402.39</v>
          </cell>
          <cell r="AT84">
            <v>2654</v>
          </cell>
          <cell r="AU84">
            <v>2698.86</v>
          </cell>
          <cell r="AV84">
            <v>2826.85</v>
          </cell>
          <cell r="AW84">
            <v>3467.93</v>
          </cell>
          <cell r="AX84">
            <v>3506.22</v>
          </cell>
          <cell r="AY84">
            <v>3506.22</v>
          </cell>
          <cell r="AZ84">
            <v>3506.22</v>
          </cell>
          <cell r="BA84">
            <v>3615.61</v>
          </cell>
          <cell r="BB84">
            <v>3649.53</v>
          </cell>
          <cell r="BC84">
            <v>3835.51</v>
          </cell>
          <cell r="BD84">
            <v>3928.49</v>
          </cell>
          <cell r="BE84">
            <v>3975.54</v>
          </cell>
          <cell r="BF84">
            <v>3975.54</v>
          </cell>
          <cell r="BG84">
            <v>4218.3999999999996</v>
          </cell>
          <cell r="BH84">
            <v>4972.1499999999996</v>
          </cell>
          <cell r="BI84">
            <v>4972.1499999999996</v>
          </cell>
          <cell r="BJ84">
            <v>5160.32</v>
          </cell>
          <cell r="BK84">
            <v>5160.32</v>
          </cell>
          <cell r="BL84">
            <v>5160.32</v>
          </cell>
          <cell r="BM84">
            <v>5160.32</v>
          </cell>
          <cell r="BN84">
            <v>5160.32</v>
          </cell>
          <cell r="BO84">
            <v>5376.93</v>
          </cell>
          <cell r="BP84">
            <v>5383.49</v>
          </cell>
          <cell r="BQ84">
            <v>5700.75</v>
          </cell>
          <cell r="BR84">
            <v>5708.41</v>
          </cell>
          <cell r="BS84">
            <v>6155.84</v>
          </cell>
          <cell r="BT84">
            <v>6159.13</v>
          </cell>
          <cell r="BU84">
            <v>6551.87</v>
          </cell>
          <cell r="BV84">
            <v>6558.43</v>
          </cell>
          <cell r="BW84">
            <v>6561.71</v>
          </cell>
          <cell r="BX84">
            <v>6577.03</v>
          </cell>
          <cell r="BY84">
            <v>7489.41</v>
          </cell>
          <cell r="BZ84">
            <v>7966.39</v>
          </cell>
          <cell r="CA84">
            <v>8289.11</v>
          </cell>
          <cell r="CB84">
            <v>8108.6</v>
          </cell>
          <cell r="CC84">
            <v>8281.4500000000007</v>
          </cell>
          <cell r="CD84">
            <v>8585.58</v>
          </cell>
          <cell r="CE84">
            <v>8629.34</v>
          </cell>
          <cell r="CF84">
            <v>8678.57</v>
          </cell>
          <cell r="CG84">
            <v>8721.24</v>
          </cell>
          <cell r="CH84">
            <v>9078.9699999999993</v>
          </cell>
          <cell r="CI84">
            <v>9851.32</v>
          </cell>
          <cell r="CJ84">
            <v>9951.9699999999993</v>
          </cell>
          <cell r="CK84">
            <v>10066.83</v>
          </cell>
          <cell r="CL84">
            <v>10279.07</v>
          </cell>
          <cell r="CM84">
            <v>11057.98</v>
          </cell>
          <cell r="CN84">
            <v>10946.4</v>
          </cell>
          <cell r="CO84">
            <v>11213.33</v>
          </cell>
          <cell r="CP84">
            <v>11452.91</v>
          </cell>
          <cell r="CQ84">
            <v>12316.06</v>
          </cell>
          <cell r="CR84">
            <v>13835.61</v>
          </cell>
          <cell r="CS84">
            <v>14436.2</v>
          </cell>
          <cell r="CT84">
            <v>14673.6</v>
          </cell>
          <cell r="CU84">
            <v>15479.86</v>
          </cell>
          <cell r="CV84">
            <v>16340.83</v>
          </cell>
          <cell r="CW84">
            <v>17561.71</v>
          </cell>
          <cell r="CX84">
            <v>18440.18</v>
          </cell>
        </row>
        <row r="85">
          <cell r="B85">
            <v>76</v>
          </cell>
          <cell r="C85">
            <v>76</v>
          </cell>
          <cell r="D85" t="str">
            <v>Movilización de obra.</v>
          </cell>
        </row>
        <row r="86">
          <cell r="B86">
            <v>77</v>
          </cell>
          <cell r="C86">
            <v>77</v>
          </cell>
          <cell r="D86" t="str">
            <v>Expropiaciones.</v>
          </cell>
        </row>
        <row r="87">
          <cell r="B87">
            <v>78</v>
          </cell>
          <cell r="C87">
            <v>78</v>
          </cell>
          <cell r="D87" t="str">
            <v>Costo financiero (Anual).</v>
          </cell>
          <cell r="E87">
            <v>0.25</v>
          </cell>
          <cell r="F87">
            <v>0.25</v>
          </cell>
          <cell r="G87">
            <v>0.25</v>
          </cell>
          <cell r="H87">
            <v>0.25</v>
          </cell>
          <cell r="I87">
            <v>0.25</v>
          </cell>
          <cell r="J87">
            <v>0.25</v>
          </cell>
          <cell r="K87">
            <v>0.25</v>
          </cell>
          <cell r="L87">
            <v>0.25</v>
          </cell>
          <cell r="M87">
            <v>0.25</v>
          </cell>
          <cell r="N87">
            <v>0.25</v>
          </cell>
          <cell r="O87">
            <v>0.25</v>
          </cell>
          <cell r="P87">
            <v>0.25</v>
          </cell>
          <cell r="Q87">
            <v>0.3</v>
          </cell>
          <cell r="R87">
            <v>0.3</v>
          </cell>
          <cell r="S87">
            <v>0.33</v>
          </cell>
          <cell r="T87">
            <v>0.33</v>
          </cell>
          <cell r="U87">
            <v>0.33</v>
          </cell>
          <cell r="V87">
            <v>0.33</v>
          </cell>
          <cell r="W87">
            <v>0.32</v>
          </cell>
          <cell r="X87">
            <v>0.32</v>
          </cell>
          <cell r="Y87">
            <v>0.32</v>
          </cell>
          <cell r="Z87">
            <v>0.27</v>
          </cell>
          <cell r="AA87">
            <v>0.27</v>
          </cell>
          <cell r="AB87">
            <v>0.25</v>
          </cell>
          <cell r="AC87">
            <v>0.24</v>
          </cell>
          <cell r="AD87">
            <v>0.24</v>
          </cell>
          <cell r="AE87">
            <v>0.24</v>
          </cell>
          <cell r="AF87">
            <v>0.24</v>
          </cell>
          <cell r="AG87">
            <v>0.24</v>
          </cell>
          <cell r="AH87">
            <v>0.24</v>
          </cell>
          <cell r="AI87">
            <v>0.24</v>
          </cell>
          <cell r="AJ87">
            <v>0.24</v>
          </cell>
          <cell r="AK87">
            <v>0.24</v>
          </cell>
          <cell r="AL87">
            <v>0.24</v>
          </cell>
          <cell r="AM87">
            <v>0.27</v>
          </cell>
          <cell r="AN87">
            <v>0.27</v>
          </cell>
          <cell r="AO87">
            <v>0.27</v>
          </cell>
          <cell r="AP87">
            <v>0.27</v>
          </cell>
          <cell r="AQ87">
            <v>0.27</v>
          </cell>
          <cell r="AR87">
            <v>0.27</v>
          </cell>
          <cell r="AS87">
            <v>0.33</v>
          </cell>
          <cell r="AT87">
            <v>0.34</v>
          </cell>
          <cell r="AU87">
            <v>0.37</v>
          </cell>
          <cell r="AV87">
            <v>0.41</v>
          </cell>
          <cell r="AW87">
            <v>0.47</v>
          </cell>
          <cell r="AX87">
            <v>0.56999999999999995</v>
          </cell>
          <cell r="AY87">
            <v>0.87</v>
          </cell>
          <cell r="AZ87">
            <v>0.59</v>
          </cell>
          <cell r="BA87">
            <v>0.56000000000000005</v>
          </cell>
          <cell r="BB87">
            <v>0.46</v>
          </cell>
          <cell r="BC87">
            <v>0.47</v>
          </cell>
          <cell r="BD87">
            <v>0.56999999999999995</v>
          </cell>
          <cell r="BE87">
            <v>0.62</v>
          </cell>
          <cell r="BF87">
            <v>0.63</v>
          </cell>
          <cell r="BG87">
            <v>0.57999999999999996</v>
          </cell>
          <cell r="BH87">
            <v>0.62</v>
          </cell>
          <cell r="BI87">
            <v>0.73</v>
          </cell>
          <cell r="BJ87">
            <v>0.69</v>
          </cell>
          <cell r="BK87">
            <v>0.56999999999999995</v>
          </cell>
          <cell r="BL87">
            <v>0.51</v>
          </cell>
          <cell r="BM87">
            <v>0.45</v>
          </cell>
          <cell r="BN87">
            <v>0.41</v>
          </cell>
          <cell r="BO87">
            <v>0.36</v>
          </cell>
          <cell r="BP87">
            <v>0.3</v>
          </cell>
          <cell r="BQ87">
            <v>0.25</v>
          </cell>
          <cell r="BR87">
            <v>0.35</v>
          </cell>
          <cell r="BS87">
            <v>0.36</v>
          </cell>
          <cell r="BT87">
            <v>0.36</v>
          </cell>
          <cell r="BU87">
            <v>0.36</v>
          </cell>
          <cell r="BV87">
            <v>0.36</v>
          </cell>
          <cell r="BW87">
            <v>0.38</v>
          </cell>
          <cell r="BX87">
            <v>0.41</v>
          </cell>
          <cell r="BY87">
            <v>0.41</v>
          </cell>
          <cell r="BZ87">
            <v>0.41</v>
          </cell>
          <cell r="CA87">
            <v>0.41</v>
          </cell>
          <cell r="CB87">
            <v>0.41</v>
          </cell>
          <cell r="CC87">
            <v>0.41</v>
          </cell>
          <cell r="CD87">
            <v>0.41</v>
          </cell>
          <cell r="CE87">
            <v>0.41</v>
          </cell>
          <cell r="CF87">
            <v>0.41</v>
          </cell>
          <cell r="CG87">
            <v>0.41</v>
          </cell>
          <cell r="CH87">
            <v>0.41</v>
          </cell>
          <cell r="CI87">
            <v>0.41</v>
          </cell>
          <cell r="CJ87">
            <v>0.41</v>
          </cell>
          <cell r="CK87">
            <v>0.45</v>
          </cell>
          <cell r="CL87">
            <v>0.45</v>
          </cell>
          <cell r="CM87">
            <v>0.48</v>
          </cell>
          <cell r="CN87">
            <v>0.51</v>
          </cell>
          <cell r="CO87">
            <v>0.53</v>
          </cell>
          <cell r="CP87">
            <v>0.56000000000000005</v>
          </cell>
          <cell r="CQ87">
            <v>0.61</v>
          </cell>
          <cell r="CR87">
            <v>0.68</v>
          </cell>
          <cell r="CS87">
            <v>0.76</v>
          </cell>
          <cell r="CT87">
            <v>0.83</v>
          </cell>
          <cell r="CU87">
            <v>0.83</v>
          </cell>
          <cell r="CV87">
            <v>0.83</v>
          </cell>
          <cell r="CW87">
            <v>0.83</v>
          </cell>
          <cell r="CX87">
            <v>0.83</v>
          </cell>
        </row>
        <row r="88">
          <cell r="B88">
            <v>79</v>
          </cell>
          <cell r="C88">
            <v>79</v>
          </cell>
          <cell r="D88" t="str">
            <v>Equipo importado.</v>
          </cell>
          <cell r="E88">
            <v>8.5</v>
          </cell>
          <cell r="F88">
            <v>8.6</v>
          </cell>
          <cell r="G88">
            <v>8.69</v>
          </cell>
          <cell r="H88">
            <v>8.77</v>
          </cell>
          <cell r="I88">
            <v>8.85</v>
          </cell>
          <cell r="J88">
            <v>8.9499999999999993</v>
          </cell>
          <cell r="K88">
            <v>9.0399999999999991</v>
          </cell>
          <cell r="L88">
            <v>9.15</v>
          </cell>
          <cell r="M88">
            <v>9.27</v>
          </cell>
          <cell r="N88">
            <v>9.39</v>
          </cell>
          <cell r="O88">
            <v>9.5399999999999991</v>
          </cell>
          <cell r="P88">
            <v>9.7200000000000006</v>
          </cell>
          <cell r="Q88">
            <v>13.2</v>
          </cell>
          <cell r="R88">
            <v>14.5</v>
          </cell>
          <cell r="S88">
            <v>14.4</v>
          </cell>
          <cell r="T88">
            <v>14</v>
          </cell>
          <cell r="U88">
            <v>14</v>
          </cell>
          <cell r="V88">
            <v>13.6</v>
          </cell>
          <cell r="W88">
            <v>14.7</v>
          </cell>
          <cell r="X88">
            <v>14.5</v>
          </cell>
          <cell r="Y88">
            <v>14.85</v>
          </cell>
          <cell r="Z88">
            <v>14.9</v>
          </cell>
          <cell r="AA88">
            <v>15.3</v>
          </cell>
          <cell r="AB88">
            <v>15.75</v>
          </cell>
          <cell r="AC88">
            <v>15.65</v>
          </cell>
          <cell r="AD88">
            <v>15.2</v>
          </cell>
          <cell r="AE88">
            <v>15.35</v>
          </cell>
          <cell r="AF88">
            <v>15</v>
          </cell>
          <cell r="AG88">
            <v>15.3</v>
          </cell>
          <cell r="AH88">
            <v>15.75</v>
          </cell>
          <cell r="AI88">
            <v>16.7</v>
          </cell>
          <cell r="AJ88">
            <v>16.850000000000001</v>
          </cell>
          <cell r="AK88">
            <v>16.850000000000001</v>
          </cell>
          <cell r="AL88">
            <v>17.149999999999999</v>
          </cell>
          <cell r="AM88">
            <v>17.3</v>
          </cell>
          <cell r="AN88">
            <v>17.3</v>
          </cell>
          <cell r="AO88">
            <v>18.5</v>
          </cell>
          <cell r="AP88">
            <v>19.45</v>
          </cell>
          <cell r="AQ88">
            <v>20.100000000000001</v>
          </cell>
          <cell r="AR88">
            <v>19.95</v>
          </cell>
          <cell r="AS88">
            <v>23.5</v>
          </cell>
          <cell r="AT88">
            <v>27.8</v>
          </cell>
          <cell r="AU88">
            <v>26.8</v>
          </cell>
          <cell r="AV88">
            <v>29.5</v>
          </cell>
          <cell r="AW88">
            <v>39</v>
          </cell>
          <cell r="AX88">
            <v>35.1</v>
          </cell>
          <cell r="AY88">
            <v>35.1</v>
          </cell>
          <cell r="AZ88">
            <v>37.299999999999997</v>
          </cell>
          <cell r="BA88">
            <v>36.200000000000003</v>
          </cell>
          <cell r="BB88">
            <v>37.700000000000003</v>
          </cell>
          <cell r="BC88">
            <v>39</v>
          </cell>
          <cell r="BD88">
            <v>40.6</v>
          </cell>
          <cell r="BE88">
            <v>44</v>
          </cell>
          <cell r="BF88">
            <v>42.5</v>
          </cell>
          <cell r="BG88">
            <v>41.4</v>
          </cell>
          <cell r="BH88">
            <v>54</v>
          </cell>
          <cell r="BI88">
            <v>54.5</v>
          </cell>
          <cell r="BJ88">
            <v>56</v>
          </cell>
          <cell r="BK88">
            <v>57.5</v>
          </cell>
          <cell r="BL88">
            <v>58</v>
          </cell>
          <cell r="BM88">
            <v>58</v>
          </cell>
          <cell r="BN88">
            <v>58.25</v>
          </cell>
          <cell r="BO88">
            <v>59.5</v>
          </cell>
          <cell r="BP88">
            <v>61.75</v>
          </cell>
          <cell r="BQ88">
            <v>64.75</v>
          </cell>
          <cell r="BR88">
            <v>67.25</v>
          </cell>
          <cell r="BS88">
            <v>70</v>
          </cell>
          <cell r="BT88">
            <v>72.5</v>
          </cell>
          <cell r="BU88">
            <v>74.25</v>
          </cell>
          <cell r="BV88">
            <v>76.5</v>
          </cell>
          <cell r="BW88">
            <v>79.25</v>
          </cell>
          <cell r="BX88">
            <v>81.75</v>
          </cell>
          <cell r="BY88">
            <v>84.75</v>
          </cell>
          <cell r="BZ88">
            <v>87.75</v>
          </cell>
          <cell r="CA88">
            <v>90</v>
          </cell>
          <cell r="CB88">
            <v>92.25</v>
          </cell>
          <cell r="CC88">
            <v>93.25</v>
          </cell>
          <cell r="CD88">
            <v>94.25</v>
          </cell>
          <cell r="CE88">
            <v>95.25</v>
          </cell>
          <cell r="CF88">
            <v>96.25</v>
          </cell>
          <cell r="CG88">
            <v>97.5</v>
          </cell>
          <cell r="CH88">
            <v>98.5</v>
          </cell>
          <cell r="CI88">
            <v>99.5</v>
          </cell>
          <cell r="CJ88">
            <v>101</v>
          </cell>
          <cell r="CK88">
            <v>103</v>
          </cell>
          <cell r="CL88">
            <v>106</v>
          </cell>
          <cell r="CM88">
            <v>108.5</v>
          </cell>
          <cell r="CN88">
            <v>112.5</v>
          </cell>
          <cell r="CO88">
            <v>117</v>
          </cell>
          <cell r="CP88">
            <v>121.75</v>
          </cell>
          <cell r="CQ88">
            <v>127</v>
          </cell>
          <cell r="CR88">
            <v>133.75</v>
          </cell>
          <cell r="CS88">
            <v>141</v>
          </cell>
          <cell r="CT88">
            <v>150.75</v>
          </cell>
          <cell r="CU88">
            <v>160.5</v>
          </cell>
          <cell r="CV88">
            <v>170.5</v>
          </cell>
          <cell r="CW88">
            <v>181</v>
          </cell>
          <cell r="CX88">
            <v>190.25</v>
          </cell>
        </row>
        <row r="89">
          <cell r="B89">
            <v>80</v>
          </cell>
          <cell r="C89">
            <v>80</v>
          </cell>
          <cell r="D89" t="str">
            <v>Cementos asfálticos C.A.</v>
          </cell>
          <cell r="E89">
            <v>4830</v>
          </cell>
          <cell r="F89">
            <v>4830</v>
          </cell>
          <cell r="G89">
            <v>4830</v>
          </cell>
          <cell r="H89">
            <v>4830</v>
          </cell>
          <cell r="I89">
            <v>4980</v>
          </cell>
          <cell r="J89">
            <v>4980</v>
          </cell>
          <cell r="K89">
            <v>4980</v>
          </cell>
          <cell r="L89">
            <v>4980</v>
          </cell>
          <cell r="M89">
            <v>5230</v>
          </cell>
          <cell r="N89">
            <v>5230</v>
          </cell>
          <cell r="O89">
            <v>5230</v>
          </cell>
          <cell r="P89">
            <v>5230</v>
          </cell>
          <cell r="Q89">
            <v>6020</v>
          </cell>
          <cell r="R89">
            <v>6020</v>
          </cell>
          <cell r="S89">
            <v>6020</v>
          </cell>
          <cell r="T89">
            <v>6020</v>
          </cell>
          <cell r="U89">
            <v>6620</v>
          </cell>
          <cell r="V89">
            <v>6620</v>
          </cell>
          <cell r="W89">
            <v>6620</v>
          </cell>
          <cell r="X89">
            <v>6620</v>
          </cell>
          <cell r="Y89">
            <v>6620</v>
          </cell>
          <cell r="Z89">
            <v>6620</v>
          </cell>
          <cell r="AA89">
            <v>6620</v>
          </cell>
          <cell r="AB89">
            <v>6620</v>
          </cell>
          <cell r="AC89">
            <v>6980</v>
          </cell>
          <cell r="AD89">
            <v>6980</v>
          </cell>
          <cell r="AE89">
            <v>7538.5</v>
          </cell>
          <cell r="AF89">
            <v>7538.5</v>
          </cell>
          <cell r="AG89">
            <v>8142.5</v>
          </cell>
          <cell r="AH89">
            <v>8142.5</v>
          </cell>
          <cell r="AI89">
            <v>8142.5</v>
          </cell>
          <cell r="AJ89">
            <v>8142.5</v>
          </cell>
          <cell r="AK89">
            <v>8710</v>
          </cell>
          <cell r="AL89">
            <v>8710</v>
          </cell>
          <cell r="AM89">
            <v>9585</v>
          </cell>
          <cell r="AN89">
            <v>9585</v>
          </cell>
          <cell r="AO89">
            <v>10590</v>
          </cell>
          <cell r="AP89">
            <v>10590</v>
          </cell>
          <cell r="AQ89">
            <v>10590</v>
          </cell>
          <cell r="AR89">
            <v>10590</v>
          </cell>
          <cell r="AS89">
            <v>11760</v>
          </cell>
          <cell r="AT89">
            <v>14660</v>
          </cell>
          <cell r="AU89">
            <v>17150</v>
          </cell>
          <cell r="AV89">
            <v>17150</v>
          </cell>
          <cell r="AW89">
            <v>19890</v>
          </cell>
          <cell r="AX89">
            <v>23070</v>
          </cell>
          <cell r="AY89">
            <v>23070</v>
          </cell>
          <cell r="AZ89">
            <v>23070</v>
          </cell>
          <cell r="BA89">
            <v>23070</v>
          </cell>
          <cell r="BB89">
            <v>23070</v>
          </cell>
          <cell r="BC89">
            <v>23070</v>
          </cell>
          <cell r="BD89">
            <v>24920</v>
          </cell>
          <cell r="BE89">
            <v>26160</v>
          </cell>
          <cell r="BF89">
            <v>26160</v>
          </cell>
          <cell r="BG89">
            <v>26160</v>
          </cell>
          <cell r="BH89">
            <v>28270</v>
          </cell>
          <cell r="BI89">
            <v>34200</v>
          </cell>
          <cell r="BJ89">
            <v>34200</v>
          </cell>
          <cell r="BK89">
            <v>34200</v>
          </cell>
          <cell r="BL89">
            <v>34200</v>
          </cell>
          <cell r="BM89">
            <v>34200</v>
          </cell>
          <cell r="BN89">
            <v>34200</v>
          </cell>
          <cell r="BO89">
            <v>34200</v>
          </cell>
          <cell r="BP89">
            <v>34200</v>
          </cell>
          <cell r="BQ89">
            <v>34200</v>
          </cell>
          <cell r="BR89">
            <v>34200</v>
          </cell>
          <cell r="BS89">
            <v>34200</v>
          </cell>
          <cell r="BT89">
            <v>34200</v>
          </cell>
          <cell r="BU89">
            <v>34550</v>
          </cell>
          <cell r="BV89">
            <v>38350</v>
          </cell>
          <cell r="BW89">
            <v>38000</v>
          </cell>
          <cell r="BX89">
            <v>40265</v>
          </cell>
          <cell r="BY89">
            <v>44294.5</v>
          </cell>
          <cell r="BZ89">
            <v>48723</v>
          </cell>
          <cell r="CA89">
            <v>51160</v>
          </cell>
          <cell r="CB89">
            <v>53088</v>
          </cell>
          <cell r="CC89">
            <v>60215</v>
          </cell>
          <cell r="CD89">
            <v>60215</v>
          </cell>
          <cell r="CE89">
            <v>65033</v>
          </cell>
          <cell r="CF89">
            <v>65033</v>
          </cell>
          <cell r="CG89">
            <v>65033</v>
          </cell>
          <cell r="CH89">
            <v>65032</v>
          </cell>
          <cell r="CI89">
            <v>68934.5</v>
          </cell>
          <cell r="CJ89">
            <v>68934.5</v>
          </cell>
          <cell r="CK89">
            <v>68934.5</v>
          </cell>
          <cell r="CL89">
            <v>75827</v>
          </cell>
          <cell r="CM89">
            <v>75827</v>
          </cell>
          <cell r="CN89">
            <v>100926</v>
          </cell>
          <cell r="CO89">
            <v>100926</v>
          </cell>
          <cell r="CP89">
            <v>113035</v>
          </cell>
          <cell r="CQ89">
            <v>124341</v>
          </cell>
          <cell r="CR89">
            <v>124341</v>
          </cell>
          <cell r="CS89">
            <v>130555</v>
          </cell>
          <cell r="CT89">
            <v>130555</v>
          </cell>
          <cell r="CU89">
            <v>143615</v>
          </cell>
          <cell r="CV89">
            <v>155103.5</v>
          </cell>
          <cell r="CW89">
            <v>155103.5</v>
          </cell>
          <cell r="CX89">
            <v>179237.5</v>
          </cell>
        </row>
        <row r="90">
          <cell r="B90">
            <v>81</v>
          </cell>
          <cell r="C90">
            <v>81</v>
          </cell>
          <cell r="D90" t="str">
            <v>Asfaltos diluídos E.M. - E.R.</v>
          </cell>
          <cell r="E90">
            <v>7440</v>
          </cell>
          <cell r="F90">
            <v>7440</v>
          </cell>
          <cell r="G90">
            <v>7440</v>
          </cell>
          <cell r="H90">
            <v>7440</v>
          </cell>
          <cell r="I90">
            <v>7680</v>
          </cell>
          <cell r="J90">
            <v>7680</v>
          </cell>
          <cell r="K90">
            <v>7680</v>
          </cell>
          <cell r="L90">
            <v>7680</v>
          </cell>
          <cell r="M90">
            <v>8060</v>
          </cell>
          <cell r="N90">
            <v>8060</v>
          </cell>
          <cell r="O90">
            <v>8060</v>
          </cell>
          <cell r="P90">
            <v>8060</v>
          </cell>
          <cell r="Q90">
            <v>9270</v>
          </cell>
          <cell r="R90">
            <v>9270</v>
          </cell>
          <cell r="S90">
            <v>9270</v>
          </cell>
          <cell r="T90">
            <v>9270</v>
          </cell>
          <cell r="U90">
            <v>10200</v>
          </cell>
          <cell r="V90">
            <v>10200</v>
          </cell>
          <cell r="W90">
            <v>10200</v>
          </cell>
          <cell r="X90">
            <v>10200</v>
          </cell>
          <cell r="Y90">
            <v>10200</v>
          </cell>
          <cell r="Z90">
            <v>10200</v>
          </cell>
          <cell r="AA90">
            <v>10200</v>
          </cell>
          <cell r="AB90">
            <v>10200</v>
          </cell>
          <cell r="AC90">
            <v>10720</v>
          </cell>
          <cell r="AD90">
            <v>10720</v>
          </cell>
          <cell r="AE90">
            <v>11580</v>
          </cell>
          <cell r="AF90">
            <v>11580</v>
          </cell>
          <cell r="AG90">
            <v>12660</v>
          </cell>
          <cell r="AH90">
            <v>12660</v>
          </cell>
          <cell r="AI90">
            <v>12660</v>
          </cell>
          <cell r="AJ90">
            <v>12660</v>
          </cell>
          <cell r="AK90">
            <v>13540</v>
          </cell>
          <cell r="AL90">
            <v>13540</v>
          </cell>
          <cell r="AM90">
            <v>14910</v>
          </cell>
          <cell r="AN90">
            <v>14910</v>
          </cell>
          <cell r="AO90">
            <v>16410</v>
          </cell>
          <cell r="AP90">
            <v>16410</v>
          </cell>
          <cell r="AQ90">
            <v>16410</v>
          </cell>
          <cell r="AR90">
            <v>16410</v>
          </cell>
          <cell r="AS90">
            <v>18060</v>
          </cell>
          <cell r="AT90">
            <v>22520</v>
          </cell>
          <cell r="AU90">
            <v>26190</v>
          </cell>
          <cell r="AV90">
            <v>26190</v>
          </cell>
          <cell r="AW90">
            <v>30390</v>
          </cell>
          <cell r="AX90">
            <v>33830</v>
          </cell>
          <cell r="AY90">
            <v>33830</v>
          </cell>
          <cell r="AZ90">
            <v>33830</v>
          </cell>
          <cell r="BA90">
            <v>33830</v>
          </cell>
          <cell r="BB90">
            <v>33830</v>
          </cell>
          <cell r="BC90">
            <v>33830</v>
          </cell>
          <cell r="BD90">
            <v>36310</v>
          </cell>
          <cell r="BE90">
            <v>38120</v>
          </cell>
          <cell r="BF90">
            <v>38120</v>
          </cell>
          <cell r="BG90">
            <v>38120</v>
          </cell>
          <cell r="BH90">
            <v>41180</v>
          </cell>
          <cell r="BI90">
            <v>49830</v>
          </cell>
          <cell r="BJ90">
            <v>49830</v>
          </cell>
          <cell r="BK90">
            <v>49830</v>
          </cell>
          <cell r="BL90">
            <v>49830</v>
          </cell>
          <cell r="BM90">
            <v>49830</v>
          </cell>
          <cell r="BN90">
            <v>49830</v>
          </cell>
          <cell r="BO90">
            <v>49830</v>
          </cell>
          <cell r="BP90">
            <v>49830</v>
          </cell>
          <cell r="BQ90">
            <v>49830</v>
          </cell>
          <cell r="BR90">
            <v>49830</v>
          </cell>
          <cell r="BS90">
            <v>49830</v>
          </cell>
          <cell r="BT90">
            <v>49830</v>
          </cell>
          <cell r="BU90">
            <v>50660</v>
          </cell>
          <cell r="BV90">
            <v>54540</v>
          </cell>
          <cell r="BW90">
            <v>54380</v>
          </cell>
          <cell r="BX90">
            <v>57270</v>
          </cell>
          <cell r="BY90">
            <v>63000</v>
          </cell>
          <cell r="BZ90">
            <v>69300</v>
          </cell>
          <cell r="CA90">
            <v>72770</v>
          </cell>
          <cell r="CB90">
            <v>78050</v>
          </cell>
          <cell r="CC90">
            <v>85190</v>
          </cell>
          <cell r="CD90">
            <v>85180</v>
          </cell>
          <cell r="CE90">
            <v>92000</v>
          </cell>
          <cell r="CF90">
            <v>92000</v>
          </cell>
          <cell r="CG90">
            <v>92000</v>
          </cell>
          <cell r="CH90">
            <v>92000</v>
          </cell>
          <cell r="CI90">
            <v>97520</v>
          </cell>
          <cell r="CJ90">
            <v>97520</v>
          </cell>
          <cell r="CK90">
            <v>97520</v>
          </cell>
          <cell r="CL90">
            <v>107270</v>
          </cell>
          <cell r="CM90">
            <v>107270</v>
          </cell>
          <cell r="CN90">
            <v>144940</v>
          </cell>
          <cell r="CO90">
            <v>144940</v>
          </cell>
          <cell r="CP90">
            <v>162330</v>
          </cell>
          <cell r="CQ90">
            <v>178570</v>
          </cell>
          <cell r="CR90">
            <v>178570</v>
          </cell>
          <cell r="CS90">
            <v>187490</v>
          </cell>
          <cell r="CT90">
            <v>187490</v>
          </cell>
          <cell r="CU90">
            <v>206250</v>
          </cell>
          <cell r="CV90">
            <v>222740</v>
          </cell>
          <cell r="CW90">
            <v>222740</v>
          </cell>
          <cell r="CX90">
            <v>257400</v>
          </cell>
        </row>
        <row r="91">
          <cell r="B91">
            <v>82</v>
          </cell>
          <cell r="C91">
            <v>82</v>
          </cell>
          <cell r="D91" t="str">
            <v>Emulsiones asfálticas.</v>
          </cell>
          <cell r="E91">
            <v>4130</v>
          </cell>
          <cell r="F91">
            <v>4130</v>
          </cell>
          <cell r="G91">
            <v>4130</v>
          </cell>
          <cell r="H91">
            <v>4130</v>
          </cell>
          <cell r="I91">
            <v>4260</v>
          </cell>
          <cell r="J91">
            <v>4260</v>
          </cell>
          <cell r="K91">
            <v>4260</v>
          </cell>
          <cell r="L91">
            <v>4260</v>
          </cell>
          <cell r="M91">
            <v>4470</v>
          </cell>
          <cell r="N91">
            <v>4470</v>
          </cell>
          <cell r="O91">
            <v>4470</v>
          </cell>
          <cell r="P91">
            <v>4470</v>
          </cell>
          <cell r="Q91">
            <v>5140</v>
          </cell>
          <cell r="R91">
            <v>5140</v>
          </cell>
          <cell r="S91">
            <v>5140</v>
          </cell>
          <cell r="T91">
            <v>5140</v>
          </cell>
          <cell r="U91">
            <v>5660</v>
          </cell>
          <cell r="V91">
            <v>5660</v>
          </cell>
          <cell r="W91">
            <v>5660</v>
          </cell>
          <cell r="X91">
            <v>5660</v>
          </cell>
          <cell r="Y91">
            <v>5660</v>
          </cell>
          <cell r="Z91">
            <v>5660</v>
          </cell>
          <cell r="AA91">
            <v>5660</v>
          </cell>
          <cell r="AB91">
            <v>5660</v>
          </cell>
          <cell r="AC91">
            <v>5940</v>
          </cell>
          <cell r="AD91">
            <v>5940</v>
          </cell>
          <cell r="AE91">
            <v>6420</v>
          </cell>
          <cell r="AF91">
            <v>6420</v>
          </cell>
          <cell r="AG91">
            <v>6929</v>
          </cell>
          <cell r="AH91">
            <v>6929</v>
          </cell>
          <cell r="AI91">
            <v>6929</v>
          </cell>
          <cell r="AJ91">
            <v>6929</v>
          </cell>
          <cell r="AK91">
            <v>7410</v>
          </cell>
          <cell r="AL91">
            <v>7410</v>
          </cell>
          <cell r="AM91">
            <v>8160</v>
          </cell>
          <cell r="AN91">
            <v>8160</v>
          </cell>
          <cell r="AO91">
            <v>8970</v>
          </cell>
          <cell r="AP91">
            <v>8970</v>
          </cell>
          <cell r="AQ91">
            <v>8970</v>
          </cell>
          <cell r="AR91">
            <v>8970</v>
          </cell>
          <cell r="AS91">
            <v>9690</v>
          </cell>
          <cell r="AT91">
            <v>12082</v>
          </cell>
          <cell r="AU91">
            <v>13890</v>
          </cell>
          <cell r="AV91">
            <v>13890</v>
          </cell>
          <cell r="AW91">
            <v>16120</v>
          </cell>
          <cell r="AX91">
            <v>17410</v>
          </cell>
          <cell r="AY91">
            <v>17410</v>
          </cell>
          <cell r="AZ91">
            <v>17410</v>
          </cell>
          <cell r="BA91">
            <v>17410</v>
          </cell>
          <cell r="BB91">
            <v>17410</v>
          </cell>
          <cell r="BC91">
            <v>17410</v>
          </cell>
          <cell r="BD91">
            <v>18450</v>
          </cell>
          <cell r="BE91">
            <v>19370</v>
          </cell>
          <cell r="BF91">
            <v>19370</v>
          </cell>
          <cell r="BG91">
            <v>19370</v>
          </cell>
          <cell r="BH91">
            <v>20920</v>
          </cell>
          <cell r="BI91">
            <v>25320</v>
          </cell>
          <cell r="BJ91">
            <v>25320</v>
          </cell>
          <cell r="BK91">
            <v>25320</v>
          </cell>
          <cell r="BL91">
            <v>25320</v>
          </cell>
          <cell r="BM91">
            <v>25320</v>
          </cell>
          <cell r="BN91">
            <v>25320</v>
          </cell>
          <cell r="BO91">
            <v>25320</v>
          </cell>
          <cell r="BP91">
            <v>25320</v>
          </cell>
          <cell r="BQ91">
            <v>25320</v>
          </cell>
          <cell r="BR91">
            <v>25320</v>
          </cell>
          <cell r="BS91">
            <v>25320</v>
          </cell>
          <cell r="BT91">
            <v>25320</v>
          </cell>
          <cell r="BU91">
            <v>25820</v>
          </cell>
          <cell r="BV91">
            <v>27370</v>
          </cell>
          <cell r="BW91">
            <v>27370</v>
          </cell>
          <cell r="BX91">
            <v>28740</v>
          </cell>
          <cell r="BY91">
            <v>31617</v>
          </cell>
          <cell r="BZ91">
            <v>34778</v>
          </cell>
          <cell r="CA91">
            <v>36518</v>
          </cell>
          <cell r="CB91">
            <v>39439</v>
          </cell>
          <cell r="CC91">
            <v>41810</v>
          </cell>
          <cell r="CD91">
            <v>41805</v>
          </cell>
          <cell r="CE91">
            <v>45150</v>
          </cell>
          <cell r="CF91">
            <v>45150</v>
          </cell>
          <cell r="CG91">
            <v>45150</v>
          </cell>
          <cell r="CH91">
            <v>45150</v>
          </cell>
          <cell r="CI91">
            <v>47859</v>
          </cell>
          <cell r="CJ91">
            <v>47859</v>
          </cell>
          <cell r="CK91">
            <v>47859</v>
          </cell>
          <cell r="CL91">
            <v>52645</v>
          </cell>
          <cell r="CM91">
            <v>52645</v>
          </cell>
          <cell r="CN91">
            <v>70070</v>
          </cell>
          <cell r="CO91">
            <v>70070</v>
          </cell>
          <cell r="CP91">
            <v>78480</v>
          </cell>
          <cell r="CQ91">
            <v>86326</v>
          </cell>
          <cell r="CR91">
            <v>86326</v>
          </cell>
          <cell r="CS91">
            <v>90640</v>
          </cell>
          <cell r="CT91">
            <v>90640</v>
          </cell>
          <cell r="CU91">
            <v>99710</v>
          </cell>
          <cell r="CV91">
            <v>107684</v>
          </cell>
          <cell r="CW91">
            <v>107684</v>
          </cell>
          <cell r="CX91">
            <v>124439</v>
          </cell>
        </row>
        <row r="92">
          <cell r="B92">
            <v>83</v>
          </cell>
          <cell r="C92">
            <v>83</v>
          </cell>
          <cell r="D92" t="str">
            <v>Asfaltos modificados c/polímeros.</v>
          </cell>
          <cell r="E92">
            <v>6810</v>
          </cell>
          <cell r="F92">
            <v>6810</v>
          </cell>
          <cell r="G92">
            <v>6810</v>
          </cell>
          <cell r="H92">
            <v>6810</v>
          </cell>
          <cell r="I92">
            <v>7030</v>
          </cell>
          <cell r="J92">
            <v>7030</v>
          </cell>
          <cell r="K92">
            <v>7030</v>
          </cell>
          <cell r="L92">
            <v>7030</v>
          </cell>
          <cell r="M92">
            <v>7380</v>
          </cell>
          <cell r="N92">
            <v>7380</v>
          </cell>
          <cell r="O92">
            <v>7380</v>
          </cell>
          <cell r="P92">
            <v>7380</v>
          </cell>
          <cell r="Q92">
            <v>8480</v>
          </cell>
          <cell r="R92">
            <v>8480</v>
          </cell>
          <cell r="S92">
            <v>8480</v>
          </cell>
          <cell r="T92">
            <v>8480</v>
          </cell>
          <cell r="U92">
            <v>9330</v>
          </cell>
          <cell r="V92">
            <v>9330</v>
          </cell>
          <cell r="W92">
            <v>9330</v>
          </cell>
          <cell r="X92">
            <v>9330</v>
          </cell>
          <cell r="Y92">
            <v>9330</v>
          </cell>
          <cell r="Z92">
            <v>9330</v>
          </cell>
          <cell r="AA92">
            <v>9330</v>
          </cell>
          <cell r="AB92">
            <v>9330</v>
          </cell>
          <cell r="AC92">
            <v>9800</v>
          </cell>
          <cell r="AD92">
            <v>9800</v>
          </cell>
          <cell r="AE92">
            <v>10584</v>
          </cell>
          <cell r="AF92">
            <v>10584</v>
          </cell>
          <cell r="AG92">
            <v>11852</v>
          </cell>
          <cell r="AH92">
            <v>11852</v>
          </cell>
          <cell r="AI92">
            <v>11852</v>
          </cell>
          <cell r="AJ92">
            <v>11852</v>
          </cell>
          <cell r="AK92">
            <v>12680</v>
          </cell>
          <cell r="AL92">
            <v>12680</v>
          </cell>
          <cell r="AM92">
            <v>13950</v>
          </cell>
          <cell r="AN92">
            <v>13950</v>
          </cell>
          <cell r="AO92">
            <v>15340</v>
          </cell>
          <cell r="AP92">
            <v>15340</v>
          </cell>
          <cell r="AQ92">
            <v>15340</v>
          </cell>
          <cell r="AR92">
            <v>15340</v>
          </cell>
          <cell r="AS92">
            <v>17030</v>
          </cell>
          <cell r="AT92">
            <v>21239</v>
          </cell>
          <cell r="AU92">
            <v>24850</v>
          </cell>
          <cell r="AV92">
            <v>24850</v>
          </cell>
          <cell r="AW92">
            <v>28830</v>
          </cell>
          <cell r="AX92">
            <v>31710</v>
          </cell>
          <cell r="AY92">
            <v>31710</v>
          </cell>
          <cell r="AZ92">
            <v>31710</v>
          </cell>
          <cell r="BA92">
            <v>31710</v>
          </cell>
          <cell r="BB92">
            <v>31710</v>
          </cell>
          <cell r="BC92">
            <v>31710</v>
          </cell>
          <cell r="BD92">
            <v>34250</v>
          </cell>
          <cell r="BE92">
            <v>35960</v>
          </cell>
          <cell r="BF92">
            <v>35960</v>
          </cell>
          <cell r="BG92">
            <v>35960</v>
          </cell>
          <cell r="BH92">
            <v>38830</v>
          </cell>
          <cell r="BI92">
            <v>46990</v>
          </cell>
          <cell r="BJ92">
            <v>46990</v>
          </cell>
          <cell r="BK92">
            <v>46990</v>
          </cell>
          <cell r="BL92">
            <v>46990</v>
          </cell>
          <cell r="BM92">
            <v>46990</v>
          </cell>
          <cell r="BN92">
            <v>46990</v>
          </cell>
          <cell r="BO92">
            <v>46990</v>
          </cell>
          <cell r="BP92">
            <v>46990</v>
          </cell>
          <cell r="BQ92">
            <v>46990</v>
          </cell>
          <cell r="BR92">
            <v>46990</v>
          </cell>
          <cell r="BS92">
            <v>46990</v>
          </cell>
          <cell r="BT92">
            <v>46990</v>
          </cell>
          <cell r="BU92">
            <v>47930</v>
          </cell>
          <cell r="BV92">
            <v>50805</v>
          </cell>
          <cell r="BW92">
            <v>50810</v>
          </cell>
          <cell r="BX92">
            <v>53350</v>
          </cell>
          <cell r="BY92">
            <v>58680</v>
          </cell>
          <cell r="BZ92">
            <v>64547</v>
          </cell>
          <cell r="CA92">
            <v>67775</v>
          </cell>
          <cell r="CB92">
            <v>74550</v>
          </cell>
          <cell r="CC92">
            <v>80520</v>
          </cell>
          <cell r="CD92">
            <v>80517</v>
          </cell>
          <cell r="CE92">
            <v>86959</v>
          </cell>
          <cell r="CF92">
            <v>86959</v>
          </cell>
          <cell r="CG92">
            <v>86959</v>
          </cell>
          <cell r="CH92">
            <v>86958</v>
          </cell>
          <cell r="CI92">
            <v>92176</v>
          </cell>
          <cell r="CJ92">
            <v>92176</v>
          </cell>
          <cell r="CK92">
            <v>92176</v>
          </cell>
          <cell r="CL92">
            <v>101393</v>
          </cell>
          <cell r="CM92">
            <v>101393</v>
          </cell>
          <cell r="CN92">
            <v>141089</v>
          </cell>
          <cell r="CO92">
            <v>141089</v>
          </cell>
          <cell r="CP92">
            <v>158020</v>
          </cell>
          <cell r="CQ92">
            <v>173821</v>
          </cell>
          <cell r="CR92">
            <v>173821</v>
          </cell>
          <cell r="CS92">
            <v>182510</v>
          </cell>
          <cell r="CT92">
            <v>182510</v>
          </cell>
          <cell r="CU92">
            <v>200760</v>
          </cell>
          <cell r="CV92">
            <v>216825</v>
          </cell>
          <cell r="CW92">
            <v>216825</v>
          </cell>
          <cell r="CX92">
            <v>250563</v>
          </cell>
        </row>
        <row r="93">
          <cell r="B93">
            <v>84</v>
          </cell>
          <cell r="C93">
            <v>84</v>
          </cell>
          <cell r="D93" t="str">
            <v>Caños y bóvedas de chapa ondulada y galvanizada.</v>
          </cell>
          <cell r="E93">
            <v>8.5</v>
          </cell>
          <cell r="F93">
            <v>8.6</v>
          </cell>
          <cell r="G93">
            <v>8.69</v>
          </cell>
          <cell r="H93">
            <v>8.77</v>
          </cell>
          <cell r="I93">
            <v>8.85</v>
          </cell>
          <cell r="J93">
            <v>8.9499999999999993</v>
          </cell>
          <cell r="K93">
            <v>9.0399999999999991</v>
          </cell>
          <cell r="L93">
            <v>9.15</v>
          </cell>
          <cell r="M93">
            <v>9.27</v>
          </cell>
          <cell r="N93">
            <v>9.39</v>
          </cell>
          <cell r="O93">
            <v>9.5399999999999991</v>
          </cell>
          <cell r="P93">
            <v>9.7200000000000006</v>
          </cell>
          <cell r="Q93">
            <v>13.2</v>
          </cell>
          <cell r="R93">
            <v>14.5</v>
          </cell>
          <cell r="S93">
            <v>14.4</v>
          </cell>
          <cell r="T93">
            <v>14</v>
          </cell>
          <cell r="U93">
            <v>14</v>
          </cell>
          <cell r="V93">
            <v>13.6</v>
          </cell>
          <cell r="W93">
            <v>14.7</v>
          </cell>
          <cell r="X93">
            <v>14.5</v>
          </cell>
          <cell r="Y93">
            <v>14.85</v>
          </cell>
          <cell r="Z93">
            <v>14.9</v>
          </cell>
          <cell r="AA93">
            <v>15.3</v>
          </cell>
          <cell r="AB93">
            <v>15.75</v>
          </cell>
          <cell r="AC93">
            <v>15.65</v>
          </cell>
          <cell r="AD93">
            <v>15.2</v>
          </cell>
          <cell r="AE93">
            <v>15.35</v>
          </cell>
          <cell r="AF93">
            <v>15</v>
          </cell>
          <cell r="AG93">
            <v>15.3</v>
          </cell>
          <cell r="AH93">
            <v>15.75</v>
          </cell>
          <cell r="AI93">
            <v>16.7</v>
          </cell>
          <cell r="AJ93">
            <v>16.850000000000001</v>
          </cell>
          <cell r="AK93">
            <v>16.850000000000001</v>
          </cell>
          <cell r="AL93">
            <v>17.149999999999999</v>
          </cell>
          <cell r="AM93">
            <v>17.3</v>
          </cell>
          <cell r="AN93">
            <v>17.3</v>
          </cell>
          <cell r="AO93">
            <v>18.5</v>
          </cell>
          <cell r="AP93">
            <v>19.45</v>
          </cell>
          <cell r="AQ93">
            <v>20.100000000000001</v>
          </cell>
          <cell r="AR93">
            <v>19.95</v>
          </cell>
          <cell r="AS93">
            <v>23.5</v>
          </cell>
          <cell r="AT93">
            <v>27.8</v>
          </cell>
          <cell r="AU93">
            <v>26.8</v>
          </cell>
          <cell r="AV93">
            <v>29.5</v>
          </cell>
          <cell r="AW93">
            <v>39</v>
          </cell>
          <cell r="AX93">
            <v>35.1</v>
          </cell>
          <cell r="AY93">
            <v>35.1</v>
          </cell>
          <cell r="AZ93">
            <v>37.299999999999997</v>
          </cell>
          <cell r="BA93">
            <v>36.200000000000003</v>
          </cell>
          <cell r="BB93">
            <v>37.700000000000003</v>
          </cell>
          <cell r="BC93">
            <v>39</v>
          </cell>
          <cell r="BD93">
            <v>40.6</v>
          </cell>
          <cell r="BE93">
            <v>44</v>
          </cell>
          <cell r="BF93">
            <v>42.5</v>
          </cell>
          <cell r="BG93">
            <v>41.4</v>
          </cell>
          <cell r="BH93">
            <v>54</v>
          </cell>
          <cell r="BI93">
            <v>54.5</v>
          </cell>
          <cell r="BJ93">
            <v>56</v>
          </cell>
          <cell r="BK93">
            <v>57.5</v>
          </cell>
          <cell r="BL93">
            <v>58</v>
          </cell>
          <cell r="BM93">
            <v>58</v>
          </cell>
          <cell r="BN93">
            <v>58.25</v>
          </cell>
          <cell r="BO93">
            <v>59.5</v>
          </cell>
          <cell r="BP93">
            <v>61.75</v>
          </cell>
          <cell r="BQ93">
            <v>64.75</v>
          </cell>
          <cell r="BR93">
            <v>67.25</v>
          </cell>
          <cell r="BS93">
            <v>70</v>
          </cell>
          <cell r="BT93">
            <v>72.5</v>
          </cell>
          <cell r="BU93">
            <v>74.25</v>
          </cell>
          <cell r="BV93">
            <v>76.5</v>
          </cell>
          <cell r="BW93">
            <v>79.25</v>
          </cell>
          <cell r="BX93">
            <v>81.75</v>
          </cell>
          <cell r="BY93">
            <v>84.75</v>
          </cell>
          <cell r="BZ93">
            <v>87.75</v>
          </cell>
          <cell r="CA93">
            <v>90</v>
          </cell>
          <cell r="CB93">
            <v>92.25</v>
          </cell>
          <cell r="CC93">
            <v>93.25</v>
          </cell>
          <cell r="CD93">
            <v>94.25</v>
          </cell>
          <cell r="CE93">
            <v>95.25</v>
          </cell>
          <cell r="CF93">
            <v>96.25</v>
          </cell>
          <cell r="CG93">
            <v>97.5</v>
          </cell>
          <cell r="CH93">
            <v>98.5</v>
          </cell>
          <cell r="CI93">
            <v>99.5</v>
          </cell>
          <cell r="CJ93">
            <v>101</v>
          </cell>
          <cell r="CK93">
            <v>103</v>
          </cell>
          <cell r="CL93">
            <v>106</v>
          </cell>
          <cell r="CM93">
            <v>108.5</v>
          </cell>
          <cell r="CN93">
            <v>112.5</v>
          </cell>
          <cell r="CO93">
            <v>117</v>
          </cell>
          <cell r="CP93">
            <v>121.75</v>
          </cell>
          <cell r="CQ93">
            <v>127</v>
          </cell>
          <cell r="CR93">
            <v>133.75</v>
          </cell>
          <cell r="CS93">
            <v>141</v>
          </cell>
          <cell r="CT93">
            <v>150.75</v>
          </cell>
          <cell r="CU93">
            <v>160.5</v>
          </cell>
          <cell r="CV93">
            <v>170.5</v>
          </cell>
          <cell r="CW93">
            <v>181</v>
          </cell>
          <cell r="CX93">
            <v>190.25</v>
          </cell>
        </row>
        <row r="94">
          <cell r="B94">
            <v>85</v>
          </cell>
          <cell r="C94">
            <v>85</v>
          </cell>
          <cell r="D94" t="str">
            <v>Materiales para baranda metálica cincada para defensa.</v>
          </cell>
          <cell r="E94">
            <v>8.5</v>
          </cell>
          <cell r="F94">
            <v>8.6</v>
          </cell>
          <cell r="G94">
            <v>8.69</v>
          </cell>
          <cell r="H94">
            <v>8.77</v>
          </cell>
          <cell r="I94">
            <v>8.85</v>
          </cell>
          <cell r="J94">
            <v>8.9499999999999993</v>
          </cell>
          <cell r="K94">
            <v>9.0399999999999991</v>
          </cell>
          <cell r="L94">
            <v>9.15</v>
          </cell>
          <cell r="M94">
            <v>9.27</v>
          </cell>
          <cell r="N94">
            <v>9.39</v>
          </cell>
          <cell r="O94">
            <v>9.5399999999999991</v>
          </cell>
          <cell r="P94">
            <v>9.7200000000000006</v>
          </cell>
          <cell r="Q94">
            <v>13.2</v>
          </cell>
          <cell r="R94">
            <v>14.5</v>
          </cell>
          <cell r="S94">
            <v>14.4</v>
          </cell>
          <cell r="T94">
            <v>14</v>
          </cell>
          <cell r="U94">
            <v>14</v>
          </cell>
          <cell r="V94">
            <v>13.6</v>
          </cell>
          <cell r="W94">
            <v>14.7</v>
          </cell>
          <cell r="X94">
            <v>14.5</v>
          </cell>
          <cell r="Y94">
            <v>14.85</v>
          </cell>
          <cell r="Z94">
            <v>14.9</v>
          </cell>
          <cell r="AA94">
            <v>15.3</v>
          </cell>
          <cell r="AB94">
            <v>15.75</v>
          </cell>
          <cell r="AC94">
            <v>15.65</v>
          </cell>
          <cell r="AD94">
            <v>15.2</v>
          </cell>
          <cell r="AE94">
            <v>15.35</v>
          </cell>
          <cell r="AF94">
            <v>15</v>
          </cell>
          <cell r="AG94">
            <v>15.3</v>
          </cell>
          <cell r="AH94">
            <v>15.75</v>
          </cell>
          <cell r="AI94">
            <v>16.7</v>
          </cell>
          <cell r="AJ94">
            <v>16.850000000000001</v>
          </cell>
          <cell r="AK94">
            <v>16.850000000000001</v>
          </cell>
          <cell r="AL94">
            <v>17.149999999999999</v>
          </cell>
          <cell r="AM94">
            <v>17.3</v>
          </cell>
          <cell r="AN94">
            <v>17.3</v>
          </cell>
          <cell r="AO94">
            <v>18.5</v>
          </cell>
          <cell r="AP94">
            <v>19.45</v>
          </cell>
          <cell r="AQ94">
            <v>20.100000000000001</v>
          </cell>
          <cell r="AR94">
            <v>19.95</v>
          </cell>
          <cell r="AS94">
            <v>23.5</v>
          </cell>
          <cell r="AT94">
            <v>27.8</v>
          </cell>
          <cell r="AU94">
            <v>26.8</v>
          </cell>
          <cell r="AV94">
            <v>29.5</v>
          </cell>
          <cell r="AW94">
            <v>39</v>
          </cell>
          <cell r="AX94">
            <v>35.1</v>
          </cell>
          <cell r="AY94">
            <v>35.1</v>
          </cell>
          <cell r="AZ94">
            <v>37.299999999999997</v>
          </cell>
          <cell r="BA94">
            <v>36.200000000000003</v>
          </cell>
          <cell r="BB94">
            <v>37.700000000000003</v>
          </cell>
          <cell r="BC94">
            <v>39</v>
          </cell>
          <cell r="BD94">
            <v>40.6</v>
          </cell>
          <cell r="BE94">
            <v>44</v>
          </cell>
          <cell r="BF94">
            <v>42.5</v>
          </cell>
          <cell r="BG94">
            <v>41.4</v>
          </cell>
          <cell r="BH94">
            <v>54</v>
          </cell>
          <cell r="BI94">
            <v>54.5</v>
          </cell>
          <cell r="BJ94">
            <v>56</v>
          </cell>
          <cell r="BK94">
            <v>57.5</v>
          </cell>
          <cell r="BL94">
            <v>58</v>
          </cell>
          <cell r="BM94">
            <v>58</v>
          </cell>
          <cell r="BN94">
            <v>58.25</v>
          </cell>
          <cell r="BO94">
            <v>59.5</v>
          </cell>
          <cell r="BP94">
            <v>61.75</v>
          </cell>
          <cell r="BQ94">
            <v>64.75</v>
          </cell>
          <cell r="BR94">
            <v>67.25</v>
          </cell>
          <cell r="BS94">
            <v>70</v>
          </cell>
          <cell r="BT94">
            <v>72.5</v>
          </cell>
          <cell r="BU94">
            <v>74.25</v>
          </cell>
          <cell r="BV94">
            <v>76.5</v>
          </cell>
          <cell r="BW94">
            <v>79.25</v>
          </cell>
          <cell r="BX94">
            <v>81.75</v>
          </cell>
          <cell r="BY94">
            <v>84.75</v>
          </cell>
          <cell r="BZ94">
            <v>87.75</v>
          </cell>
          <cell r="CA94">
            <v>90</v>
          </cell>
          <cell r="CB94">
            <v>92.25</v>
          </cell>
          <cell r="CC94">
            <v>93.25</v>
          </cell>
          <cell r="CD94">
            <v>94.25</v>
          </cell>
          <cell r="CE94">
            <v>95.25</v>
          </cell>
          <cell r="CF94">
            <v>96.25</v>
          </cell>
          <cell r="CG94">
            <v>97.5</v>
          </cell>
          <cell r="CH94">
            <v>98.5</v>
          </cell>
          <cell r="CI94">
            <v>99.5</v>
          </cell>
          <cell r="CJ94">
            <v>101</v>
          </cell>
          <cell r="CK94">
            <v>103</v>
          </cell>
          <cell r="CL94">
            <v>106</v>
          </cell>
          <cell r="CM94">
            <v>108.5</v>
          </cell>
          <cell r="CN94">
            <v>112.5</v>
          </cell>
          <cell r="CO94">
            <v>117</v>
          </cell>
          <cell r="CP94">
            <v>121.75</v>
          </cell>
          <cell r="CQ94">
            <v>127</v>
          </cell>
          <cell r="CR94">
            <v>133.75</v>
          </cell>
          <cell r="CS94">
            <v>141</v>
          </cell>
          <cell r="CT94">
            <v>150.75</v>
          </cell>
          <cell r="CU94">
            <v>160.5</v>
          </cell>
          <cell r="CV94">
            <v>170.5</v>
          </cell>
          <cell r="CW94">
            <v>181</v>
          </cell>
          <cell r="CX94">
            <v>190.25</v>
          </cell>
        </row>
        <row r="95">
          <cell r="B95">
            <v>86</v>
          </cell>
          <cell r="C95">
            <v>86</v>
          </cell>
          <cell r="D95" t="str">
            <v>TRANSPORTES:</v>
          </cell>
        </row>
        <row r="96">
          <cell r="B96" t="str">
            <v>86.1</v>
          </cell>
          <cell r="C96" t="str">
            <v>86.1</v>
          </cell>
          <cell r="D96" t="str">
            <v>CAMION SOLO:</v>
          </cell>
          <cell r="E96">
            <v>466300</v>
          </cell>
          <cell r="F96">
            <v>458300</v>
          </cell>
          <cell r="G96">
            <v>475800</v>
          </cell>
          <cell r="H96">
            <v>495600</v>
          </cell>
          <cell r="I96">
            <v>503400</v>
          </cell>
          <cell r="J96">
            <v>514600</v>
          </cell>
          <cell r="K96">
            <v>515700</v>
          </cell>
          <cell r="L96">
            <v>528000</v>
          </cell>
          <cell r="M96">
            <v>536600</v>
          </cell>
          <cell r="N96">
            <v>547500</v>
          </cell>
          <cell r="O96">
            <v>558500</v>
          </cell>
          <cell r="P96">
            <v>597600</v>
          </cell>
          <cell r="Q96">
            <v>687900</v>
          </cell>
          <cell r="R96">
            <v>700900</v>
          </cell>
          <cell r="S96">
            <v>711000</v>
          </cell>
          <cell r="T96">
            <v>720700</v>
          </cell>
          <cell r="U96">
            <v>729200</v>
          </cell>
          <cell r="V96">
            <v>731600</v>
          </cell>
          <cell r="W96">
            <v>742500</v>
          </cell>
          <cell r="X96">
            <v>745500</v>
          </cell>
          <cell r="Y96">
            <v>748400</v>
          </cell>
          <cell r="Z96">
            <v>778800</v>
          </cell>
          <cell r="AA96">
            <v>782600</v>
          </cell>
          <cell r="AB96">
            <v>790400</v>
          </cell>
          <cell r="AC96">
            <v>800100</v>
          </cell>
          <cell r="AD96">
            <v>807000</v>
          </cell>
          <cell r="AE96">
            <v>836200</v>
          </cell>
          <cell r="AF96">
            <v>842800</v>
          </cell>
          <cell r="AG96">
            <v>854100</v>
          </cell>
          <cell r="AH96">
            <v>868000</v>
          </cell>
          <cell r="AI96">
            <v>881300</v>
          </cell>
          <cell r="AJ96">
            <v>898200</v>
          </cell>
          <cell r="AK96">
            <v>905500</v>
          </cell>
          <cell r="AL96">
            <v>916200</v>
          </cell>
          <cell r="AM96">
            <v>926400</v>
          </cell>
          <cell r="AN96">
            <v>933500</v>
          </cell>
          <cell r="AO96">
            <v>978500</v>
          </cell>
          <cell r="AP96">
            <v>1008100</v>
          </cell>
          <cell r="AQ96">
            <v>1030200</v>
          </cell>
          <cell r="AR96">
            <v>1048500</v>
          </cell>
          <cell r="AS96">
            <v>1107600</v>
          </cell>
          <cell r="AT96">
            <v>1221800</v>
          </cell>
          <cell r="AU96">
            <v>1299900</v>
          </cell>
          <cell r="AV96">
            <v>1347200</v>
          </cell>
          <cell r="AW96">
            <v>1622100</v>
          </cell>
          <cell r="AX96">
            <v>1696900</v>
          </cell>
          <cell r="AY96">
            <v>1727700</v>
          </cell>
          <cell r="AZ96">
            <v>1771700</v>
          </cell>
          <cell r="BA96">
            <v>1797500</v>
          </cell>
          <cell r="BB96">
            <v>1829300</v>
          </cell>
          <cell r="BC96">
            <v>1892200</v>
          </cell>
          <cell r="BD96">
            <v>1967100</v>
          </cell>
          <cell r="BE96">
            <v>2062300</v>
          </cell>
          <cell r="BF96">
            <v>2105700</v>
          </cell>
          <cell r="BG96">
            <v>2113400</v>
          </cell>
          <cell r="BH96">
            <v>2419400</v>
          </cell>
          <cell r="BI96">
            <v>2494900</v>
          </cell>
          <cell r="BJ96">
            <v>2605600</v>
          </cell>
          <cell r="BK96">
            <v>2721000</v>
          </cell>
          <cell r="BL96">
            <v>2926100</v>
          </cell>
          <cell r="BM96">
            <v>2999500</v>
          </cell>
          <cell r="BN96">
            <v>3018600</v>
          </cell>
          <cell r="BO96">
            <v>3019700</v>
          </cell>
          <cell r="BP96">
            <v>3069800</v>
          </cell>
          <cell r="BQ96">
            <v>3115700</v>
          </cell>
          <cell r="BR96">
            <v>3163900</v>
          </cell>
          <cell r="BS96">
            <v>3226600</v>
          </cell>
          <cell r="BT96">
            <v>3344800</v>
          </cell>
          <cell r="BU96">
            <v>3453900</v>
          </cell>
          <cell r="BV96">
            <v>3612500</v>
          </cell>
          <cell r="BW96">
            <v>3761400</v>
          </cell>
          <cell r="BX96">
            <v>3924500</v>
          </cell>
          <cell r="BY96">
            <v>4106100</v>
          </cell>
          <cell r="BZ96">
            <v>4326100</v>
          </cell>
          <cell r="CA96">
            <v>4526000</v>
          </cell>
          <cell r="CB96">
            <v>4720400</v>
          </cell>
          <cell r="CC96">
            <v>4935600</v>
          </cell>
          <cell r="CD96">
            <v>5115300</v>
          </cell>
          <cell r="CE96">
            <v>5290900</v>
          </cell>
          <cell r="CF96">
            <v>5489000</v>
          </cell>
          <cell r="CG96">
            <v>5711900</v>
          </cell>
          <cell r="CH96">
            <v>5928200</v>
          </cell>
          <cell r="CI96">
            <v>6179300</v>
          </cell>
          <cell r="CJ96">
            <v>6434000</v>
          </cell>
          <cell r="CK96">
            <v>6690800</v>
          </cell>
          <cell r="CL96">
            <v>7150600</v>
          </cell>
          <cell r="CM96">
            <v>7462100</v>
          </cell>
          <cell r="CN96">
            <v>7811100</v>
          </cell>
          <cell r="CO96">
            <v>8241400</v>
          </cell>
          <cell r="CP96">
            <v>8810800</v>
          </cell>
          <cell r="CQ96">
            <v>9340600</v>
          </cell>
          <cell r="CR96">
            <v>9895300</v>
          </cell>
          <cell r="CS96">
            <v>10214500</v>
          </cell>
          <cell r="CT96">
            <v>10845600</v>
          </cell>
          <cell r="CU96">
            <v>11324200</v>
          </cell>
          <cell r="CV96">
            <v>12186000</v>
          </cell>
          <cell r="CW96">
            <v>12980600</v>
          </cell>
          <cell r="CX96">
            <v>13901700</v>
          </cell>
        </row>
        <row r="97">
          <cell r="B97" t="str">
            <v>86.1.1</v>
          </cell>
          <cell r="C97" t="str">
            <v>86.1.1</v>
          </cell>
          <cell r="D97" t="str">
            <v>Chasis.</v>
          </cell>
        </row>
        <row r="98">
          <cell r="B98" t="str">
            <v>86.1.2</v>
          </cell>
          <cell r="C98" t="str">
            <v>86.1.2</v>
          </cell>
          <cell r="D98" t="str">
            <v>Caja.</v>
          </cell>
        </row>
        <row r="99">
          <cell r="B99" t="str">
            <v>86.1.3</v>
          </cell>
          <cell r="C99" t="str">
            <v>86.1.3</v>
          </cell>
          <cell r="D99" t="str">
            <v>Cubiertas y cámaras.</v>
          </cell>
          <cell r="E99">
            <v>2620</v>
          </cell>
          <cell r="F99">
            <v>2660</v>
          </cell>
          <cell r="G99">
            <v>2670</v>
          </cell>
          <cell r="H99">
            <v>2680</v>
          </cell>
          <cell r="I99">
            <v>2720</v>
          </cell>
          <cell r="J99">
            <v>2730</v>
          </cell>
          <cell r="K99">
            <v>2770</v>
          </cell>
          <cell r="L99">
            <v>2790</v>
          </cell>
          <cell r="M99">
            <v>2830</v>
          </cell>
          <cell r="N99">
            <v>2860</v>
          </cell>
          <cell r="O99">
            <v>2910</v>
          </cell>
          <cell r="P99">
            <v>3120</v>
          </cell>
          <cell r="Q99">
            <v>3620</v>
          </cell>
          <cell r="R99">
            <v>3730</v>
          </cell>
          <cell r="S99">
            <v>3770</v>
          </cell>
          <cell r="T99">
            <v>3830</v>
          </cell>
          <cell r="U99">
            <v>3870</v>
          </cell>
          <cell r="V99">
            <v>3890</v>
          </cell>
          <cell r="W99">
            <v>3940</v>
          </cell>
          <cell r="X99">
            <v>3980</v>
          </cell>
          <cell r="Y99">
            <v>4020</v>
          </cell>
          <cell r="Z99">
            <v>4070</v>
          </cell>
          <cell r="AA99">
            <v>4110</v>
          </cell>
          <cell r="AB99">
            <v>4340</v>
          </cell>
          <cell r="AC99">
            <v>4330</v>
          </cell>
          <cell r="AD99">
            <v>4470</v>
          </cell>
          <cell r="AE99">
            <v>4590</v>
          </cell>
          <cell r="AF99">
            <v>4690</v>
          </cell>
          <cell r="AG99">
            <v>4720</v>
          </cell>
          <cell r="AH99">
            <v>4790</v>
          </cell>
          <cell r="AI99">
            <v>4820</v>
          </cell>
          <cell r="AJ99">
            <v>4970</v>
          </cell>
          <cell r="AK99">
            <v>5010</v>
          </cell>
          <cell r="AL99">
            <v>5060</v>
          </cell>
          <cell r="AM99">
            <v>5090</v>
          </cell>
          <cell r="AN99">
            <v>5210</v>
          </cell>
          <cell r="AO99">
            <v>5300</v>
          </cell>
          <cell r="AP99">
            <v>5400</v>
          </cell>
          <cell r="AQ99">
            <v>5500</v>
          </cell>
          <cell r="AR99">
            <v>5600</v>
          </cell>
          <cell r="AS99">
            <v>5950</v>
          </cell>
          <cell r="AT99">
            <v>6130</v>
          </cell>
          <cell r="AU99">
            <v>6770</v>
          </cell>
          <cell r="AV99">
            <v>6930</v>
          </cell>
          <cell r="AW99">
            <v>8050</v>
          </cell>
          <cell r="AX99">
            <v>8430</v>
          </cell>
          <cell r="AY99">
            <v>8780</v>
          </cell>
          <cell r="AZ99">
            <v>9330</v>
          </cell>
          <cell r="BA99">
            <v>9580</v>
          </cell>
          <cell r="BB99">
            <v>10190</v>
          </cell>
          <cell r="BC99">
            <v>10500</v>
          </cell>
          <cell r="BD99">
            <v>11280</v>
          </cell>
          <cell r="BE99">
            <v>12120</v>
          </cell>
          <cell r="BF99">
            <v>12650</v>
          </cell>
          <cell r="BG99">
            <v>12880</v>
          </cell>
          <cell r="BH99">
            <v>15000</v>
          </cell>
          <cell r="BI99">
            <v>15800</v>
          </cell>
          <cell r="BJ99">
            <v>16140</v>
          </cell>
          <cell r="BK99">
            <v>17620</v>
          </cell>
          <cell r="BL99">
            <v>18270</v>
          </cell>
          <cell r="BM99">
            <v>18470</v>
          </cell>
          <cell r="BN99">
            <v>18770</v>
          </cell>
          <cell r="BO99">
            <v>19300</v>
          </cell>
          <cell r="BP99">
            <v>19550</v>
          </cell>
          <cell r="BQ99">
            <v>20300</v>
          </cell>
          <cell r="BR99">
            <v>20790</v>
          </cell>
          <cell r="BS99">
            <v>21640</v>
          </cell>
          <cell r="BT99">
            <v>22580</v>
          </cell>
          <cell r="BU99">
            <v>23870</v>
          </cell>
          <cell r="BV99">
            <v>25370</v>
          </cell>
          <cell r="BW99">
            <v>26860</v>
          </cell>
          <cell r="BX99">
            <v>29320</v>
          </cell>
          <cell r="BY99">
            <v>31550</v>
          </cell>
          <cell r="BZ99">
            <v>33530</v>
          </cell>
          <cell r="CA99">
            <v>35500</v>
          </cell>
          <cell r="CB99">
            <v>37150</v>
          </cell>
          <cell r="CC99">
            <v>39110</v>
          </cell>
          <cell r="CD99">
            <v>41200</v>
          </cell>
          <cell r="CE99">
            <v>43310</v>
          </cell>
          <cell r="CF99">
            <v>45130</v>
          </cell>
          <cell r="CG99">
            <v>46990</v>
          </cell>
          <cell r="CH99">
            <v>49090</v>
          </cell>
          <cell r="CI99">
            <v>51050</v>
          </cell>
          <cell r="CJ99">
            <v>53570</v>
          </cell>
          <cell r="CK99">
            <v>56220</v>
          </cell>
          <cell r="CL99">
            <v>59830</v>
          </cell>
          <cell r="CM99">
            <v>63360</v>
          </cell>
          <cell r="CN99">
            <v>67120</v>
          </cell>
          <cell r="CO99">
            <v>71360</v>
          </cell>
          <cell r="CP99">
            <v>75500</v>
          </cell>
          <cell r="CQ99">
            <v>80990</v>
          </cell>
          <cell r="CR99">
            <v>89870</v>
          </cell>
          <cell r="CS99">
            <v>97230</v>
          </cell>
          <cell r="CT99">
            <v>104650</v>
          </cell>
          <cell r="CU99">
            <v>111430</v>
          </cell>
          <cell r="CV99">
            <v>118150</v>
          </cell>
          <cell r="CW99">
            <v>124780</v>
          </cell>
          <cell r="CX99">
            <v>130670</v>
          </cell>
        </row>
        <row r="100">
          <cell r="B100" t="str">
            <v>86.1.4</v>
          </cell>
          <cell r="C100" t="str">
            <v>86.1.4</v>
          </cell>
          <cell r="D100" t="str">
            <v>Gas-oil</v>
          </cell>
          <cell r="E100">
            <v>9.25</v>
          </cell>
          <cell r="F100">
            <v>9.33</v>
          </cell>
          <cell r="G100">
            <v>9.42</v>
          </cell>
          <cell r="H100">
            <v>9.5399999999999991</v>
          </cell>
          <cell r="I100">
            <v>9.73</v>
          </cell>
          <cell r="J100">
            <v>9.9</v>
          </cell>
          <cell r="K100">
            <v>9.58</v>
          </cell>
          <cell r="L100">
            <v>10.4</v>
          </cell>
          <cell r="M100">
            <v>10.4</v>
          </cell>
          <cell r="N100">
            <v>10.29</v>
          </cell>
          <cell r="O100">
            <v>10.43</v>
          </cell>
          <cell r="P100">
            <v>10.68</v>
          </cell>
          <cell r="Q100">
            <v>10.68</v>
          </cell>
          <cell r="R100">
            <v>11.98</v>
          </cell>
          <cell r="S100">
            <v>12</v>
          </cell>
          <cell r="T100">
            <v>12.73</v>
          </cell>
          <cell r="U100">
            <v>13.97</v>
          </cell>
          <cell r="V100">
            <v>13.76</v>
          </cell>
          <cell r="W100">
            <v>13.92</v>
          </cell>
          <cell r="X100">
            <v>13.95</v>
          </cell>
          <cell r="Y100">
            <v>13.95</v>
          </cell>
          <cell r="Z100">
            <v>13.95</v>
          </cell>
          <cell r="AA100">
            <v>13.95</v>
          </cell>
          <cell r="AB100">
            <v>13.95</v>
          </cell>
          <cell r="AC100">
            <v>13.93</v>
          </cell>
          <cell r="AD100">
            <v>15.05</v>
          </cell>
          <cell r="AE100">
            <v>14.94</v>
          </cell>
          <cell r="AF100">
            <v>14.66</v>
          </cell>
          <cell r="AG100">
            <v>14.68</v>
          </cell>
          <cell r="AH100">
            <v>14.68</v>
          </cell>
          <cell r="AI100">
            <v>15.56</v>
          </cell>
          <cell r="AJ100">
            <v>15.56</v>
          </cell>
          <cell r="AK100">
            <v>15.56</v>
          </cell>
          <cell r="AL100">
            <v>15.56</v>
          </cell>
          <cell r="AM100">
            <v>16.86</v>
          </cell>
          <cell r="AN100">
            <v>18</v>
          </cell>
          <cell r="AO100">
            <v>18</v>
          </cell>
          <cell r="AP100">
            <v>19.420000000000002</v>
          </cell>
          <cell r="AQ100">
            <v>19.37</v>
          </cell>
          <cell r="AR100">
            <v>19.850000000000001</v>
          </cell>
          <cell r="AS100">
            <v>19.850000000000001</v>
          </cell>
          <cell r="AT100">
            <v>20.75</v>
          </cell>
          <cell r="AU100">
            <v>22.52</v>
          </cell>
          <cell r="AV100">
            <v>23.78</v>
          </cell>
          <cell r="AW100">
            <v>27.04</v>
          </cell>
          <cell r="AX100">
            <v>29.49</v>
          </cell>
          <cell r="AY100">
            <v>30.44</v>
          </cell>
          <cell r="AZ100">
            <v>31.51</v>
          </cell>
          <cell r="BA100">
            <v>31.18</v>
          </cell>
          <cell r="BB100">
            <v>31.69</v>
          </cell>
          <cell r="BC100">
            <v>32.61</v>
          </cell>
          <cell r="BD100">
            <v>34.26</v>
          </cell>
          <cell r="BE100">
            <v>35.81</v>
          </cell>
          <cell r="BF100">
            <v>36.409999999999997</v>
          </cell>
          <cell r="BG100">
            <v>37.06</v>
          </cell>
          <cell r="BH100">
            <v>37.090000000000003</v>
          </cell>
          <cell r="BI100">
            <v>37.130000000000003</v>
          </cell>
          <cell r="BJ100">
            <v>38.54</v>
          </cell>
          <cell r="BK100">
            <v>40.49</v>
          </cell>
          <cell r="BL100">
            <v>45.32</v>
          </cell>
          <cell r="BM100">
            <v>45.37</v>
          </cell>
          <cell r="BN100">
            <v>45.39</v>
          </cell>
          <cell r="BO100">
            <v>45.37</v>
          </cell>
          <cell r="BP100">
            <v>45.69</v>
          </cell>
          <cell r="BQ100">
            <v>45.66</v>
          </cell>
          <cell r="BR100">
            <v>45.65</v>
          </cell>
          <cell r="BS100">
            <v>45.65</v>
          </cell>
          <cell r="BT100">
            <v>45.74</v>
          </cell>
          <cell r="BU100">
            <v>47.79</v>
          </cell>
          <cell r="BV100">
            <v>49.65</v>
          </cell>
          <cell r="BW100">
            <v>51.79</v>
          </cell>
          <cell r="BX100">
            <v>53.36</v>
          </cell>
          <cell r="BY100">
            <v>58.73</v>
          </cell>
          <cell r="BZ100">
            <v>64.11</v>
          </cell>
          <cell r="CA100">
            <v>64.03</v>
          </cell>
          <cell r="CB100">
            <v>68.52</v>
          </cell>
          <cell r="CC100">
            <v>72.55</v>
          </cell>
          <cell r="CD100">
            <v>76.27</v>
          </cell>
          <cell r="CE100">
            <v>76.27</v>
          </cell>
          <cell r="CF100">
            <v>76.34</v>
          </cell>
          <cell r="CG100">
            <v>76.34</v>
          </cell>
          <cell r="CH100">
            <v>76.37</v>
          </cell>
          <cell r="CI100">
            <v>76.34</v>
          </cell>
          <cell r="CJ100">
            <v>76.36</v>
          </cell>
          <cell r="CK100">
            <v>76.319999999999993</v>
          </cell>
          <cell r="CL100">
            <v>83.45</v>
          </cell>
          <cell r="CM100">
            <v>92.81</v>
          </cell>
          <cell r="CN100">
            <v>92.89</v>
          </cell>
          <cell r="CO100">
            <v>102.95</v>
          </cell>
          <cell r="CP100">
            <v>105.44</v>
          </cell>
          <cell r="CQ100">
            <v>119.53</v>
          </cell>
          <cell r="CR100">
            <v>119.53</v>
          </cell>
          <cell r="CS100">
            <v>128.16999999999999</v>
          </cell>
          <cell r="CT100">
            <v>138.91999999999999</v>
          </cell>
          <cell r="CU100">
            <v>150.18</v>
          </cell>
          <cell r="CV100">
            <v>156.78</v>
          </cell>
          <cell r="CW100">
            <v>208.06</v>
          </cell>
          <cell r="CX100">
            <v>205.25</v>
          </cell>
        </row>
        <row r="101">
          <cell r="B101" t="str">
            <v>86.1.5</v>
          </cell>
          <cell r="C101" t="str">
            <v>86.1.5</v>
          </cell>
          <cell r="D101" t="str">
            <v>Chofer.</v>
          </cell>
          <cell r="E101">
            <v>85.51</v>
          </cell>
          <cell r="F101">
            <v>85.51</v>
          </cell>
          <cell r="G101">
            <v>85.51</v>
          </cell>
          <cell r="H101">
            <v>100.39</v>
          </cell>
          <cell r="I101">
            <v>100.39</v>
          </cell>
          <cell r="J101">
            <v>100.39</v>
          </cell>
          <cell r="K101">
            <v>100.39</v>
          </cell>
          <cell r="L101">
            <v>108.94</v>
          </cell>
          <cell r="M101">
            <v>108.94</v>
          </cell>
          <cell r="N101">
            <v>108.94</v>
          </cell>
          <cell r="O101">
            <v>108.94</v>
          </cell>
          <cell r="P101">
            <v>108.94</v>
          </cell>
          <cell r="Q101">
            <v>108.94</v>
          </cell>
          <cell r="R101">
            <v>108.94</v>
          </cell>
          <cell r="S101">
            <v>108.94</v>
          </cell>
          <cell r="T101">
            <v>132.91</v>
          </cell>
          <cell r="U101">
            <v>132.91</v>
          </cell>
          <cell r="V101">
            <v>132.91</v>
          </cell>
          <cell r="W101">
            <v>132.91</v>
          </cell>
          <cell r="X101">
            <v>132.91</v>
          </cell>
          <cell r="Y101">
            <v>132.91</v>
          </cell>
          <cell r="Z101">
            <v>145.97</v>
          </cell>
          <cell r="AA101">
            <v>145.97</v>
          </cell>
          <cell r="AB101">
            <v>145.97</v>
          </cell>
          <cell r="AC101">
            <v>151.41999999999999</v>
          </cell>
          <cell r="AD101">
            <v>151.41999999999999</v>
          </cell>
          <cell r="AE101">
            <v>151.41999999999999</v>
          </cell>
          <cell r="AF101">
            <v>168.07</v>
          </cell>
          <cell r="AG101">
            <v>168.07</v>
          </cell>
          <cell r="AH101">
            <v>168.07</v>
          </cell>
          <cell r="AI101">
            <v>184.9</v>
          </cell>
          <cell r="AJ101">
            <v>184.9</v>
          </cell>
          <cell r="AK101">
            <v>184.9</v>
          </cell>
          <cell r="AL101">
            <v>184.9</v>
          </cell>
          <cell r="AM101">
            <v>184.9</v>
          </cell>
          <cell r="AN101">
            <v>184.9</v>
          </cell>
          <cell r="AO101">
            <v>184.9</v>
          </cell>
          <cell r="AP101">
            <v>187.66</v>
          </cell>
          <cell r="AQ101">
            <v>190.44</v>
          </cell>
          <cell r="AR101">
            <v>209.47</v>
          </cell>
          <cell r="AS101">
            <v>209.47</v>
          </cell>
          <cell r="AT101">
            <v>209.47</v>
          </cell>
          <cell r="AU101">
            <v>209.47</v>
          </cell>
          <cell r="AV101">
            <v>219.96</v>
          </cell>
          <cell r="AW101">
            <v>228.75</v>
          </cell>
          <cell r="AX101">
            <v>228.75</v>
          </cell>
          <cell r="AY101">
            <v>242.47</v>
          </cell>
          <cell r="AZ101">
            <v>242.47</v>
          </cell>
          <cell r="BA101">
            <v>249.75</v>
          </cell>
          <cell r="BB101">
            <v>249.75</v>
          </cell>
          <cell r="BC101">
            <v>267.22000000000003</v>
          </cell>
          <cell r="BD101">
            <v>267.22000000000003</v>
          </cell>
          <cell r="BE101">
            <v>308.64</v>
          </cell>
          <cell r="BF101">
            <v>308.64</v>
          </cell>
          <cell r="BG101">
            <v>321.87</v>
          </cell>
          <cell r="BH101">
            <v>333.15</v>
          </cell>
          <cell r="BI101">
            <v>333.15</v>
          </cell>
          <cell r="BJ101">
            <v>359.16</v>
          </cell>
          <cell r="BK101">
            <v>380.71</v>
          </cell>
          <cell r="BL101">
            <v>380.71</v>
          </cell>
          <cell r="BM101">
            <v>403.97</v>
          </cell>
          <cell r="BN101">
            <v>420.15</v>
          </cell>
          <cell r="BO101">
            <v>420.15</v>
          </cell>
          <cell r="BP101">
            <v>420.15</v>
          </cell>
          <cell r="BQ101">
            <v>420.15</v>
          </cell>
          <cell r="BR101">
            <v>420.15</v>
          </cell>
          <cell r="BS101">
            <v>420.15</v>
          </cell>
          <cell r="BT101">
            <v>420.15</v>
          </cell>
          <cell r="BU101">
            <v>420.15</v>
          </cell>
          <cell r="BV101">
            <v>420.15</v>
          </cell>
          <cell r="BW101">
            <v>525.16999999999996</v>
          </cell>
          <cell r="BX101">
            <v>525.16999999999996</v>
          </cell>
          <cell r="BY101">
            <v>525.16999999999996</v>
          </cell>
          <cell r="BZ101">
            <v>558.77</v>
          </cell>
          <cell r="CA101">
            <v>558.77</v>
          </cell>
          <cell r="CB101">
            <v>625.83000000000004</v>
          </cell>
          <cell r="CC101">
            <v>625.83000000000004</v>
          </cell>
          <cell r="CD101">
            <v>625.83000000000004</v>
          </cell>
          <cell r="CE101">
            <v>681.72</v>
          </cell>
          <cell r="CF101">
            <v>681.72</v>
          </cell>
          <cell r="CG101">
            <v>709.66</v>
          </cell>
          <cell r="CH101">
            <v>748.78</v>
          </cell>
          <cell r="CI101">
            <v>748.78</v>
          </cell>
          <cell r="CJ101">
            <v>748.78</v>
          </cell>
          <cell r="CK101">
            <v>776.71</v>
          </cell>
          <cell r="CL101">
            <v>814.71</v>
          </cell>
          <cell r="CM101">
            <v>860.52</v>
          </cell>
          <cell r="CN101">
            <v>860.52</v>
          </cell>
          <cell r="CO101">
            <v>945.6</v>
          </cell>
          <cell r="CP101">
            <v>1032</v>
          </cell>
          <cell r="CQ101">
            <v>1032</v>
          </cell>
          <cell r="CR101">
            <v>1101.5999999999999</v>
          </cell>
          <cell r="CS101">
            <v>1214.4000000000001</v>
          </cell>
          <cell r="CT101">
            <v>1324.8</v>
          </cell>
          <cell r="CU101">
            <v>1428</v>
          </cell>
          <cell r="CV101">
            <v>1497.6</v>
          </cell>
          <cell r="CW101">
            <v>1608</v>
          </cell>
          <cell r="CX101">
            <v>1720.8</v>
          </cell>
        </row>
        <row r="102">
          <cell r="B102" t="str">
            <v>86.2</v>
          </cell>
          <cell r="C102" t="str">
            <v>86.2</v>
          </cell>
          <cell r="D102" t="str">
            <v>CAMION CON ACOPLADO:</v>
          </cell>
          <cell r="E102">
            <v>1093200</v>
          </cell>
          <cell r="F102">
            <v>1080700</v>
          </cell>
          <cell r="G102">
            <v>1115100</v>
          </cell>
          <cell r="H102">
            <v>1154000</v>
          </cell>
          <cell r="I102">
            <v>1171800</v>
          </cell>
          <cell r="J102">
            <v>1200800</v>
          </cell>
          <cell r="K102">
            <v>1203700</v>
          </cell>
          <cell r="L102">
            <v>1228000</v>
          </cell>
          <cell r="M102">
            <v>1244900</v>
          </cell>
          <cell r="N102">
            <v>1272400</v>
          </cell>
          <cell r="O102">
            <v>1297900</v>
          </cell>
          <cell r="P102">
            <v>1388700</v>
          </cell>
          <cell r="Q102">
            <v>1575500</v>
          </cell>
          <cell r="R102">
            <v>1619000</v>
          </cell>
          <cell r="S102">
            <v>1638600</v>
          </cell>
          <cell r="T102">
            <v>1658900</v>
          </cell>
          <cell r="U102">
            <v>1686100</v>
          </cell>
          <cell r="V102">
            <v>1693400</v>
          </cell>
          <cell r="W102">
            <v>1716100</v>
          </cell>
          <cell r="X102">
            <v>1728500</v>
          </cell>
          <cell r="Y102">
            <v>1735000</v>
          </cell>
          <cell r="Z102">
            <v>1797800</v>
          </cell>
          <cell r="AA102">
            <v>1811100</v>
          </cell>
          <cell r="AB102">
            <v>1832900</v>
          </cell>
          <cell r="AC102">
            <v>1855200</v>
          </cell>
          <cell r="AD102">
            <v>1878400</v>
          </cell>
          <cell r="AE102">
            <v>1937000</v>
          </cell>
          <cell r="AF102">
            <v>1953400</v>
          </cell>
          <cell r="AG102">
            <v>1984100</v>
          </cell>
          <cell r="AH102">
            <v>2020300</v>
          </cell>
          <cell r="AI102">
            <v>2051100</v>
          </cell>
          <cell r="AJ102">
            <v>2091300</v>
          </cell>
          <cell r="AK102">
            <v>2108700</v>
          </cell>
          <cell r="AL102">
            <v>2136900</v>
          </cell>
          <cell r="AM102">
            <v>2162400</v>
          </cell>
          <cell r="AN102">
            <v>2182800</v>
          </cell>
          <cell r="AO102">
            <v>2286400</v>
          </cell>
          <cell r="AP102">
            <v>2348900</v>
          </cell>
          <cell r="AQ102">
            <v>2395000</v>
          </cell>
          <cell r="AR102">
            <v>2435300</v>
          </cell>
          <cell r="AS102">
            <v>2583200</v>
          </cell>
          <cell r="AT102">
            <v>2831000</v>
          </cell>
          <cell r="AU102">
            <v>3011000</v>
          </cell>
          <cell r="AV102">
            <v>3108300</v>
          </cell>
          <cell r="AW102">
            <v>3730600</v>
          </cell>
          <cell r="AX102">
            <v>3883200</v>
          </cell>
          <cell r="AY102">
            <v>3950700</v>
          </cell>
          <cell r="AZ102">
            <v>4046200</v>
          </cell>
          <cell r="BA102">
            <v>4100700</v>
          </cell>
          <cell r="BB102">
            <v>4175100</v>
          </cell>
          <cell r="BC102">
            <v>4306400</v>
          </cell>
          <cell r="BD102">
            <v>4480100</v>
          </cell>
          <cell r="BE102">
            <v>4687000</v>
          </cell>
          <cell r="BF102">
            <v>4791000</v>
          </cell>
          <cell r="BG102">
            <v>4820300</v>
          </cell>
          <cell r="BH102">
            <v>5490500</v>
          </cell>
          <cell r="BI102">
            <v>5718200</v>
          </cell>
          <cell r="BJ102">
            <v>5943400</v>
          </cell>
          <cell r="BK102">
            <v>6213000</v>
          </cell>
          <cell r="BL102">
            <v>6643800</v>
          </cell>
          <cell r="BM102">
            <v>6790000</v>
          </cell>
          <cell r="BN102">
            <v>6850200</v>
          </cell>
          <cell r="BO102">
            <v>6864700</v>
          </cell>
          <cell r="BP102">
            <v>6969100</v>
          </cell>
          <cell r="BQ102">
            <v>7082900</v>
          </cell>
          <cell r="BR102">
            <v>7218700</v>
          </cell>
          <cell r="BS102">
            <v>7361500</v>
          </cell>
          <cell r="BT102">
            <v>7641000</v>
          </cell>
          <cell r="BU102">
            <v>7880300</v>
          </cell>
          <cell r="BV102">
            <v>8307000</v>
          </cell>
          <cell r="BW102">
            <v>8634500</v>
          </cell>
          <cell r="BX102">
            <v>9061400</v>
          </cell>
          <cell r="BY102">
            <v>9443200</v>
          </cell>
          <cell r="BZ102">
            <v>9955800</v>
          </cell>
          <cell r="CA102">
            <v>10389500</v>
          </cell>
          <cell r="CB102">
            <v>10842100</v>
          </cell>
          <cell r="CC102">
            <v>11354900</v>
          </cell>
          <cell r="CD102">
            <v>11799800</v>
          </cell>
          <cell r="CE102">
            <v>12249200</v>
          </cell>
          <cell r="CF102">
            <v>12715700</v>
          </cell>
          <cell r="CG102">
            <v>13231700</v>
          </cell>
          <cell r="CH102">
            <v>13745100</v>
          </cell>
          <cell r="CI102">
            <v>14310800</v>
          </cell>
          <cell r="CJ102">
            <v>14884200</v>
          </cell>
          <cell r="CK102">
            <v>15468200</v>
          </cell>
          <cell r="CL102">
            <v>16430300</v>
          </cell>
          <cell r="CM102">
            <v>17194200</v>
          </cell>
          <cell r="CN102">
            <v>17999700</v>
          </cell>
          <cell r="CO102">
            <v>19010100</v>
          </cell>
          <cell r="CP102">
            <v>20275500</v>
          </cell>
          <cell r="CQ102">
            <v>21584900</v>
          </cell>
          <cell r="CR102">
            <v>22862400</v>
          </cell>
          <cell r="CS102">
            <v>23703100</v>
          </cell>
          <cell r="CT102">
            <v>25188300</v>
          </cell>
          <cell r="CU102">
            <v>26362100</v>
          </cell>
          <cell r="CV102">
            <v>28293100</v>
          </cell>
          <cell r="CW102">
            <v>30062500</v>
          </cell>
          <cell r="CX102">
            <v>32104300</v>
          </cell>
        </row>
        <row r="103">
          <cell r="B103" t="str">
            <v>86.2.1</v>
          </cell>
          <cell r="C103" t="str">
            <v>86.2.1</v>
          </cell>
          <cell r="D103" t="str">
            <v>Chasis.</v>
          </cell>
        </row>
        <row r="104">
          <cell r="B104" t="str">
            <v>86.2.2</v>
          </cell>
          <cell r="C104" t="str">
            <v>86.2.2</v>
          </cell>
          <cell r="D104" t="str">
            <v>Acoplado.</v>
          </cell>
        </row>
        <row r="105">
          <cell r="B105" t="str">
            <v>86.2.3</v>
          </cell>
          <cell r="C105" t="str">
            <v>86.2.3</v>
          </cell>
          <cell r="D105" t="str">
            <v>Caja.</v>
          </cell>
        </row>
        <row r="106">
          <cell r="B106" t="str">
            <v>86.2.4</v>
          </cell>
          <cell r="C106" t="str">
            <v>86.2.4</v>
          </cell>
          <cell r="D106" t="str">
            <v>Cubiertas y cámaras.</v>
          </cell>
          <cell r="E106">
            <v>3530</v>
          </cell>
          <cell r="F106">
            <v>3590</v>
          </cell>
          <cell r="G106">
            <v>3600</v>
          </cell>
          <cell r="H106">
            <v>3620</v>
          </cell>
          <cell r="I106">
            <v>3670</v>
          </cell>
          <cell r="J106">
            <v>3680</v>
          </cell>
          <cell r="K106">
            <v>3740</v>
          </cell>
          <cell r="L106">
            <v>3770</v>
          </cell>
          <cell r="M106">
            <v>3820</v>
          </cell>
          <cell r="N106">
            <v>3860</v>
          </cell>
          <cell r="O106">
            <v>3940</v>
          </cell>
          <cell r="P106">
            <v>4210</v>
          </cell>
          <cell r="Q106">
            <v>4890</v>
          </cell>
          <cell r="R106">
            <v>5040</v>
          </cell>
          <cell r="S106">
            <v>5100</v>
          </cell>
          <cell r="T106">
            <v>5200</v>
          </cell>
          <cell r="U106">
            <v>5230</v>
          </cell>
          <cell r="V106">
            <v>5260</v>
          </cell>
          <cell r="W106">
            <v>5230</v>
          </cell>
          <cell r="X106">
            <v>5370</v>
          </cell>
          <cell r="Y106">
            <v>5430</v>
          </cell>
          <cell r="Z106">
            <v>5500</v>
          </cell>
          <cell r="AA106">
            <v>5560</v>
          </cell>
          <cell r="AB106">
            <v>5850</v>
          </cell>
          <cell r="AC106">
            <v>5850</v>
          </cell>
          <cell r="AD106">
            <v>6040</v>
          </cell>
          <cell r="AE106">
            <v>6200</v>
          </cell>
          <cell r="AF106">
            <v>6330</v>
          </cell>
          <cell r="AG106">
            <v>6370</v>
          </cell>
          <cell r="AH106">
            <v>6470</v>
          </cell>
          <cell r="AI106">
            <v>6500</v>
          </cell>
          <cell r="AJ106">
            <v>6710</v>
          </cell>
          <cell r="AK106">
            <v>6760</v>
          </cell>
          <cell r="AL106">
            <v>6830</v>
          </cell>
          <cell r="AM106">
            <v>6870</v>
          </cell>
          <cell r="AN106">
            <v>7030</v>
          </cell>
          <cell r="AO106">
            <v>7160</v>
          </cell>
          <cell r="AP106">
            <v>7300</v>
          </cell>
          <cell r="AQ106">
            <v>7420</v>
          </cell>
          <cell r="AR106">
            <v>7560</v>
          </cell>
          <cell r="AS106">
            <v>8040</v>
          </cell>
          <cell r="AT106">
            <v>8280</v>
          </cell>
          <cell r="AU106">
            <v>9140</v>
          </cell>
          <cell r="AV106">
            <v>9360</v>
          </cell>
          <cell r="AW106">
            <v>10870</v>
          </cell>
          <cell r="AX106">
            <v>11380</v>
          </cell>
          <cell r="AY106">
            <v>11850</v>
          </cell>
          <cell r="AZ106">
            <v>12600</v>
          </cell>
          <cell r="BA106">
            <v>12930</v>
          </cell>
          <cell r="BB106">
            <v>13750</v>
          </cell>
          <cell r="BC106">
            <v>14180</v>
          </cell>
          <cell r="BD106">
            <v>15230</v>
          </cell>
          <cell r="BE106">
            <v>16360</v>
          </cell>
          <cell r="BF106">
            <v>17090</v>
          </cell>
          <cell r="BG106">
            <v>17390</v>
          </cell>
          <cell r="BH106">
            <v>20250</v>
          </cell>
          <cell r="BI106">
            <v>21340</v>
          </cell>
          <cell r="BJ106">
            <v>21790</v>
          </cell>
          <cell r="BK106">
            <v>23800</v>
          </cell>
          <cell r="BL106">
            <v>24670</v>
          </cell>
          <cell r="BM106">
            <v>24940</v>
          </cell>
          <cell r="BN106">
            <v>25340</v>
          </cell>
          <cell r="BO106">
            <v>26060</v>
          </cell>
          <cell r="BP106">
            <v>26400</v>
          </cell>
          <cell r="BQ106">
            <v>27420</v>
          </cell>
          <cell r="BR106">
            <v>28070</v>
          </cell>
          <cell r="BS106">
            <v>29220</v>
          </cell>
          <cell r="BT106">
            <v>30490</v>
          </cell>
          <cell r="BU106">
            <v>32230</v>
          </cell>
          <cell r="BV106">
            <v>34260</v>
          </cell>
          <cell r="BW106">
            <v>36270</v>
          </cell>
          <cell r="BX106">
            <v>39600</v>
          </cell>
          <cell r="BY106">
            <v>42610</v>
          </cell>
          <cell r="BZ106">
            <v>45280</v>
          </cell>
          <cell r="CA106">
            <v>47940</v>
          </cell>
          <cell r="CB106">
            <v>50170</v>
          </cell>
          <cell r="CC106">
            <v>52820</v>
          </cell>
          <cell r="CD106">
            <v>55640</v>
          </cell>
          <cell r="CE106">
            <v>58490</v>
          </cell>
          <cell r="CF106">
            <v>60940</v>
          </cell>
          <cell r="CG106">
            <v>63460</v>
          </cell>
          <cell r="CH106">
            <v>66290</v>
          </cell>
          <cell r="CI106">
            <v>68940</v>
          </cell>
          <cell r="CJ106">
            <v>72340</v>
          </cell>
          <cell r="CK106">
            <v>75920</v>
          </cell>
          <cell r="CL106">
            <v>80790</v>
          </cell>
          <cell r="CM106">
            <v>85560</v>
          </cell>
          <cell r="CN106">
            <v>90640</v>
          </cell>
          <cell r="CO106">
            <v>96370</v>
          </cell>
          <cell r="CP106">
            <v>101950</v>
          </cell>
          <cell r="CQ106">
            <v>109360</v>
          </cell>
          <cell r="CR106">
            <v>121360</v>
          </cell>
          <cell r="CS106">
            <v>131300</v>
          </cell>
          <cell r="CT106">
            <v>141320</v>
          </cell>
          <cell r="CU106">
            <v>150470</v>
          </cell>
          <cell r="CV106">
            <v>159540</v>
          </cell>
          <cell r="CW106">
            <v>168490</v>
          </cell>
          <cell r="CX106">
            <v>176450</v>
          </cell>
        </row>
        <row r="107">
          <cell r="B107" t="str">
            <v>86.2.5</v>
          </cell>
          <cell r="C107" t="str">
            <v>86.2.5</v>
          </cell>
          <cell r="D107" t="str">
            <v>Gas-oil</v>
          </cell>
          <cell r="E107">
            <v>9.25</v>
          </cell>
          <cell r="F107">
            <v>9.33</v>
          </cell>
          <cell r="G107">
            <v>9.42</v>
          </cell>
          <cell r="H107">
            <v>9.5399999999999991</v>
          </cell>
          <cell r="I107">
            <v>9.73</v>
          </cell>
          <cell r="J107">
            <v>9.9</v>
          </cell>
          <cell r="K107">
            <v>9.58</v>
          </cell>
          <cell r="L107">
            <v>10.4</v>
          </cell>
          <cell r="M107">
            <v>10.4</v>
          </cell>
          <cell r="N107">
            <v>10.29</v>
          </cell>
          <cell r="O107">
            <v>10.43</v>
          </cell>
          <cell r="P107">
            <v>10.68</v>
          </cell>
          <cell r="Q107">
            <v>10.68</v>
          </cell>
          <cell r="R107">
            <v>11.98</v>
          </cell>
          <cell r="S107">
            <v>12</v>
          </cell>
          <cell r="T107">
            <v>12.73</v>
          </cell>
          <cell r="U107">
            <v>13.97</v>
          </cell>
          <cell r="V107">
            <v>13.76</v>
          </cell>
          <cell r="W107">
            <v>13.92</v>
          </cell>
          <cell r="X107">
            <v>13.95</v>
          </cell>
          <cell r="Y107">
            <v>13.95</v>
          </cell>
          <cell r="Z107">
            <v>13.95</v>
          </cell>
          <cell r="AA107">
            <v>13.95</v>
          </cell>
          <cell r="AB107">
            <v>13.95</v>
          </cell>
          <cell r="AC107">
            <v>13.93</v>
          </cell>
          <cell r="AD107">
            <v>15.05</v>
          </cell>
          <cell r="AE107">
            <v>14.94</v>
          </cell>
          <cell r="AF107">
            <v>14.66</v>
          </cell>
          <cell r="AG107">
            <v>14.68</v>
          </cell>
          <cell r="AH107">
            <v>14.68</v>
          </cell>
          <cell r="AI107">
            <v>15.56</v>
          </cell>
          <cell r="AJ107">
            <v>15.56</v>
          </cell>
          <cell r="AK107">
            <v>15.56</v>
          </cell>
          <cell r="AL107">
            <v>15.56</v>
          </cell>
          <cell r="AM107">
            <v>16.86</v>
          </cell>
          <cell r="AN107">
            <v>18</v>
          </cell>
          <cell r="AO107">
            <v>18</v>
          </cell>
          <cell r="AP107">
            <v>19.420000000000002</v>
          </cell>
          <cell r="AQ107">
            <v>19.37</v>
          </cell>
          <cell r="AR107">
            <v>19.850000000000001</v>
          </cell>
          <cell r="AS107">
            <v>19.850000000000001</v>
          </cell>
          <cell r="AT107">
            <v>20.75</v>
          </cell>
          <cell r="AU107">
            <v>22.52</v>
          </cell>
          <cell r="AV107">
            <v>23.78</v>
          </cell>
          <cell r="AW107">
            <v>27.04</v>
          </cell>
          <cell r="AX107">
            <v>29.49</v>
          </cell>
          <cell r="AY107">
            <v>30.44</v>
          </cell>
          <cell r="AZ107">
            <v>31.51</v>
          </cell>
          <cell r="BA107">
            <v>31.18</v>
          </cell>
          <cell r="BB107">
            <v>31.69</v>
          </cell>
          <cell r="BC107">
            <v>32.61</v>
          </cell>
          <cell r="BD107">
            <v>34.26</v>
          </cell>
          <cell r="BE107">
            <v>35.81</v>
          </cell>
          <cell r="BF107">
            <v>36.409999999999997</v>
          </cell>
          <cell r="BG107">
            <v>37.06</v>
          </cell>
          <cell r="BH107">
            <v>37.090000000000003</v>
          </cell>
          <cell r="BI107">
            <v>37.130000000000003</v>
          </cell>
          <cell r="BJ107">
            <v>38.54</v>
          </cell>
          <cell r="BK107">
            <v>40.49</v>
          </cell>
          <cell r="BL107">
            <v>45.32</v>
          </cell>
          <cell r="BM107">
            <v>45.37</v>
          </cell>
          <cell r="BN107">
            <v>45.39</v>
          </cell>
          <cell r="BO107">
            <v>45.37</v>
          </cell>
          <cell r="BP107">
            <v>45.69</v>
          </cell>
          <cell r="BQ107">
            <v>45.66</v>
          </cell>
          <cell r="BR107">
            <v>45.65</v>
          </cell>
          <cell r="BS107">
            <v>45.65</v>
          </cell>
          <cell r="BT107">
            <v>45.74</v>
          </cell>
          <cell r="BU107">
            <v>47.79</v>
          </cell>
          <cell r="BV107">
            <v>49.65</v>
          </cell>
          <cell r="BW107">
            <v>51.79</v>
          </cell>
          <cell r="BX107">
            <v>53.36</v>
          </cell>
          <cell r="BY107">
            <v>58.73</v>
          </cell>
          <cell r="BZ107">
            <v>64.11</v>
          </cell>
          <cell r="CA107">
            <v>64.03</v>
          </cell>
          <cell r="CB107">
            <v>68.52</v>
          </cell>
          <cell r="CC107">
            <v>72.55</v>
          </cell>
          <cell r="CD107">
            <v>76.27</v>
          </cell>
          <cell r="CE107">
            <v>76.27</v>
          </cell>
          <cell r="CF107">
            <v>76.34</v>
          </cell>
          <cell r="CG107">
            <v>76.34</v>
          </cell>
          <cell r="CH107">
            <v>76.37</v>
          </cell>
          <cell r="CI107">
            <v>76.34</v>
          </cell>
          <cell r="CJ107">
            <v>76.36</v>
          </cell>
          <cell r="CK107">
            <v>76.319999999999993</v>
          </cell>
          <cell r="CL107">
            <v>83.45</v>
          </cell>
          <cell r="CM107">
            <v>92.81</v>
          </cell>
          <cell r="CN107">
            <v>92.89</v>
          </cell>
          <cell r="CO107">
            <v>102.95</v>
          </cell>
          <cell r="CP107">
            <v>105.44</v>
          </cell>
          <cell r="CQ107">
            <v>119.53</v>
          </cell>
          <cell r="CR107">
            <v>119.53</v>
          </cell>
          <cell r="CS107">
            <v>128.16999999999999</v>
          </cell>
          <cell r="CT107">
            <v>138.91999999999999</v>
          </cell>
          <cell r="CU107">
            <v>150.18</v>
          </cell>
          <cell r="CV107">
            <v>156.78</v>
          </cell>
          <cell r="CW107">
            <v>208.06</v>
          </cell>
          <cell r="CX107">
            <v>205.25</v>
          </cell>
        </row>
        <row r="108">
          <cell r="B108" t="str">
            <v>86.2.6</v>
          </cell>
          <cell r="C108" t="str">
            <v>86.2.6</v>
          </cell>
          <cell r="D108" t="str">
            <v>Chofer.</v>
          </cell>
          <cell r="E108">
            <v>129.05000000000001</v>
          </cell>
          <cell r="F108">
            <v>129.05000000000001</v>
          </cell>
          <cell r="G108">
            <v>136.22</v>
          </cell>
          <cell r="H108">
            <v>136.22</v>
          </cell>
          <cell r="I108">
            <v>136.22</v>
          </cell>
          <cell r="J108">
            <v>136.22</v>
          </cell>
          <cell r="K108">
            <v>160.74</v>
          </cell>
          <cell r="L108">
            <v>160.74</v>
          </cell>
          <cell r="M108">
            <v>160.74</v>
          </cell>
          <cell r="N108">
            <v>160.74</v>
          </cell>
          <cell r="O108">
            <v>170.27</v>
          </cell>
          <cell r="P108">
            <v>170.27</v>
          </cell>
          <cell r="Q108">
            <v>170.27</v>
          </cell>
          <cell r="R108">
            <v>170.27</v>
          </cell>
          <cell r="S108">
            <v>183.37</v>
          </cell>
          <cell r="T108">
            <v>183.37</v>
          </cell>
          <cell r="U108">
            <v>183.37</v>
          </cell>
          <cell r="V108">
            <v>183.37</v>
          </cell>
          <cell r="W108">
            <v>210.88</v>
          </cell>
          <cell r="X108">
            <v>210.88</v>
          </cell>
          <cell r="Y108">
            <v>227.38</v>
          </cell>
          <cell r="Z108">
            <v>227.38</v>
          </cell>
          <cell r="AA108">
            <v>242.05</v>
          </cell>
          <cell r="AB108">
            <v>242.05</v>
          </cell>
          <cell r="AC108">
            <v>242.05</v>
          </cell>
          <cell r="AD108">
            <v>242.05</v>
          </cell>
          <cell r="AE108">
            <v>251.22</v>
          </cell>
          <cell r="AF108">
            <v>251.22</v>
          </cell>
          <cell r="AG108">
            <v>251.22</v>
          </cell>
          <cell r="AH108">
            <v>251.22</v>
          </cell>
          <cell r="AI108">
            <v>278.85000000000002</v>
          </cell>
          <cell r="AJ108">
            <v>278.85000000000002</v>
          </cell>
          <cell r="AK108">
            <v>278.85000000000002</v>
          </cell>
          <cell r="AL108">
            <v>295.58999999999997</v>
          </cell>
          <cell r="AM108">
            <v>295.58999999999997</v>
          </cell>
          <cell r="AN108">
            <v>295.58999999999997</v>
          </cell>
          <cell r="AO108">
            <v>295.58999999999997</v>
          </cell>
          <cell r="AP108">
            <v>295.58999999999997</v>
          </cell>
          <cell r="AQ108">
            <v>313.32</v>
          </cell>
          <cell r="AR108">
            <v>313.32</v>
          </cell>
          <cell r="AS108">
            <v>313.32</v>
          </cell>
          <cell r="AT108">
            <v>313.32</v>
          </cell>
          <cell r="AU108">
            <v>338.39</v>
          </cell>
          <cell r="AV108">
            <v>338.39</v>
          </cell>
          <cell r="AW108">
            <v>338.39</v>
          </cell>
          <cell r="AX108">
            <v>338.39</v>
          </cell>
          <cell r="AY108">
            <v>375.61</v>
          </cell>
          <cell r="AZ108">
            <v>375.61</v>
          </cell>
          <cell r="BA108">
            <v>375.61</v>
          </cell>
          <cell r="BB108">
            <v>375.61</v>
          </cell>
          <cell r="BC108">
            <v>416.93</v>
          </cell>
          <cell r="BD108">
            <v>416.93</v>
          </cell>
          <cell r="BE108">
            <v>438.82</v>
          </cell>
          <cell r="BF108">
            <v>438.82</v>
          </cell>
          <cell r="BG108">
            <v>489.28</v>
          </cell>
          <cell r="BH108">
            <v>489.28</v>
          </cell>
          <cell r="BI108">
            <v>489.28</v>
          </cell>
          <cell r="BJ108">
            <v>539.74</v>
          </cell>
          <cell r="BK108">
            <v>539.74</v>
          </cell>
          <cell r="BL108">
            <v>539.74</v>
          </cell>
          <cell r="BM108">
            <v>539.74</v>
          </cell>
          <cell r="BN108">
            <v>612.15</v>
          </cell>
          <cell r="BO108">
            <v>612.15</v>
          </cell>
          <cell r="BP108">
            <v>656.03</v>
          </cell>
          <cell r="BQ108">
            <v>656.03</v>
          </cell>
          <cell r="BR108">
            <v>656.03</v>
          </cell>
          <cell r="BS108">
            <v>656.03</v>
          </cell>
          <cell r="BT108">
            <v>708.51</v>
          </cell>
          <cell r="BU108">
            <v>708.51</v>
          </cell>
          <cell r="BV108">
            <v>754.43</v>
          </cell>
          <cell r="BW108">
            <v>754.43</v>
          </cell>
          <cell r="BX108">
            <v>754.43</v>
          </cell>
          <cell r="BY108">
            <v>754.43</v>
          </cell>
          <cell r="BZ108">
            <v>806.91</v>
          </cell>
          <cell r="CA108">
            <v>806.91</v>
          </cell>
          <cell r="CB108">
            <v>852.84</v>
          </cell>
          <cell r="CC108">
            <v>852.84</v>
          </cell>
          <cell r="CD108">
            <v>852.84</v>
          </cell>
          <cell r="CE108">
            <v>1023.4</v>
          </cell>
          <cell r="CF108">
            <v>1023.4</v>
          </cell>
          <cell r="CG108">
            <v>1023.4</v>
          </cell>
          <cell r="CH108">
            <v>1023.4</v>
          </cell>
          <cell r="CI108">
            <v>1130.01</v>
          </cell>
          <cell r="CJ108">
            <v>1130.01</v>
          </cell>
          <cell r="CK108">
            <v>1130.01</v>
          </cell>
          <cell r="CL108">
            <v>1130.01</v>
          </cell>
          <cell r="CM108">
            <v>1236.6099999999999</v>
          </cell>
          <cell r="CN108">
            <v>1236.6099999999999</v>
          </cell>
          <cell r="CO108">
            <v>1422.11</v>
          </cell>
          <cell r="CP108">
            <v>1422.11</v>
          </cell>
          <cell r="CQ108">
            <v>1422.11</v>
          </cell>
          <cell r="CR108">
            <v>1422.11</v>
          </cell>
          <cell r="CS108">
            <v>1619.96</v>
          </cell>
          <cell r="CT108">
            <v>1619.96</v>
          </cell>
          <cell r="CU108">
            <v>2057.36</v>
          </cell>
          <cell r="CV108">
            <v>2057.36</v>
          </cell>
          <cell r="CW108">
            <v>2057.36</v>
          </cell>
          <cell r="CX108">
            <v>2494.75</v>
          </cell>
        </row>
        <row r="109">
          <cell r="B109">
            <v>87</v>
          </cell>
          <cell r="C109">
            <v>87</v>
          </cell>
          <cell r="D109" t="str">
            <v>Hormigón Elaborado</v>
          </cell>
          <cell r="E109">
            <v>878</v>
          </cell>
          <cell r="F109">
            <v>883.3</v>
          </cell>
          <cell r="G109">
            <v>904.5</v>
          </cell>
          <cell r="H109">
            <v>954.8</v>
          </cell>
          <cell r="I109">
            <v>980.5</v>
          </cell>
          <cell r="J109">
            <v>995.5</v>
          </cell>
          <cell r="K109">
            <v>1032.3</v>
          </cell>
          <cell r="L109">
            <v>1049.4000000000001</v>
          </cell>
          <cell r="M109">
            <v>1056.8</v>
          </cell>
          <cell r="N109">
            <v>1047.8</v>
          </cell>
          <cell r="O109">
            <v>1070.3</v>
          </cell>
          <cell r="P109">
            <v>1109</v>
          </cell>
          <cell r="Q109">
            <v>1158</v>
          </cell>
          <cell r="R109">
            <v>1199.0999999999999</v>
          </cell>
          <cell r="S109">
            <v>1218.4000000000001</v>
          </cell>
          <cell r="T109">
            <v>1223.4000000000001</v>
          </cell>
          <cell r="U109">
            <v>1269.4000000000001</v>
          </cell>
          <cell r="V109">
            <v>1269.7</v>
          </cell>
          <cell r="W109">
            <v>1339.6</v>
          </cell>
          <cell r="X109">
            <v>1340.14</v>
          </cell>
          <cell r="Y109">
            <v>1374.71</v>
          </cell>
          <cell r="Z109">
            <v>1386.24</v>
          </cell>
          <cell r="AA109">
            <v>1403</v>
          </cell>
          <cell r="AB109">
            <v>1432.34</v>
          </cell>
          <cell r="AC109">
            <v>1478.45</v>
          </cell>
          <cell r="AD109">
            <v>1537.12</v>
          </cell>
          <cell r="AE109">
            <v>1585.32</v>
          </cell>
          <cell r="AF109">
            <v>1599.99</v>
          </cell>
          <cell r="AG109">
            <v>1642.95</v>
          </cell>
          <cell r="AH109">
            <v>1688.01</v>
          </cell>
          <cell r="AI109">
            <v>1744.59</v>
          </cell>
          <cell r="AJ109">
            <v>1814.79</v>
          </cell>
          <cell r="AK109">
            <v>1882.9</v>
          </cell>
          <cell r="AL109">
            <v>1953.1</v>
          </cell>
          <cell r="AM109">
            <v>2013.87</v>
          </cell>
          <cell r="AN109">
            <v>2084.0700000000002</v>
          </cell>
          <cell r="AO109">
            <v>2168.9499999999998</v>
          </cell>
          <cell r="AP109">
            <v>2207.71</v>
          </cell>
          <cell r="AQ109">
            <v>2294.6799999999998</v>
          </cell>
          <cell r="AR109">
            <v>2325.0700000000002</v>
          </cell>
          <cell r="AS109">
            <v>2390.0300000000002</v>
          </cell>
          <cell r="AT109">
            <v>2475.9499999999998</v>
          </cell>
          <cell r="AU109">
            <v>2558.73</v>
          </cell>
          <cell r="AV109">
            <v>2638.36</v>
          </cell>
          <cell r="AW109">
            <v>2854.21</v>
          </cell>
          <cell r="AX109">
            <v>2998.8</v>
          </cell>
          <cell r="AY109">
            <v>3044.91</v>
          </cell>
          <cell r="AZ109">
            <v>3074.25</v>
          </cell>
          <cell r="BA109">
            <v>3211.51</v>
          </cell>
          <cell r="BB109">
            <v>3251.32</v>
          </cell>
          <cell r="BC109">
            <v>3293.24</v>
          </cell>
          <cell r="BD109">
            <v>3447.26</v>
          </cell>
          <cell r="BE109">
            <v>3459.84</v>
          </cell>
          <cell r="BF109">
            <v>3565.66</v>
          </cell>
          <cell r="BG109">
            <v>3565.66</v>
          </cell>
          <cell r="BH109">
            <v>3732.26</v>
          </cell>
          <cell r="BI109">
            <v>3840.19</v>
          </cell>
          <cell r="BJ109">
            <v>3942.87</v>
          </cell>
          <cell r="BK109">
            <v>4115.76</v>
          </cell>
          <cell r="BL109">
            <v>4211.1099999999997</v>
          </cell>
          <cell r="BM109">
            <v>4279.22</v>
          </cell>
          <cell r="BN109">
            <v>4317.9799999999996</v>
          </cell>
          <cell r="BO109">
            <v>4317.9799999999996</v>
          </cell>
          <cell r="BP109">
            <v>4389.2299999999996</v>
          </cell>
          <cell r="BQ109">
            <v>4382.95</v>
          </cell>
          <cell r="BR109">
            <v>4379.8</v>
          </cell>
          <cell r="BS109">
            <v>4476.2</v>
          </cell>
          <cell r="BT109">
            <v>4571.55</v>
          </cell>
          <cell r="BU109">
            <v>4752.82</v>
          </cell>
          <cell r="BV109">
            <v>4915.2299999999996</v>
          </cell>
          <cell r="BW109">
            <v>5160.42</v>
          </cell>
          <cell r="BX109">
            <v>5305.01</v>
          </cell>
          <cell r="BY109">
            <v>5497.81</v>
          </cell>
          <cell r="BZ109">
            <v>5850.92</v>
          </cell>
          <cell r="CA109">
            <v>5869.78</v>
          </cell>
          <cell r="CB109">
            <v>6213.45</v>
          </cell>
          <cell r="CC109">
            <v>6456.54</v>
          </cell>
          <cell r="CD109">
            <v>6748.88</v>
          </cell>
          <cell r="CE109">
            <v>6886.14</v>
          </cell>
          <cell r="CF109">
            <v>7347.17</v>
          </cell>
          <cell r="CG109">
            <v>7706.57</v>
          </cell>
          <cell r="CH109">
            <v>7943.37</v>
          </cell>
          <cell r="CI109">
            <v>8288.1</v>
          </cell>
          <cell r="CJ109">
            <v>8703.0300000000007</v>
          </cell>
          <cell r="CK109">
            <v>9065.57</v>
          </cell>
          <cell r="CL109">
            <v>9547.5499999999993</v>
          </cell>
          <cell r="CM109">
            <v>9963.5300000000007</v>
          </cell>
          <cell r="CN109">
            <v>10816.44</v>
          </cell>
          <cell r="CO109">
            <v>11479.7</v>
          </cell>
          <cell r="CP109">
            <v>12192.2</v>
          </cell>
          <cell r="CQ109">
            <v>13433.84</v>
          </cell>
          <cell r="CR109">
            <v>14804.37</v>
          </cell>
          <cell r="CS109">
            <v>15802.92</v>
          </cell>
          <cell r="CT109">
            <v>16743.84</v>
          </cell>
          <cell r="CU109">
            <v>17737.16</v>
          </cell>
          <cell r="CV109">
            <v>18757.72</v>
          </cell>
          <cell r="CW109">
            <v>19648.349999999999</v>
          </cell>
          <cell r="CX109">
            <v>21682.13</v>
          </cell>
        </row>
        <row r="110">
          <cell r="B110">
            <v>88</v>
          </cell>
          <cell r="C110">
            <v>88</v>
          </cell>
          <cell r="D110" t="str">
            <v>Bolsas de plástico</v>
          </cell>
          <cell r="E110">
            <v>1025.57</v>
          </cell>
          <cell r="F110">
            <v>1032.6400000000001</v>
          </cell>
          <cell r="G110">
            <v>1032.3900000000001</v>
          </cell>
          <cell r="H110">
            <v>1044.48</v>
          </cell>
          <cell r="I110">
            <v>1051.17</v>
          </cell>
          <cell r="J110">
            <v>1046.51</v>
          </cell>
          <cell r="K110">
            <v>1064.53</v>
          </cell>
          <cell r="L110">
            <v>1069.4000000000001</v>
          </cell>
          <cell r="M110">
            <v>1068.29</v>
          </cell>
          <cell r="N110">
            <v>1072.06</v>
          </cell>
          <cell r="O110">
            <v>1093.8599999999999</v>
          </cell>
          <cell r="P110">
            <v>1169.6300000000001</v>
          </cell>
          <cell r="Q110">
            <v>1363.09</v>
          </cell>
          <cell r="R110">
            <v>1417.61</v>
          </cell>
          <cell r="S110">
            <v>1448.85</v>
          </cell>
          <cell r="T110">
            <v>1456.44</v>
          </cell>
          <cell r="U110">
            <v>1485.38</v>
          </cell>
          <cell r="V110">
            <v>1499.59</v>
          </cell>
          <cell r="W110">
            <v>1506.62</v>
          </cell>
          <cell r="X110">
            <v>1513.51</v>
          </cell>
          <cell r="Y110">
            <v>1520.52</v>
          </cell>
          <cell r="Z110">
            <v>1499.47</v>
          </cell>
          <cell r="AA110">
            <v>1505.32</v>
          </cell>
          <cell r="AB110">
            <v>1513.51</v>
          </cell>
          <cell r="AC110">
            <v>1525.2</v>
          </cell>
          <cell r="AD110">
            <v>1556.78</v>
          </cell>
          <cell r="AE110">
            <v>1549.77</v>
          </cell>
          <cell r="AF110">
            <v>1543.92</v>
          </cell>
          <cell r="AG110">
            <v>1554.44</v>
          </cell>
          <cell r="AH110">
            <v>1554.44</v>
          </cell>
          <cell r="AI110">
            <v>1556.78</v>
          </cell>
          <cell r="AJ110">
            <v>1615.27</v>
          </cell>
          <cell r="AK110">
            <v>1633.98</v>
          </cell>
          <cell r="AL110">
            <v>1658.54</v>
          </cell>
          <cell r="AM110">
            <v>1688.95</v>
          </cell>
          <cell r="AN110">
            <v>1714.68</v>
          </cell>
          <cell r="AO110">
            <v>1784.86</v>
          </cell>
          <cell r="AP110">
            <v>1874.92</v>
          </cell>
          <cell r="AQ110">
            <v>1928.73</v>
          </cell>
          <cell r="AR110">
            <v>1955.63</v>
          </cell>
          <cell r="AS110">
            <v>2084.29</v>
          </cell>
          <cell r="AT110">
            <v>2236.34</v>
          </cell>
          <cell r="AU110">
            <v>2472.61</v>
          </cell>
          <cell r="AV110">
            <v>2583.7199999999998</v>
          </cell>
          <cell r="AW110">
            <v>3096.02</v>
          </cell>
          <cell r="AX110">
            <v>3110.06</v>
          </cell>
          <cell r="AY110">
            <v>3147.49</v>
          </cell>
          <cell r="AZ110">
            <v>3154.5</v>
          </cell>
          <cell r="BA110">
            <v>3234.04</v>
          </cell>
          <cell r="BB110">
            <v>3239.89</v>
          </cell>
          <cell r="BC110">
            <v>3143.98</v>
          </cell>
          <cell r="BD110">
            <v>3353.34</v>
          </cell>
          <cell r="BE110">
            <v>3428.2</v>
          </cell>
          <cell r="BF110">
            <v>3469.14</v>
          </cell>
          <cell r="BG110">
            <v>3453.93</v>
          </cell>
          <cell r="BH110">
            <v>4080.85</v>
          </cell>
          <cell r="BI110">
            <v>4242.26</v>
          </cell>
          <cell r="BJ110">
            <v>4345.1899999999996</v>
          </cell>
          <cell r="BK110">
            <v>4621.2299999999996</v>
          </cell>
          <cell r="BL110">
            <v>4670.3500000000004</v>
          </cell>
          <cell r="BM110">
            <v>4763.92</v>
          </cell>
          <cell r="BN110">
            <v>4770.9399999999996</v>
          </cell>
          <cell r="BO110">
            <v>4838.78</v>
          </cell>
          <cell r="BP110">
            <v>4969.78</v>
          </cell>
          <cell r="BQ110">
            <v>5007.2</v>
          </cell>
          <cell r="BR110">
            <v>5086.74</v>
          </cell>
          <cell r="BS110">
            <v>5303.12</v>
          </cell>
          <cell r="BT110">
            <v>5484.42</v>
          </cell>
          <cell r="BU110">
            <v>5714.83</v>
          </cell>
          <cell r="BV110">
            <v>5944.08</v>
          </cell>
          <cell r="BW110">
            <v>6247.02</v>
          </cell>
          <cell r="BX110">
            <v>6401.41</v>
          </cell>
          <cell r="BY110">
            <v>6772.18</v>
          </cell>
          <cell r="BZ110">
            <v>7675.14</v>
          </cell>
          <cell r="CA110">
            <v>8256.4500000000007</v>
          </cell>
          <cell r="CB110">
            <v>9064.67</v>
          </cell>
          <cell r="CC110">
            <v>9245.9599999999991</v>
          </cell>
          <cell r="CD110">
            <v>9490.41</v>
          </cell>
          <cell r="CE110">
            <v>9663.52</v>
          </cell>
          <cell r="CF110">
            <v>10090.44</v>
          </cell>
          <cell r="CG110">
            <v>9995.7000000000007</v>
          </cell>
          <cell r="CH110">
            <v>10178.16</v>
          </cell>
          <cell r="CI110">
            <v>10497.47</v>
          </cell>
          <cell r="CJ110">
            <v>10920.88</v>
          </cell>
          <cell r="CK110">
            <v>11118.54</v>
          </cell>
          <cell r="CL110">
            <v>11472.94</v>
          </cell>
          <cell r="CM110">
            <v>12050.74</v>
          </cell>
          <cell r="CN110">
            <v>12812.17</v>
          </cell>
          <cell r="CO110">
            <v>13604.02</v>
          </cell>
          <cell r="CP110">
            <v>13925.67</v>
          </cell>
          <cell r="CQ110">
            <v>15268.41</v>
          </cell>
          <cell r="CR110">
            <v>16535.12</v>
          </cell>
          <cell r="CS110">
            <v>17395.97</v>
          </cell>
          <cell r="CT110">
            <v>18014.71</v>
          </cell>
          <cell r="CU110">
            <v>18796.02</v>
          </cell>
          <cell r="CV110">
            <v>19724.71</v>
          </cell>
          <cell r="CW110">
            <v>21074.47</v>
          </cell>
          <cell r="CX110">
            <v>22462.83</v>
          </cell>
        </row>
        <row r="111">
          <cell r="B111">
            <v>89</v>
          </cell>
          <cell r="C111">
            <v>89</v>
          </cell>
          <cell r="D111" t="str">
            <v>Suelo seleccionado</v>
          </cell>
          <cell r="E111">
            <v>603.9</v>
          </cell>
          <cell r="F111">
            <v>614.1</v>
          </cell>
          <cell r="G111">
            <v>623.20000000000005</v>
          </cell>
          <cell r="H111">
            <v>623.20000000000005</v>
          </cell>
          <cell r="I111">
            <v>627.20000000000005</v>
          </cell>
          <cell r="J111">
            <v>632.4</v>
          </cell>
          <cell r="K111">
            <v>647.5</v>
          </cell>
          <cell r="L111">
            <v>647.5</v>
          </cell>
          <cell r="M111">
            <v>658.6</v>
          </cell>
          <cell r="N111">
            <v>673.8</v>
          </cell>
          <cell r="O111">
            <v>674</v>
          </cell>
          <cell r="P111">
            <v>729.4</v>
          </cell>
          <cell r="Q111">
            <v>790</v>
          </cell>
          <cell r="R111">
            <v>803.1</v>
          </cell>
          <cell r="S111">
            <v>803.1</v>
          </cell>
          <cell r="T111">
            <v>883.5</v>
          </cell>
          <cell r="U111">
            <v>883.5</v>
          </cell>
          <cell r="V111">
            <v>923.6</v>
          </cell>
          <cell r="W111">
            <v>933.1</v>
          </cell>
          <cell r="X111">
            <v>942.65</v>
          </cell>
          <cell r="Y111">
            <v>953.43</v>
          </cell>
          <cell r="Z111">
            <v>953.43</v>
          </cell>
          <cell r="AA111">
            <v>953.43</v>
          </cell>
          <cell r="AB111">
            <v>963.53</v>
          </cell>
          <cell r="AC111">
            <v>1002.61</v>
          </cell>
          <cell r="AD111">
            <v>1002.61</v>
          </cell>
          <cell r="AE111">
            <v>1026.2</v>
          </cell>
          <cell r="AF111">
            <v>1085.49</v>
          </cell>
          <cell r="AG111">
            <v>1085.49</v>
          </cell>
          <cell r="AH111">
            <v>1085.49</v>
          </cell>
          <cell r="AI111">
            <v>1131.98</v>
          </cell>
          <cell r="AJ111">
            <v>1131.98</v>
          </cell>
          <cell r="AK111">
            <v>1131.98</v>
          </cell>
          <cell r="AL111">
            <v>1268.0899999999999</v>
          </cell>
          <cell r="AM111">
            <v>1317.95</v>
          </cell>
          <cell r="AN111">
            <v>1317.95</v>
          </cell>
          <cell r="AO111">
            <v>1317.95</v>
          </cell>
          <cell r="AP111">
            <v>1375.23</v>
          </cell>
          <cell r="AQ111">
            <v>1375.23</v>
          </cell>
          <cell r="AR111">
            <v>1375.23</v>
          </cell>
          <cell r="AS111">
            <v>1497.86</v>
          </cell>
          <cell r="AT111">
            <v>1583.43</v>
          </cell>
          <cell r="AU111">
            <v>1583.43</v>
          </cell>
          <cell r="AV111">
            <v>1678.44</v>
          </cell>
          <cell r="AW111">
            <v>1826.67</v>
          </cell>
          <cell r="AX111">
            <v>1829.37</v>
          </cell>
          <cell r="AY111">
            <v>1829.37</v>
          </cell>
          <cell r="AZ111">
            <v>1943.24</v>
          </cell>
          <cell r="BA111">
            <v>1943.91</v>
          </cell>
          <cell r="BB111">
            <v>1960.08</v>
          </cell>
          <cell r="BC111">
            <v>1979.62</v>
          </cell>
          <cell r="BD111">
            <v>2100.23</v>
          </cell>
          <cell r="BE111">
            <v>2100.23</v>
          </cell>
          <cell r="BF111">
            <v>2100.23</v>
          </cell>
          <cell r="BG111">
            <v>2137.29</v>
          </cell>
          <cell r="BH111">
            <v>2167.61</v>
          </cell>
          <cell r="BI111">
            <v>2167.61</v>
          </cell>
          <cell r="BJ111">
            <v>2167.61</v>
          </cell>
          <cell r="BK111">
            <v>2264.64</v>
          </cell>
          <cell r="BL111">
            <v>2323.94</v>
          </cell>
          <cell r="BM111">
            <v>2323.94</v>
          </cell>
          <cell r="BN111">
            <v>2323.94</v>
          </cell>
          <cell r="BO111">
            <v>2323.94</v>
          </cell>
          <cell r="BP111">
            <v>2488.34</v>
          </cell>
          <cell r="BQ111">
            <v>2441.1799999999998</v>
          </cell>
          <cell r="BR111">
            <v>2509.23</v>
          </cell>
          <cell r="BS111">
            <v>2545.62</v>
          </cell>
          <cell r="BT111">
            <v>2602.2199999999998</v>
          </cell>
          <cell r="BU111">
            <v>2681.05</v>
          </cell>
          <cell r="BV111">
            <v>2783.47</v>
          </cell>
          <cell r="BW111">
            <v>2807.05</v>
          </cell>
          <cell r="BX111">
            <v>2938.44</v>
          </cell>
          <cell r="BY111">
            <v>2988.98</v>
          </cell>
          <cell r="BZ111">
            <v>3178.31</v>
          </cell>
          <cell r="CA111">
            <v>3271.3</v>
          </cell>
          <cell r="CB111">
            <v>3322.51</v>
          </cell>
          <cell r="CC111">
            <v>3559.69</v>
          </cell>
          <cell r="CD111">
            <v>3950.49</v>
          </cell>
          <cell r="CE111">
            <v>3986.2</v>
          </cell>
          <cell r="CF111">
            <v>4030.67</v>
          </cell>
          <cell r="CG111">
            <v>4353.42</v>
          </cell>
          <cell r="CH111">
            <v>4401.9399999999996</v>
          </cell>
          <cell r="CI111">
            <v>4433.6000000000004</v>
          </cell>
          <cell r="CJ111">
            <v>4490.2</v>
          </cell>
          <cell r="CK111">
            <v>4795.43</v>
          </cell>
          <cell r="CL111">
            <v>5378.95</v>
          </cell>
          <cell r="CM111">
            <v>5444.98</v>
          </cell>
          <cell r="CN111">
            <v>5808.83</v>
          </cell>
          <cell r="CO111">
            <v>6167.97</v>
          </cell>
          <cell r="CP111">
            <v>6861.98</v>
          </cell>
          <cell r="CQ111">
            <v>7355.87</v>
          </cell>
          <cell r="CR111">
            <v>7692.77</v>
          </cell>
          <cell r="CS111">
            <v>8206.8799999999992</v>
          </cell>
          <cell r="CT111">
            <v>8823.41</v>
          </cell>
          <cell r="CU111">
            <v>10076.68</v>
          </cell>
          <cell r="CV111">
            <v>11672.24</v>
          </cell>
          <cell r="CW111">
            <v>13087.22</v>
          </cell>
          <cell r="CX111">
            <v>14046.03</v>
          </cell>
        </row>
        <row r="112">
          <cell r="B112">
            <v>90</v>
          </cell>
          <cell r="C112">
            <v>90</v>
          </cell>
          <cell r="D112" t="str">
            <v>Lámina reflectiva p/señalamiento</v>
          </cell>
          <cell r="E112">
            <v>883.77</v>
          </cell>
          <cell r="F112">
            <v>883.96</v>
          </cell>
          <cell r="G112">
            <v>894.28</v>
          </cell>
          <cell r="H112">
            <v>894.68</v>
          </cell>
          <cell r="I112">
            <v>896.2</v>
          </cell>
          <cell r="J112">
            <v>899.27</v>
          </cell>
          <cell r="K112">
            <v>903.86</v>
          </cell>
          <cell r="L112">
            <v>909.45</v>
          </cell>
          <cell r="M112">
            <v>919.07</v>
          </cell>
          <cell r="N112">
            <v>928.32</v>
          </cell>
          <cell r="O112">
            <v>947.2</v>
          </cell>
          <cell r="P112">
            <v>1012.81</v>
          </cell>
          <cell r="Q112">
            <v>1157.05</v>
          </cell>
          <cell r="R112">
            <v>1240.1600000000001</v>
          </cell>
          <cell r="S112">
            <v>1269</v>
          </cell>
          <cell r="T112">
            <v>1264.77</v>
          </cell>
          <cell r="U112">
            <v>1296.94</v>
          </cell>
          <cell r="V112">
            <v>1282.21</v>
          </cell>
          <cell r="W112">
            <v>1283.04</v>
          </cell>
          <cell r="X112">
            <v>1284.25</v>
          </cell>
          <cell r="Y112">
            <v>1284.25</v>
          </cell>
          <cell r="Z112">
            <v>1296.4000000000001</v>
          </cell>
          <cell r="AA112">
            <v>1296.4000000000001</v>
          </cell>
          <cell r="AB112">
            <v>1293.3599999999999</v>
          </cell>
          <cell r="AC112">
            <v>1290.33</v>
          </cell>
          <cell r="AD112">
            <v>1311.6</v>
          </cell>
          <cell r="AE112">
            <v>1311.6</v>
          </cell>
          <cell r="AF112">
            <v>1313.62</v>
          </cell>
          <cell r="AG112">
            <v>1314.63</v>
          </cell>
          <cell r="AH112">
            <v>1314.63</v>
          </cell>
          <cell r="AI112">
            <v>1317.67</v>
          </cell>
          <cell r="AJ112">
            <v>1347.04</v>
          </cell>
          <cell r="AK112">
            <v>1360.21</v>
          </cell>
          <cell r="AL112">
            <v>1376.42</v>
          </cell>
          <cell r="AM112">
            <v>1419.97</v>
          </cell>
          <cell r="AN112">
            <v>1440.22</v>
          </cell>
          <cell r="AO112">
            <v>1474.66</v>
          </cell>
          <cell r="AP112">
            <v>1519.22</v>
          </cell>
          <cell r="AQ112">
            <v>1555.68</v>
          </cell>
          <cell r="AR112">
            <v>1589.11</v>
          </cell>
          <cell r="AS112">
            <v>1797.75</v>
          </cell>
          <cell r="AT112">
            <v>1959.8</v>
          </cell>
          <cell r="AU112">
            <v>2025.63</v>
          </cell>
          <cell r="AV112">
            <v>2145.14</v>
          </cell>
          <cell r="AW112">
            <v>2437.85</v>
          </cell>
          <cell r="AX112">
            <v>2540.14</v>
          </cell>
          <cell r="AY112">
            <v>2555.33</v>
          </cell>
          <cell r="AZ112">
            <v>2551.2800000000002</v>
          </cell>
          <cell r="BA112">
            <v>2597.87</v>
          </cell>
          <cell r="BB112">
            <v>2732.57</v>
          </cell>
          <cell r="BC112">
            <v>2748.78</v>
          </cell>
          <cell r="BD112">
            <v>2849.05</v>
          </cell>
          <cell r="BE112">
            <v>2843.98</v>
          </cell>
          <cell r="BF112">
            <v>2958.43</v>
          </cell>
          <cell r="BG112">
            <v>2947.29</v>
          </cell>
          <cell r="BH112">
            <v>3367.61</v>
          </cell>
          <cell r="BI112">
            <v>3483.07</v>
          </cell>
          <cell r="BJ112">
            <v>3668.42</v>
          </cell>
          <cell r="BK112">
            <v>3791.98</v>
          </cell>
          <cell r="BL112">
            <v>3850.72</v>
          </cell>
          <cell r="BM112">
            <v>3997.58</v>
          </cell>
          <cell r="BN112">
            <v>4024.93</v>
          </cell>
          <cell r="BO112">
            <v>4099.87</v>
          </cell>
          <cell r="BP112">
            <v>4196.09</v>
          </cell>
          <cell r="BQ112">
            <v>4235.59</v>
          </cell>
          <cell r="BR112">
            <v>4312.57</v>
          </cell>
          <cell r="BS112">
            <v>4544.5</v>
          </cell>
          <cell r="BT112">
            <v>4732.88</v>
          </cell>
          <cell r="BU112">
            <v>4827.08</v>
          </cell>
          <cell r="BV112">
            <v>5036.7299999999996</v>
          </cell>
          <cell r="BW112">
            <v>5325.38</v>
          </cell>
          <cell r="BX112">
            <v>5533.01</v>
          </cell>
          <cell r="BY112">
            <v>5772.03</v>
          </cell>
          <cell r="BZ112">
            <v>6101.2</v>
          </cell>
          <cell r="CA112">
            <v>6462.77</v>
          </cell>
          <cell r="CB112">
            <v>6750.41</v>
          </cell>
          <cell r="CC112">
            <v>7019.82</v>
          </cell>
          <cell r="CD112">
            <v>7202.13</v>
          </cell>
          <cell r="CE112">
            <v>7390.51</v>
          </cell>
          <cell r="CF112">
            <v>7508</v>
          </cell>
          <cell r="CG112">
            <v>7702.46</v>
          </cell>
          <cell r="CH112">
            <v>7943.51</v>
          </cell>
          <cell r="CI112">
            <v>8111.63</v>
          </cell>
          <cell r="CJ112">
            <v>8314.2000000000007</v>
          </cell>
          <cell r="CK112">
            <v>8448.9</v>
          </cell>
          <cell r="CL112">
            <v>8708.18</v>
          </cell>
          <cell r="CM112">
            <v>9036.33</v>
          </cell>
          <cell r="CN112">
            <v>9638.9599999999991</v>
          </cell>
          <cell r="CO112">
            <v>10125.11</v>
          </cell>
          <cell r="CP112">
            <v>10544.42</v>
          </cell>
          <cell r="CQ112">
            <v>11386.06</v>
          </cell>
          <cell r="CR112">
            <v>12158.84</v>
          </cell>
          <cell r="CS112">
            <v>13020.75</v>
          </cell>
          <cell r="CT112">
            <v>13980.9</v>
          </cell>
          <cell r="CU112">
            <v>14461.98</v>
          </cell>
          <cell r="CV112">
            <v>15124.36</v>
          </cell>
          <cell r="CW112">
            <v>15765.48</v>
          </cell>
          <cell r="CX112">
            <v>17212.79</v>
          </cell>
        </row>
        <row r="113">
          <cell r="B113">
            <v>91</v>
          </cell>
          <cell r="C113">
            <v>91</v>
          </cell>
          <cell r="D113" t="str">
            <v>Pintura látex para exterior</v>
          </cell>
          <cell r="E113">
            <v>1331.7</v>
          </cell>
          <cell r="F113">
            <v>1327.3</v>
          </cell>
          <cell r="G113">
            <v>1335.8</v>
          </cell>
          <cell r="H113">
            <v>1382.7</v>
          </cell>
          <cell r="I113">
            <v>1380.6</v>
          </cell>
          <cell r="J113">
            <v>1396</v>
          </cell>
          <cell r="K113">
            <v>1412.1</v>
          </cell>
          <cell r="L113">
            <v>1425.3</v>
          </cell>
          <cell r="M113">
            <v>1440.1</v>
          </cell>
          <cell r="N113">
            <v>1457.4</v>
          </cell>
          <cell r="O113">
            <v>1468.4</v>
          </cell>
          <cell r="P113">
            <v>1596.7</v>
          </cell>
          <cell r="Q113">
            <v>1869.8</v>
          </cell>
          <cell r="R113">
            <v>1820.9</v>
          </cell>
          <cell r="S113">
            <v>1849.5</v>
          </cell>
          <cell r="T113">
            <v>1901.4</v>
          </cell>
          <cell r="U113">
            <v>1932.4</v>
          </cell>
          <cell r="V113">
            <v>1950.8</v>
          </cell>
          <cell r="W113">
            <v>1959.3</v>
          </cell>
          <cell r="X113">
            <v>1976.23</v>
          </cell>
          <cell r="Y113">
            <v>1990.81</v>
          </cell>
          <cell r="Z113">
            <v>2014.13</v>
          </cell>
          <cell r="AA113">
            <v>2054.9299999999998</v>
          </cell>
          <cell r="AB113">
            <v>2075.34</v>
          </cell>
          <cell r="AC113">
            <v>2082.62</v>
          </cell>
          <cell r="AD113">
            <v>2130.7199999999998</v>
          </cell>
          <cell r="AE113">
            <v>2170.0700000000002</v>
          </cell>
          <cell r="AF113">
            <v>2187.56</v>
          </cell>
          <cell r="AG113">
            <v>2202.13</v>
          </cell>
          <cell r="AH113">
            <v>2235.65</v>
          </cell>
          <cell r="AI113">
            <v>2272.09</v>
          </cell>
          <cell r="AJ113">
            <v>2342.04</v>
          </cell>
          <cell r="AK113">
            <v>2438.23</v>
          </cell>
          <cell r="AL113">
            <v>2455.7199999999998</v>
          </cell>
          <cell r="AM113">
            <v>2499.44</v>
          </cell>
          <cell r="AN113">
            <v>2550.4499999999998</v>
          </cell>
          <cell r="AO113">
            <v>2559.19</v>
          </cell>
          <cell r="AP113">
            <v>2715.14</v>
          </cell>
          <cell r="AQ113">
            <v>2755.94</v>
          </cell>
          <cell r="AR113">
            <v>2906.06</v>
          </cell>
          <cell r="AS113">
            <v>3032.85</v>
          </cell>
          <cell r="AT113">
            <v>3309.76</v>
          </cell>
          <cell r="AU113">
            <v>3398.66</v>
          </cell>
          <cell r="AV113">
            <v>3541.48</v>
          </cell>
          <cell r="AW113">
            <v>4548.55</v>
          </cell>
          <cell r="AX113">
            <v>4676.8</v>
          </cell>
          <cell r="AY113">
            <v>4856.0600000000004</v>
          </cell>
          <cell r="AZ113">
            <v>4949.33</v>
          </cell>
          <cell r="BA113">
            <v>4993.05</v>
          </cell>
          <cell r="BB113">
            <v>5099.4399999999996</v>
          </cell>
          <cell r="BC113">
            <v>5151.91</v>
          </cell>
          <cell r="BD113">
            <v>5335.54</v>
          </cell>
          <cell r="BE113">
            <v>5541.03</v>
          </cell>
          <cell r="BF113">
            <v>5768.39</v>
          </cell>
          <cell r="BG113">
            <v>5857.29</v>
          </cell>
          <cell r="BH113">
            <v>6779.82</v>
          </cell>
          <cell r="BI113">
            <v>7390.48</v>
          </cell>
          <cell r="BJ113">
            <v>7537.67</v>
          </cell>
          <cell r="BK113">
            <v>8126.46</v>
          </cell>
          <cell r="BL113">
            <v>8110.43</v>
          </cell>
          <cell r="BM113">
            <v>8401.91</v>
          </cell>
          <cell r="BN113">
            <v>8477.7000000000007</v>
          </cell>
          <cell r="BO113">
            <v>8177.47</v>
          </cell>
          <cell r="BP113">
            <v>8425.23</v>
          </cell>
          <cell r="BQ113">
            <v>9092.7199999999993</v>
          </cell>
          <cell r="BR113">
            <v>9375.4500000000007</v>
          </cell>
          <cell r="BS113">
            <v>9640.7000000000007</v>
          </cell>
          <cell r="BT113">
            <v>10159.540000000001</v>
          </cell>
          <cell r="BU113">
            <v>10363.57</v>
          </cell>
          <cell r="BV113">
            <v>11032.52</v>
          </cell>
          <cell r="BW113">
            <v>11628.59</v>
          </cell>
          <cell r="BX113">
            <v>12141.6</v>
          </cell>
          <cell r="BY113">
            <v>12371.87</v>
          </cell>
          <cell r="BZ113">
            <v>12790.14</v>
          </cell>
          <cell r="CA113">
            <v>13752.03</v>
          </cell>
          <cell r="CB113">
            <v>14549.22</v>
          </cell>
          <cell r="CC113">
            <v>15321.65</v>
          </cell>
          <cell r="CD113">
            <v>15382.86</v>
          </cell>
          <cell r="CE113">
            <v>15616.04</v>
          </cell>
          <cell r="CF113">
            <v>16302.48</v>
          </cell>
          <cell r="CG113">
            <v>17415.93</v>
          </cell>
          <cell r="CH113">
            <v>17870.64</v>
          </cell>
          <cell r="CI113">
            <v>18573.11</v>
          </cell>
          <cell r="CJ113">
            <v>19122.55</v>
          </cell>
          <cell r="CK113">
            <v>20907.86</v>
          </cell>
          <cell r="CL113">
            <v>20883.080000000002</v>
          </cell>
          <cell r="CM113">
            <v>21447.1</v>
          </cell>
          <cell r="CN113">
            <v>21912.01</v>
          </cell>
          <cell r="CO113">
            <v>23389.81</v>
          </cell>
          <cell r="CP113">
            <v>24168.06</v>
          </cell>
          <cell r="CQ113">
            <v>27136.79</v>
          </cell>
          <cell r="CR113">
            <v>28795.31</v>
          </cell>
          <cell r="CS113">
            <v>30388.25</v>
          </cell>
          <cell r="CT113">
            <v>32690.94</v>
          </cell>
          <cell r="CU113">
            <v>33747.550000000003</v>
          </cell>
          <cell r="CV113">
            <v>34490.83</v>
          </cell>
          <cell r="CW113">
            <v>36136.230000000003</v>
          </cell>
          <cell r="CX113">
            <v>41041.839999999997</v>
          </cell>
        </row>
        <row r="114">
          <cell r="B114">
            <v>92</v>
          </cell>
          <cell r="C114">
            <v>92</v>
          </cell>
          <cell r="D114" t="str">
            <v>Puntas para fresado</v>
          </cell>
          <cell r="E114">
            <v>1053.96</v>
          </cell>
          <cell r="F114">
            <v>1084.53</v>
          </cell>
          <cell r="G114">
            <v>1084.53</v>
          </cell>
          <cell r="H114">
            <v>1110.46</v>
          </cell>
          <cell r="I114">
            <v>1116.3900000000001</v>
          </cell>
          <cell r="J114">
            <v>1117.8499999999999</v>
          </cell>
          <cell r="K114">
            <v>1119.93</v>
          </cell>
          <cell r="L114">
            <v>1122.1199999999999</v>
          </cell>
          <cell r="M114">
            <v>1204.9100000000001</v>
          </cell>
          <cell r="N114">
            <v>1207.2</v>
          </cell>
          <cell r="O114">
            <v>1231.75</v>
          </cell>
          <cell r="P114">
            <v>1317.08</v>
          </cell>
          <cell r="Q114">
            <v>1574.73</v>
          </cell>
          <cell r="R114">
            <v>1629.6</v>
          </cell>
          <cell r="S114">
            <v>1620.03</v>
          </cell>
          <cell r="T114">
            <v>1651.83</v>
          </cell>
          <cell r="U114">
            <v>1645</v>
          </cell>
          <cell r="V114">
            <v>1632</v>
          </cell>
          <cell r="W114">
            <v>1693.59</v>
          </cell>
          <cell r="X114">
            <v>1693.76</v>
          </cell>
          <cell r="Y114">
            <v>1693.76</v>
          </cell>
          <cell r="Z114">
            <v>1697.71</v>
          </cell>
          <cell r="AA114">
            <v>1710.88</v>
          </cell>
          <cell r="AB114">
            <v>1722.74</v>
          </cell>
          <cell r="AC114">
            <v>1747.76</v>
          </cell>
          <cell r="AD114">
            <v>1812.3</v>
          </cell>
          <cell r="AE114">
            <v>2015.13</v>
          </cell>
          <cell r="AF114">
            <v>2004.59</v>
          </cell>
          <cell r="AG114">
            <v>2012.49</v>
          </cell>
          <cell r="AH114">
            <v>2057.27</v>
          </cell>
          <cell r="AI114">
            <v>2090.1999999999998</v>
          </cell>
          <cell r="AJ114">
            <v>2102.0500000000002</v>
          </cell>
          <cell r="AK114">
            <v>2131.0300000000002</v>
          </cell>
          <cell r="AL114">
            <v>2137.61</v>
          </cell>
          <cell r="AM114">
            <v>2140.25</v>
          </cell>
          <cell r="AN114">
            <v>2179.7600000000002</v>
          </cell>
          <cell r="AO114">
            <v>2223.2199999999998</v>
          </cell>
          <cell r="AP114">
            <v>2398.4</v>
          </cell>
          <cell r="AQ114">
            <v>2458.98</v>
          </cell>
          <cell r="AR114">
            <v>2458.98</v>
          </cell>
          <cell r="AS114">
            <v>2703.96</v>
          </cell>
          <cell r="AT114">
            <v>3045.08</v>
          </cell>
          <cell r="AU114">
            <v>3035.86</v>
          </cell>
          <cell r="AV114">
            <v>3187.32</v>
          </cell>
          <cell r="AW114">
            <v>3687.81</v>
          </cell>
          <cell r="AX114">
            <v>3832.69</v>
          </cell>
          <cell r="AY114">
            <v>3994.69</v>
          </cell>
          <cell r="AZ114">
            <v>4068.45</v>
          </cell>
          <cell r="BA114">
            <v>4082.94</v>
          </cell>
          <cell r="BB114">
            <v>4127.72</v>
          </cell>
          <cell r="BC114">
            <v>4392.45</v>
          </cell>
          <cell r="BD114">
            <v>4590.01</v>
          </cell>
          <cell r="BE114">
            <v>4892.9399999999996</v>
          </cell>
          <cell r="BF114">
            <v>4886.3500000000004</v>
          </cell>
          <cell r="BG114">
            <v>4936.3999999999996</v>
          </cell>
          <cell r="BH114">
            <v>6019.04</v>
          </cell>
          <cell r="BI114">
            <v>6091.48</v>
          </cell>
          <cell r="BJ114">
            <v>6241.62</v>
          </cell>
          <cell r="BK114">
            <v>6555.09</v>
          </cell>
          <cell r="BL114">
            <v>6696.02</v>
          </cell>
          <cell r="BM114">
            <v>6692.06</v>
          </cell>
          <cell r="BN114">
            <v>6844.85</v>
          </cell>
          <cell r="BO114">
            <v>6888.31</v>
          </cell>
          <cell r="BP114">
            <v>6971.29</v>
          </cell>
          <cell r="BQ114">
            <v>7317.68</v>
          </cell>
          <cell r="BR114">
            <v>7652.21</v>
          </cell>
          <cell r="BS114">
            <v>7835.29</v>
          </cell>
          <cell r="BT114">
            <v>8059.19</v>
          </cell>
          <cell r="BU114">
            <v>8263.34</v>
          </cell>
          <cell r="BV114">
            <v>8777</v>
          </cell>
          <cell r="BW114">
            <v>8879.73</v>
          </cell>
          <cell r="BX114">
            <v>8973.24</v>
          </cell>
          <cell r="BY114">
            <v>9550.1200000000008</v>
          </cell>
          <cell r="BZ114">
            <v>9643.6299999999992</v>
          </cell>
          <cell r="CA114">
            <v>10273.200000000001</v>
          </cell>
          <cell r="CB114">
            <v>10844.81</v>
          </cell>
          <cell r="CC114">
            <v>10879.05</v>
          </cell>
          <cell r="CD114">
            <v>11333.44</v>
          </cell>
          <cell r="CE114">
            <v>11369</v>
          </cell>
          <cell r="CF114">
            <v>11582.37</v>
          </cell>
          <cell r="CG114">
            <v>11930.08</v>
          </cell>
          <cell r="CH114">
            <v>12272.52</v>
          </cell>
          <cell r="CI114">
            <v>12837.54</v>
          </cell>
          <cell r="CJ114">
            <v>13201.06</v>
          </cell>
          <cell r="CK114">
            <v>13402.57</v>
          </cell>
          <cell r="CL114">
            <v>13522.42</v>
          </cell>
          <cell r="CM114">
            <v>14203.35</v>
          </cell>
          <cell r="CN114">
            <v>15266.23</v>
          </cell>
          <cell r="CO114">
            <v>15732.48</v>
          </cell>
          <cell r="CP114">
            <v>16825.650000000001</v>
          </cell>
          <cell r="CQ114">
            <v>17519.75</v>
          </cell>
          <cell r="CR114">
            <v>18935.61</v>
          </cell>
          <cell r="CS114">
            <v>19874.68</v>
          </cell>
          <cell r="CT114">
            <v>20554.29</v>
          </cell>
          <cell r="CU114">
            <v>22184.83</v>
          </cell>
          <cell r="CV114">
            <v>23453.18</v>
          </cell>
          <cell r="CW114">
            <v>24797.91</v>
          </cell>
          <cell r="CX114">
            <v>25652.7</v>
          </cell>
        </row>
        <row r="115">
          <cell r="B115">
            <v>93</v>
          </cell>
          <cell r="C115">
            <v>93</v>
          </cell>
          <cell r="D115" t="str">
            <v>Provisón de agua</v>
          </cell>
          <cell r="E115">
            <v>121.4</v>
          </cell>
          <cell r="F115">
            <v>121.4</v>
          </cell>
          <cell r="G115">
            <v>121.4</v>
          </cell>
          <cell r="H115">
            <v>121.4</v>
          </cell>
          <cell r="I115">
            <v>121.4</v>
          </cell>
          <cell r="J115">
            <v>121.4</v>
          </cell>
          <cell r="K115">
            <v>121.4</v>
          </cell>
          <cell r="L115">
            <v>121.4</v>
          </cell>
          <cell r="M115">
            <v>121.4</v>
          </cell>
          <cell r="N115">
            <v>121.4</v>
          </cell>
          <cell r="O115">
            <v>121.4</v>
          </cell>
          <cell r="P115">
            <v>121.4</v>
          </cell>
          <cell r="Q115">
            <v>121.4</v>
          </cell>
          <cell r="R115">
            <v>121.4</v>
          </cell>
          <cell r="S115">
            <v>121.4</v>
          </cell>
          <cell r="T115">
            <v>121.4</v>
          </cell>
          <cell r="U115">
            <v>121.4</v>
          </cell>
          <cell r="V115">
            <v>1965.4</v>
          </cell>
          <cell r="W115">
            <v>1965.4</v>
          </cell>
          <cell r="X115">
            <v>1965.34</v>
          </cell>
          <cell r="Y115">
            <v>1965.34</v>
          </cell>
          <cell r="Z115">
            <v>1965.34</v>
          </cell>
          <cell r="AA115">
            <v>1965.34</v>
          </cell>
          <cell r="AB115">
            <v>1965.34</v>
          </cell>
          <cell r="AC115">
            <v>1965.34</v>
          </cell>
          <cell r="AD115">
            <v>1965.34</v>
          </cell>
          <cell r="AE115">
            <v>1965.34</v>
          </cell>
          <cell r="AF115">
            <v>1965.34</v>
          </cell>
          <cell r="AG115">
            <v>1965.34</v>
          </cell>
          <cell r="AH115">
            <v>2420.35</v>
          </cell>
          <cell r="AI115">
            <v>2420.35</v>
          </cell>
          <cell r="AJ115">
            <v>2420.35</v>
          </cell>
          <cell r="AK115">
            <v>2420.35</v>
          </cell>
          <cell r="AL115">
            <v>2420.35</v>
          </cell>
          <cell r="AM115">
            <v>2420.35</v>
          </cell>
          <cell r="AN115">
            <v>2420.35</v>
          </cell>
          <cell r="AO115">
            <v>2420.35</v>
          </cell>
          <cell r="AP115">
            <v>2420.35</v>
          </cell>
          <cell r="AQ115">
            <v>2420.35</v>
          </cell>
          <cell r="AR115">
            <v>2420.35</v>
          </cell>
          <cell r="AS115">
            <v>2420.35</v>
          </cell>
          <cell r="AT115">
            <v>3049.57</v>
          </cell>
          <cell r="AU115">
            <v>3049.57</v>
          </cell>
          <cell r="AV115">
            <v>3049.57</v>
          </cell>
          <cell r="AW115">
            <v>3049.57</v>
          </cell>
          <cell r="AX115">
            <v>3049.57</v>
          </cell>
          <cell r="AY115">
            <v>3049.57</v>
          </cell>
          <cell r="AZ115">
            <v>3049.57</v>
          </cell>
          <cell r="BA115">
            <v>3049.57</v>
          </cell>
          <cell r="BB115">
            <v>3722.85</v>
          </cell>
          <cell r="BC115">
            <v>3722.85</v>
          </cell>
          <cell r="BD115">
            <v>3722.85</v>
          </cell>
          <cell r="BE115">
            <v>4727.92</v>
          </cell>
          <cell r="BF115">
            <v>4727.92</v>
          </cell>
          <cell r="BG115">
            <v>4727.92</v>
          </cell>
          <cell r="BH115">
            <v>4727.92</v>
          </cell>
          <cell r="BI115">
            <v>4727.92</v>
          </cell>
          <cell r="BJ115">
            <v>4727.92</v>
          </cell>
          <cell r="BK115">
            <v>4727.92</v>
          </cell>
          <cell r="BL115">
            <v>4727.92</v>
          </cell>
          <cell r="BM115">
            <v>4727.92</v>
          </cell>
          <cell r="BN115">
            <v>4727.92</v>
          </cell>
          <cell r="BO115">
            <v>4727.92</v>
          </cell>
          <cell r="BP115">
            <v>4727.92</v>
          </cell>
          <cell r="BQ115">
            <v>4727.92</v>
          </cell>
          <cell r="BR115">
            <v>4727.92</v>
          </cell>
          <cell r="BS115">
            <v>4687.38</v>
          </cell>
          <cell r="BT115">
            <v>4687.38</v>
          </cell>
          <cell r="BU115">
            <v>4687.38</v>
          </cell>
          <cell r="BV115">
            <v>4687.38</v>
          </cell>
          <cell r="BW115">
            <v>4687.38</v>
          </cell>
          <cell r="BX115">
            <v>4687.38</v>
          </cell>
          <cell r="BY115">
            <v>4687.38</v>
          </cell>
          <cell r="BZ115">
            <v>4687.38</v>
          </cell>
          <cell r="CA115">
            <v>4687.38</v>
          </cell>
          <cell r="CB115">
            <v>4687.38</v>
          </cell>
          <cell r="CC115">
            <v>4687.38</v>
          </cell>
          <cell r="CD115">
            <v>4687.38</v>
          </cell>
          <cell r="CE115">
            <v>4687.38</v>
          </cell>
          <cell r="CF115">
            <v>4687.38</v>
          </cell>
          <cell r="CG115">
            <v>4687.38</v>
          </cell>
          <cell r="CH115">
            <v>4687.38</v>
          </cell>
          <cell r="CI115">
            <v>4687.38</v>
          </cell>
          <cell r="CJ115">
            <v>4687.38</v>
          </cell>
          <cell r="CK115">
            <v>4687.38</v>
          </cell>
          <cell r="CL115">
            <v>4687.38</v>
          </cell>
          <cell r="CM115">
            <v>4687.38</v>
          </cell>
          <cell r="CN115">
            <v>4687.38</v>
          </cell>
          <cell r="CO115">
            <v>4687.38</v>
          </cell>
          <cell r="CP115">
            <v>4687.38</v>
          </cell>
          <cell r="CQ115">
            <v>5624.95</v>
          </cell>
          <cell r="CR115">
            <v>5624.95</v>
          </cell>
          <cell r="CS115">
            <v>5624.95</v>
          </cell>
          <cell r="CT115">
            <v>6187.27</v>
          </cell>
          <cell r="CU115">
            <v>6187.27</v>
          </cell>
          <cell r="CV115">
            <v>15448.76</v>
          </cell>
          <cell r="CW115">
            <v>15448.76</v>
          </cell>
          <cell r="CX115">
            <v>15448.76</v>
          </cell>
        </row>
        <row r="116">
          <cell r="B116">
            <v>94</v>
          </cell>
          <cell r="C116">
            <v>94</v>
          </cell>
          <cell r="D116" t="str">
            <v>Cloruro de sodio (Sal)</v>
          </cell>
          <cell r="E116">
            <v>973.83</v>
          </cell>
          <cell r="F116">
            <v>988.59</v>
          </cell>
          <cell r="G116">
            <v>1013.53</v>
          </cell>
          <cell r="H116">
            <v>1024.3499999999999</v>
          </cell>
          <cell r="I116">
            <v>1044.26</v>
          </cell>
          <cell r="J116">
            <v>1061.44</v>
          </cell>
          <cell r="K116">
            <v>1087.69</v>
          </cell>
          <cell r="L116">
            <v>1112.6300000000001</v>
          </cell>
          <cell r="M116">
            <v>1126.4000000000001</v>
          </cell>
          <cell r="N116">
            <v>1152.3</v>
          </cell>
          <cell r="O116">
            <v>1175.73</v>
          </cell>
          <cell r="P116">
            <v>1257.18</v>
          </cell>
          <cell r="Q116">
            <v>1333.16</v>
          </cell>
          <cell r="R116">
            <v>1373.66</v>
          </cell>
          <cell r="S116">
            <v>1398.46</v>
          </cell>
          <cell r="T116">
            <v>1427.35</v>
          </cell>
          <cell r="U116">
            <v>1453.97</v>
          </cell>
          <cell r="V116">
            <v>1464.89</v>
          </cell>
          <cell r="W116">
            <v>1499.01</v>
          </cell>
          <cell r="X116">
            <v>1512.5</v>
          </cell>
          <cell r="Y116">
            <v>1530.65</v>
          </cell>
          <cell r="Z116">
            <v>1553.61</v>
          </cell>
          <cell r="AA116">
            <v>1583.13</v>
          </cell>
          <cell r="AB116">
            <v>1603.71</v>
          </cell>
          <cell r="AC116">
            <v>1634.18</v>
          </cell>
          <cell r="AD116">
            <v>1661.96</v>
          </cell>
          <cell r="AE116">
            <v>1695.2</v>
          </cell>
          <cell r="AF116">
            <v>1712.15</v>
          </cell>
          <cell r="AG116">
            <v>1742.97</v>
          </cell>
          <cell r="AH116">
            <v>1762.14</v>
          </cell>
          <cell r="AI116">
            <v>1795.62</v>
          </cell>
          <cell r="AJ116">
            <v>1835.12</v>
          </cell>
          <cell r="AK116">
            <v>1869.99</v>
          </cell>
          <cell r="AL116">
            <v>1899.91</v>
          </cell>
          <cell r="AM116">
            <v>1928.41</v>
          </cell>
          <cell r="AN116">
            <v>1959.26</v>
          </cell>
          <cell r="AO116">
            <v>2006.28</v>
          </cell>
          <cell r="AP116">
            <v>2062.46</v>
          </cell>
          <cell r="AQ116">
            <v>2114.02</v>
          </cell>
          <cell r="AR116">
            <v>2149.96</v>
          </cell>
          <cell r="AS116">
            <v>2283.2600000000002</v>
          </cell>
          <cell r="AT116">
            <v>2411.12</v>
          </cell>
          <cell r="AU116">
            <v>2507.56</v>
          </cell>
          <cell r="AV116">
            <v>2585.29</v>
          </cell>
          <cell r="AW116">
            <v>2949.82</v>
          </cell>
          <cell r="AX116">
            <v>3067.81</v>
          </cell>
          <cell r="AY116">
            <v>3113.83</v>
          </cell>
          <cell r="AZ116">
            <v>3163.65</v>
          </cell>
          <cell r="BA116">
            <v>3201.61</v>
          </cell>
          <cell r="BB116">
            <v>3256.04</v>
          </cell>
          <cell r="BC116">
            <v>3330.93</v>
          </cell>
          <cell r="BD116">
            <v>3470.83</v>
          </cell>
          <cell r="BE116">
            <v>3543.72</v>
          </cell>
          <cell r="BF116">
            <v>3632.31</v>
          </cell>
          <cell r="BG116">
            <v>3665</v>
          </cell>
          <cell r="BH116">
            <v>4178.1000000000004</v>
          </cell>
          <cell r="BI116">
            <v>4366.1099999999997</v>
          </cell>
          <cell r="BJ116">
            <v>4453.43</v>
          </cell>
          <cell r="BK116">
            <v>4653.83</v>
          </cell>
          <cell r="BL116">
            <v>4765.5200000000004</v>
          </cell>
          <cell r="BM116">
            <v>4851.3</v>
          </cell>
          <cell r="BN116">
            <v>4919.22</v>
          </cell>
          <cell r="BO116">
            <v>4978.25</v>
          </cell>
          <cell r="BP116">
            <v>5087.7700000000004</v>
          </cell>
          <cell r="BQ116">
            <v>5225.1400000000003</v>
          </cell>
          <cell r="BR116">
            <v>5444.6</v>
          </cell>
          <cell r="BS116">
            <v>5716.83</v>
          </cell>
          <cell r="BT116">
            <v>6031.26</v>
          </cell>
          <cell r="BU116">
            <v>6369.01</v>
          </cell>
          <cell r="BV116">
            <v>6865.79</v>
          </cell>
          <cell r="BW116">
            <v>7380.72</v>
          </cell>
          <cell r="BX116">
            <v>7838.32</v>
          </cell>
          <cell r="BY116">
            <v>8300.7800000000007</v>
          </cell>
          <cell r="BZ116">
            <v>8682.6200000000008</v>
          </cell>
          <cell r="CA116">
            <v>9029.92</v>
          </cell>
          <cell r="CB116">
            <v>9400.15</v>
          </cell>
          <cell r="CC116">
            <v>9785.56</v>
          </cell>
          <cell r="CD116">
            <v>10137.84</v>
          </cell>
          <cell r="CE116">
            <v>10421.700000000001</v>
          </cell>
          <cell r="CF116">
            <v>10765.62</v>
          </cell>
          <cell r="CG116">
            <v>11045.53</v>
          </cell>
          <cell r="CH116">
            <v>11432.12</v>
          </cell>
          <cell r="CI116">
            <v>11877.97</v>
          </cell>
          <cell r="CJ116">
            <v>12174.92</v>
          </cell>
          <cell r="CK116">
            <v>12601.04</v>
          </cell>
          <cell r="CL116">
            <v>13042.08</v>
          </cell>
          <cell r="CM116">
            <v>13563.76</v>
          </cell>
          <cell r="CN116">
            <v>14174.13</v>
          </cell>
          <cell r="CO116">
            <v>14797.79</v>
          </cell>
          <cell r="CP116">
            <v>15567.28</v>
          </cell>
          <cell r="CQ116">
            <v>17482.060000000001</v>
          </cell>
          <cell r="CR116">
            <v>19037.96</v>
          </cell>
          <cell r="CS116">
            <v>20161.2</v>
          </cell>
          <cell r="CT116">
            <v>21350.71</v>
          </cell>
          <cell r="CU116">
            <v>22546.35</v>
          </cell>
          <cell r="CV116">
            <v>23651.119999999999</v>
          </cell>
          <cell r="CW116">
            <v>24975.58</v>
          </cell>
          <cell r="CX116">
            <v>26249.33</v>
          </cell>
        </row>
        <row r="117">
          <cell r="B117">
            <v>95</v>
          </cell>
          <cell r="C117">
            <v>95</v>
          </cell>
          <cell r="D117" t="str">
            <v>Herramientas menores</v>
          </cell>
          <cell r="E117">
            <v>752.32</v>
          </cell>
          <cell r="F117">
            <v>759.22</v>
          </cell>
          <cell r="G117">
            <v>765.79</v>
          </cell>
          <cell r="H117">
            <v>773.39</v>
          </cell>
          <cell r="I117">
            <v>823.11</v>
          </cell>
          <cell r="J117">
            <v>840.17</v>
          </cell>
          <cell r="K117">
            <v>852.88</v>
          </cell>
          <cell r="L117">
            <v>857.55</v>
          </cell>
          <cell r="M117">
            <v>885.04</v>
          </cell>
          <cell r="N117">
            <v>908.07</v>
          </cell>
          <cell r="O117">
            <v>926.54</v>
          </cell>
          <cell r="P117">
            <v>990.72</v>
          </cell>
          <cell r="Q117">
            <v>1043.3699999999999</v>
          </cell>
          <cell r="R117">
            <v>1079.6099999999999</v>
          </cell>
          <cell r="S117">
            <v>1138.1199999999999</v>
          </cell>
          <cell r="T117">
            <v>1198.67</v>
          </cell>
          <cell r="U117">
            <v>1218.8900000000001</v>
          </cell>
          <cell r="V117">
            <v>1284.33</v>
          </cell>
          <cell r="W117">
            <v>1284.33</v>
          </cell>
          <cell r="X117">
            <v>1275.06</v>
          </cell>
          <cell r="Y117">
            <v>1275.06</v>
          </cell>
          <cell r="Z117">
            <v>1279.02</v>
          </cell>
          <cell r="AA117">
            <v>1302.8</v>
          </cell>
          <cell r="AB117">
            <v>1302.8</v>
          </cell>
          <cell r="AC117">
            <v>1302.8</v>
          </cell>
          <cell r="AD117">
            <v>1318.65</v>
          </cell>
          <cell r="AE117">
            <v>1360.26</v>
          </cell>
          <cell r="AF117">
            <v>1363.24</v>
          </cell>
          <cell r="AG117">
            <v>1376.12</v>
          </cell>
          <cell r="AH117">
            <v>1388</v>
          </cell>
          <cell r="AI117">
            <v>1432.59</v>
          </cell>
          <cell r="AJ117">
            <v>1432.59</v>
          </cell>
          <cell r="AK117">
            <v>1495.99</v>
          </cell>
          <cell r="AL117">
            <v>1509.86</v>
          </cell>
          <cell r="AM117">
            <v>1567.32</v>
          </cell>
          <cell r="AN117">
            <v>1567.32</v>
          </cell>
          <cell r="AO117">
            <v>1585.16</v>
          </cell>
          <cell r="AP117">
            <v>1666.4</v>
          </cell>
          <cell r="AQ117">
            <v>1683.24</v>
          </cell>
          <cell r="AR117">
            <v>1694.14</v>
          </cell>
          <cell r="AS117">
            <v>1731.79</v>
          </cell>
          <cell r="AT117">
            <v>1865.53</v>
          </cell>
          <cell r="AU117">
            <v>1902.19</v>
          </cell>
          <cell r="AV117">
            <v>2015.13</v>
          </cell>
          <cell r="AW117">
            <v>2301.4499999999998</v>
          </cell>
          <cell r="AX117">
            <v>2301.4499999999998</v>
          </cell>
          <cell r="AY117">
            <v>2311.36</v>
          </cell>
          <cell r="AZ117">
            <v>2311.36</v>
          </cell>
          <cell r="BA117">
            <v>2355.94</v>
          </cell>
          <cell r="BB117">
            <v>2506.5300000000002</v>
          </cell>
          <cell r="BC117">
            <v>2518.42</v>
          </cell>
          <cell r="BD117">
            <v>2543.19</v>
          </cell>
          <cell r="BE117">
            <v>2693.78</v>
          </cell>
          <cell r="BF117">
            <v>2752.23</v>
          </cell>
          <cell r="BG117">
            <v>2961.27</v>
          </cell>
          <cell r="BH117">
            <v>3052.42</v>
          </cell>
          <cell r="BI117">
            <v>3414.03</v>
          </cell>
          <cell r="BJ117">
            <v>3442.76</v>
          </cell>
          <cell r="BK117">
            <v>3584.44</v>
          </cell>
          <cell r="BL117">
            <v>3658.74</v>
          </cell>
          <cell r="BM117">
            <v>3658.74</v>
          </cell>
          <cell r="BN117">
            <v>3990.64</v>
          </cell>
          <cell r="BO117">
            <v>4103.58</v>
          </cell>
          <cell r="BP117">
            <v>4137.26</v>
          </cell>
          <cell r="BQ117">
            <v>4180.8500000000004</v>
          </cell>
          <cell r="BR117">
            <v>4448.3500000000004</v>
          </cell>
          <cell r="BS117">
            <v>4740.6099999999997</v>
          </cell>
          <cell r="BT117">
            <v>4870.3999999999996</v>
          </cell>
          <cell r="BU117">
            <v>4935.79</v>
          </cell>
          <cell r="BV117">
            <v>5092.32</v>
          </cell>
          <cell r="BW117">
            <v>5579.76</v>
          </cell>
          <cell r="BX117">
            <v>5620.38</v>
          </cell>
          <cell r="BY117">
            <v>5920.56</v>
          </cell>
          <cell r="BZ117">
            <v>6049.36</v>
          </cell>
          <cell r="CA117">
            <v>6454.56</v>
          </cell>
          <cell r="CB117">
            <v>6570.48</v>
          </cell>
          <cell r="CC117">
            <v>6909.31</v>
          </cell>
          <cell r="CD117">
            <v>7231.29</v>
          </cell>
          <cell r="CE117">
            <v>7582.01</v>
          </cell>
          <cell r="CF117">
            <v>7759.35</v>
          </cell>
          <cell r="CG117">
            <v>7968.39</v>
          </cell>
          <cell r="CH117">
            <v>8179.41</v>
          </cell>
          <cell r="CI117">
            <v>8291.3700000000008</v>
          </cell>
          <cell r="CJ117">
            <v>8925.43</v>
          </cell>
          <cell r="CK117">
            <v>9096.82</v>
          </cell>
          <cell r="CL117">
            <v>9729.9</v>
          </cell>
          <cell r="CM117">
            <v>9939.93</v>
          </cell>
          <cell r="CN117">
            <v>10711.7</v>
          </cell>
          <cell r="CO117">
            <v>10927.68</v>
          </cell>
          <cell r="CP117">
            <v>11449.79</v>
          </cell>
          <cell r="CQ117">
            <v>12769.44</v>
          </cell>
          <cell r="CR117">
            <v>13174.64</v>
          </cell>
          <cell r="CS117">
            <v>14620.11</v>
          </cell>
          <cell r="CT117">
            <v>15138.26</v>
          </cell>
          <cell r="CU117">
            <v>16421.25</v>
          </cell>
          <cell r="CV117">
            <v>17522.93</v>
          </cell>
          <cell r="CW117">
            <v>18123.310000000001</v>
          </cell>
          <cell r="CX117">
            <v>19480.599999999999</v>
          </cell>
        </row>
        <row r="118">
          <cell r="B118">
            <v>96</v>
          </cell>
          <cell r="C118">
            <v>96</v>
          </cell>
          <cell r="D118" t="str">
            <v>Mano de obra - p/Var. Referencia</v>
          </cell>
          <cell r="E118">
            <v>1320.78</v>
          </cell>
          <cell r="F118">
            <v>1321.98</v>
          </cell>
          <cell r="G118">
            <v>1327.33</v>
          </cell>
          <cell r="H118">
            <v>1329.32</v>
          </cell>
          <cell r="I118">
            <v>1554.25</v>
          </cell>
          <cell r="J118">
            <v>1556.04</v>
          </cell>
          <cell r="K118">
            <v>1554.98</v>
          </cell>
          <cell r="L118">
            <v>1687.14</v>
          </cell>
          <cell r="M118">
            <v>1687.02</v>
          </cell>
          <cell r="N118">
            <v>1689.77</v>
          </cell>
          <cell r="O118">
            <v>1691.84</v>
          </cell>
          <cell r="P118">
            <v>1692.79</v>
          </cell>
          <cell r="Q118">
            <v>1692.27</v>
          </cell>
          <cell r="R118">
            <v>1693.15</v>
          </cell>
          <cell r="S118">
            <v>1696.22</v>
          </cell>
          <cell r="T118">
            <v>2064.19</v>
          </cell>
          <cell r="U118">
            <v>2067.88</v>
          </cell>
          <cell r="V118">
            <v>2069.37</v>
          </cell>
          <cell r="W118">
            <v>2067.38</v>
          </cell>
          <cell r="X118">
            <v>2064.52</v>
          </cell>
          <cell r="Y118">
            <v>2060.65</v>
          </cell>
          <cell r="Z118">
            <v>2263.34</v>
          </cell>
          <cell r="AA118">
            <v>2265.27</v>
          </cell>
          <cell r="AB118">
            <v>2268.83</v>
          </cell>
          <cell r="AC118">
            <v>2350.12</v>
          </cell>
          <cell r="AD118">
            <v>2350.2199999999998</v>
          </cell>
          <cell r="AE118">
            <v>2350.85</v>
          </cell>
          <cell r="AF118">
            <v>2604.5100000000002</v>
          </cell>
          <cell r="AG118">
            <v>2609.9499999999998</v>
          </cell>
          <cell r="AH118">
            <v>2608.21</v>
          </cell>
          <cell r="AI118">
            <v>2868.25</v>
          </cell>
          <cell r="AJ118">
            <v>2868.27</v>
          </cell>
          <cell r="AK118">
            <v>2876.39</v>
          </cell>
          <cell r="AL118">
            <v>2875.08</v>
          </cell>
          <cell r="AM118">
            <v>2875.35</v>
          </cell>
          <cell r="AN118">
            <v>2880.41</v>
          </cell>
          <cell r="AO118">
            <v>2878.23</v>
          </cell>
          <cell r="AP118">
            <v>2887.93</v>
          </cell>
          <cell r="AQ118">
            <v>2969.4</v>
          </cell>
          <cell r="AR118">
            <v>3265.01</v>
          </cell>
          <cell r="AS118">
            <v>3266.87</v>
          </cell>
          <cell r="AT118">
            <v>3270.29</v>
          </cell>
          <cell r="AU118">
            <v>3266.55</v>
          </cell>
          <cell r="AV118">
            <v>3428.66</v>
          </cell>
          <cell r="AW118">
            <v>3573.63</v>
          </cell>
          <cell r="AX118">
            <v>3578.09</v>
          </cell>
          <cell r="AY118">
            <v>3682.55</v>
          </cell>
          <cell r="AZ118">
            <v>3963.09</v>
          </cell>
          <cell r="BA118">
            <v>4025.94</v>
          </cell>
          <cell r="BB118">
            <v>4030.58</v>
          </cell>
          <cell r="BC118">
            <v>4177.0200000000004</v>
          </cell>
          <cell r="BD118">
            <v>4179.1899999999996</v>
          </cell>
          <cell r="BE118">
            <v>4809.9399999999996</v>
          </cell>
          <cell r="BF118">
            <v>4819.45</v>
          </cell>
          <cell r="BG118">
            <v>4820.6899999999996</v>
          </cell>
          <cell r="BH118">
            <v>5199.21</v>
          </cell>
          <cell r="BI118">
            <v>5197.68</v>
          </cell>
          <cell r="BJ118">
            <v>5600.45</v>
          </cell>
          <cell r="BK118">
            <v>5934.76</v>
          </cell>
          <cell r="BL118">
            <v>5927.69</v>
          </cell>
          <cell r="BM118">
            <v>6616.35</v>
          </cell>
          <cell r="BN118">
            <v>7146.14</v>
          </cell>
          <cell r="BO118">
            <v>7165.86</v>
          </cell>
          <cell r="BP118">
            <v>6872.98</v>
          </cell>
          <cell r="BQ118">
            <v>6462.55</v>
          </cell>
          <cell r="BR118">
            <v>6462.55</v>
          </cell>
          <cell r="BS118">
            <v>6461.68</v>
          </cell>
          <cell r="BT118">
            <v>6477.31</v>
          </cell>
          <cell r="BU118">
            <v>6524.24</v>
          </cell>
          <cell r="BV118">
            <v>6519.46</v>
          </cell>
          <cell r="BW118">
            <v>8086.59</v>
          </cell>
          <cell r="BX118">
            <v>8032.32</v>
          </cell>
          <cell r="BY118">
            <v>8024.68</v>
          </cell>
          <cell r="BZ118">
            <v>8542.5499999999993</v>
          </cell>
          <cell r="CA118">
            <v>8538.6</v>
          </cell>
          <cell r="CB118">
            <v>9557.2199999999993</v>
          </cell>
          <cell r="CC118">
            <v>9560.18</v>
          </cell>
          <cell r="CD118">
            <v>9561.34</v>
          </cell>
          <cell r="CE118">
            <v>10406.56</v>
          </cell>
          <cell r="CF118">
            <v>10406.15</v>
          </cell>
          <cell r="CG118">
            <v>10838.1</v>
          </cell>
          <cell r="CH118">
            <v>11436.97</v>
          </cell>
          <cell r="CI118">
            <v>11439.92</v>
          </cell>
          <cell r="CJ118">
            <v>11439.81</v>
          </cell>
          <cell r="CK118">
            <v>11850.67</v>
          </cell>
          <cell r="CL118">
            <v>12427.31</v>
          </cell>
          <cell r="CM118">
            <v>13129.75</v>
          </cell>
          <cell r="CN118">
            <v>13125.78</v>
          </cell>
          <cell r="CO118">
            <v>14437.01</v>
          </cell>
          <cell r="CP118">
            <v>15765.48</v>
          </cell>
          <cell r="CQ118">
            <v>15761.8</v>
          </cell>
          <cell r="CR118">
            <v>16843.97</v>
          </cell>
          <cell r="CS118">
            <v>18552.82</v>
          </cell>
          <cell r="CT118">
            <v>20253.400000000001</v>
          </cell>
          <cell r="CU118">
            <v>21836.22</v>
          </cell>
          <cell r="CV118">
            <v>24045.58</v>
          </cell>
          <cell r="CW118">
            <v>24547.54</v>
          </cell>
          <cell r="CX118">
            <v>26272.83</v>
          </cell>
        </row>
        <row r="119">
          <cell r="B119">
            <v>97</v>
          </cell>
          <cell r="C119">
            <v>97</v>
          </cell>
          <cell r="D119" t="str">
            <v>Gas Oil p/Var. Referencia</v>
          </cell>
          <cell r="E119">
            <v>5.74</v>
          </cell>
          <cell r="F119">
            <v>5.81</v>
          </cell>
          <cell r="G119">
            <v>5.88</v>
          </cell>
          <cell r="H119">
            <v>5.89</v>
          </cell>
          <cell r="I119">
            <v>9.73</v>
          </cell>
          <cell r="J119">
            <v>9.9</v>
          </cell>
          <cell r="K119">
            <v>9.58</v>
          </cell>
          <cell r="L119">
            <v>10.4</v>
          </cell>
          <cell r="M119">
            <v>10.4</v>
          </cell>
          <cell r="N119">
            <v>10.29</v>
          </cell>
          <cell r="O119">
            <v>10.43</v>
          </cell>
          <cell r="P119">
            <v>10.68</v>
          </cell>
          <cell r="Q119">
            <v>10.68</v>
          </cell>
          <cell r="R119">
            <v>11.98</v>
          </cell>
          <cell r="S119">
            <v>12</v>
          </cell>
          <cell r="T119">
            <v>12.73</v>
          </cell>
          <cell r="U119">
            <v>13.97</v>
          </cell>
          <cell r="V119">
            <v>13.76</v>
          </cell>
          <cell r="W119">
            <v>13.92</v>
          </cell>
          <cell r="X119">
            <v>13.95</v>
          </cell>
          <cell r="Y119">
            <v>13.95</v>
          </cell>
          <cell r="Z119">
            <v>13.95</v>
          </cell>
          <cell r="AA119">
            <v>13.95</v>
          </cell>
          <cell r="AB119">
            <v>13.95</v>
          </cell>
          <cell r="AC119">
            <v>13.93</v>
          </cell>
          <cell r="AD119">
            <v>15.05</v>
          </cell>
          <cell r="AE119">
            <v>14.94</v>
          </cell>
          <cell r="AF119">
            <v>14.66</v>
          </cell>
          <cell r="AG119">
            <v>14.68</v>
          </cell>
          <cell r="AH119">
            <v>14.68</v>
          </cell>
          <cell r="AI119">
            <v>15.56</v>
          </cell>
          <cell r="AJ119">
            <v>15.56</v>
          </cell>
          <cell r="AK119">
            <v>15.56</v>
          </cell>
          <cell r="AL119">
            <v>15.56</v>
          </cell>
          <cell r="AM119">
            <v>16.86</v>
          </cell>
          <cell r="AN119">
            <v>18</v>
          </cell>
          <cell r="AO119">
            <v>18</v>
          </cell>
          <cell r="AP119">
            <v>19.420000000000002</v>
          </cell>
          <cell r="AQ119">
            <v>19.37</v>
          </cell>
          <cell r="AR119">
            <v>19.850000000000001</v>
          </cell>
          <cell r="AS119">
            <v>19.850000000000001</v>
          </cell>
          <cell r="AT119">
            <v>20.75</v>
          </cell>
          <cell r="AU119">
            <v>22.52</v>
          </cell>
          <cell r="AV119">
            <v>23.78</v>
          </cell>
          <cell r="AW119">
            <v>27.04</v>
          </cell>
          <cell r="AX119">
            <v>29.49</v>
          </cell>
          <cell r="AY119">
            <v>30.44</v>
          </cell>
          <cell r="AZ119">
            <v>31.51</v>
          </cell>
          <cell r="BA119">
            <v>31.18</v>
          </cell>
          <cell r="BB119">
            <v>31.69</v>
          </cell>
          <cell r="BC119">
            <v>32.61</v>
          </cell>
          <cell r="BD119">
            <v>34.26</v>
          </cell>
          <cell r="BE119">
            <v>35.81</v>
          </cell>
          <cell r="BF119">
            <v>36.409999999999997</v>
          </cell>
          <cell r="BG119">
            <v>37.06</v>
          </cell>
          <cell r="BH119">
            <v>37.090000000000003</v>
          </cell>
          <cell r="BI119">
            <v>37.130000000000003</v>
          </cell>
          <cell r="BJ119">
            <v>38.54</v>
          </cell>
          <cell r="BK119">
            <v>40.49</v>
          </cell>
          <cell r="BL119">
            <v>45.32</v>
          </cell>
          <cell r="BM119">
            <v>45.37</v>
          </cell>
          <cell r="BN119">
            <v>45.39</v>
          </cell>
          <cell r="BO119">
            <v>45.37</v>
          </cell>
          <cell r="BP119">
            <v>45.69</v>
          </cell>
          <cell r="BQ119">
            <v>45.66</v>
          </cell>
          <cell r="BR119">
            <v>45.65</v>
          </cell>
          <cell r="BS119">
            <v>45.65</v>
          </cell>
          <cell r="BT119">
            <v>45.74</v>
          </cell>
          <cell r="BU119">
            <v>47.79</v>
          </cell>
          <cell r="BV119">
            <v>49.65</v>
          </cell>
          <cell r="BW119">
            <v>51.79</v>
          </cell>
          <cell r="BX119">
            <v>53.36</v>
          </cell>
          <cell r="BY119">
            <v>58.73</v>
          </cell>
          <cell r="BZ119">
            <v>64.11</v>
          </cell>
          <cell r="CA119">
            <v>64.03</v>
          </cell>
          <cell r="CB119">
            <v>68.52</v>
          </cell>
          <cell r="CC119">
            <v>72.55</v>
          </cell>
          <cell r="CD119">
            <v>76.27</v>
          </cell>
          <cell r="CE119">
            <v>76.27</v>
          </cell>
          <cell r="CF119">
            <v>76.34</v>
          </cell>
          <cell r="CG119">
            <v>76.34</v>
          </cell>
          <cell r="CH119">
            <v>76.37</v>
          </cell>
          <cell r="CI119">
            <v>76.34</v>
          </cell>
          <cell r="CJ119">
            <v>76.36</v>
          </cell>
          <cell r="CK119">
            <v>76.319999999999993</v>
          </cell>
          <cell r="CL119">
            <v>83.45</v>
          </cell>
          <cell r="CM119">
            <v>92.81</v>
          </cell>
          <cell r="CN119">
            <v>92.89</v>
          </cell>
          <cell r="CO119">
            <v>102.95</v>
          </cell>
          <cell r="CP119">
            <v>105.44</v>
          </cell>
          <cell r="CQ119">
            <v>119.53</v>
          </cell>
          <cell r="CR119">
            <v>119.53</v>
          </cell>
          <cell r="CS119">
            <v>128.16999999999999</v>
          </cell>
          <cell r="CT119">
            <v>138.91999999999999</v>
          </cell>
          <cell r="CU119">
            <v>150.18</v>
          </cell>
          <cell r="CV119">
            <v>156.78</v>
          </cell>
          <cell r="CW119">
            <v>208.06</v>
          </cell>
          <cell r="CX119">
            <v>205.25</v>
          </cell>
        </row>
        <row r="120">
          <cell r="B120">
            <v>98</v>
          </cell>
          <cell r="C120">
            <v>98</v>
          </cell>
          <cell r="D120" t="str">
            <v>Aceite lubricante p/Var. Referencia</v>
          </cell>
          <cell r="E120">
            <v>5226</v>
          </cell>
          <cell r="F120">
            <v>5226</v>
          </cell>
          <cell r="G120">
            <v>5226</v>
          </cell>
          <cell r="H120">
            <v>5226</v>
          </cell>
          <cell r="I120">
            <v>5593</v>
          </cell>
          <cell r="J120">
            <v>5593</v>
          </cell>
          <cell r="K120">
            <v>5593</v>
          </cell>
          <cell r="L120">
            <v>5593</v>
          </cell>
          <cell r="M120">
            <v>5593</v>
          </cell>
          <cell r="N120">
            <v>5593</v>
          </cell>
          <cell r="O120">
            <v>5593</v>
          </cell>
          <cell r="P120">
            <v>5872.65</v>
          </cell>
          <cell r="Q120">
            <v>5965</v>
          </cell>
          <cell r="R120">
            <v>5965</v>
          </cell>
          <cell r="S120">
            <v>6622</v>
          </cell>
          <cell r="T120">
            <v>6622</v>
          </cell>
          <cell r="U120">
            <v>6622</v>
          </cell>
          <cell r="V120">
            <v>6622</v>
          </cell>
          <cell r="W120">
            <v>6622</v>
          </cell>
          <cell r="X120">
            <v>6622</v>
          </cell>
          <cell r="Y120">
            <v>6622</v>
          </cell>
          <cell r="Z120">
            <v>6622</v>
          </cell>
          <cell r="AA120">
            <v>6622</v>
          </cell>
          <cell r="AB120">
            <v>6622</v>
          </cell>
          <cell r="AC120">
            <v>7602.8</v>
          </cell>
          <cell r="AD120">
            <v>7602.8</v>
          </cell>
          <cell r="AE120">
            <v>7602.8</v>
          </cell>
          <cell r="AF120">
            <v>7602.8</v>
          </cell>
          <cell r="AG120">
            <v>7982.9</v>
          </cell>
          <cell r="AH120">
            <v>7982.9</v>
          </cell>
          <cell r="AI120">
            <v>7982.9</v>
          </cell>
          <cell r="AJ120">
            <v>7982.9</v>
          </cell>
          <cell r="AK120">
            <v>8461.9</v>
          </cell>
          <cell r="AL120">
            <v>8461.9</v>
          </cell>
          <cell r="AM120">
            <v>9054.2000000000007</v>
          </cell>
          <cell r="AN120">
            <v>9054.2000000000007</v>
          </cell>
          <cell r="AO120">
            <v>9054.2000000000007</v>
          </cell>
          <cell r="AP120">
            <v>9054.2000000000007</v>
          </cell>
          <cell r="AQ120">
            <v>9506.9</v>
          </cell>
          <cell r="AR120">
            <v>9792.1</v>
          </cell>
          <cell r="AS120">
            <v>9792.1</v>
          </cell>
          <cell r="AT120">
            <v>11527</v>
          </cell>
          <cell r="AU120">
            <v>13504</v>
          </cell>
          <cell r="AV120">
            <v>13504</v>
          </cell>
          <cell r="AW120">
            <v>13504</v>
          </cell>
          <cell r="AX120">
            <v>16772</v>
          </cell>
          <cell r="AY120">
            <v>16772</v>
          </cell>
          <cell r="AZ120">
            <v>16772</v>
          </cell>
          <cell r="BA120">
            <v>16772</v>
          </cell>
          <cell r="BB120">
            <v>16772</v>
          </cell>
          <cell r="BC120">
            <v>16772</v>
          </cell>
          <cell r="BD120">
            <v>17356.5</v>
          </cell>
          <cell r="BE120">
            <v>18571.5</v>
          </cell>
          <cell r="BF120">
            <v>18571.5</v>
          </cell>
          <cell r="BG120">
            <v>18571.5</v>
          </cell>
          <cell r="BH120">
            <v>18571.5</v>
          </cell>
          <cell r="BI120">
            <v>23706.5</v>
          </cell>
          <cell r="BJ120">
            <v>23706.5</v>
          </cell>
          <cell r="BK120">
            <v>25603</v>
          </cell>
          <cell r="BL120">
            <v>25603</v>
          </cell>
          <cell r="BM120">
            <v>25603</v>
          </cell>
          <cell r="BN120">
            <v>25603</v>
          </cell>
          <cell r="BO120">
            <v>25603</v>
          </cell>
          <cell r="BP120">
            <v>25603</v>
          </cell>
          <cell r="BQ120">
            <v>25603</v>
          </cell>
          <cell r="BR120">
            <v>25603</v>
          </cell>
          <cell r="BS120">
            <v>25603</v>
          </cell>
          <cell r="BT120">
            <v>27907.27</v>
          </cell>
          <cell r="BU120">
            <v>29302.63</v>
          </cell>
          <cell r="BV120">
            <v>31060.79</v>
          </cell>
          <cell r="BW120">
            <v>32580.92</v>
          </cell>
          <cell r="BX120">
            <v>38831.910000000003</v>
          </cell>
          <cell r="BY120">
            <v>41161.82</v>
          </cell>
          <cell r="BZ120">
            <v>41985.06</v>
          </cell>
          <cell r="CA120">
            <v>47023.27</v>
          </cell>
          <cell r="CB120">
            <v>54843.24</v>
          </cell>
          <cell r="CC120">
            <v>59779.13</v>
          </cell>
          <cell r="CD120">
            <v>62170.3</v>
          </cell>
          <cell r="CE120">
            <v>65278.82</v>
          </cell>
          <cell r="CF120">
            <v>65278.82</v>
          </cell>
          <cell r="CG120">
            <v>65278.82</v>
          </cell>
          <cell r="CH120">
            <v>65278.82</v>
          </cell>
          <cell r="CI120">
            <v>65278.82</v>
          </cell>
          <cell r="CJ120">
            <v>65278.82</v>
          </cell>
          <cell r="CK120">
            <v>65278.82</v>
          </cell>
          <cell r="CL120">
            <v>65278.82</v>
          </cell>
          <cell r="CM120">
            <v>68542.759999999995</v>
          </cell>
          <cell r="CN120">
            <v>75397.039999999994</v>
          </cell>
          <cell r="CO120">
            <v>75397.039999999994</v>
          </cell>
          <cell r="CP120">
            <v>92889.15</v>
          </cell>
          <cell r="CQ120">
            <v>102178.07</v>
          </cell>
          <cell r="CR120">
            <v>109330.53</v>
          </cell>
          <cell r="CS120">
            <v>109330.53</v>
          </cell>
          <cell r="CT120">
            <v>121684.88</v>
          </cell>
          <cell r="CU120">
            <v>126552.28</v>
          </cell>
          <cell r="CV120">
            <v>132879.89000000001</v>
          </cell>
          <cell r="CW120">
            <v>139523.88</v>
          </cell>
          <cell r="CX120">
            <v>146500.07</v>
          </cell>
        </row>
        <row r="121">
          <cell r="B121">
            <v>99</v>
          </cell>
          <cell r="C121">
            <v>99</v>
          </cell>
          <cell r="D121" t="str">
            <v>Mano de Obra - Oficial Especializado</v>
          </cell>
          <cell r="E121">
            <v>1183.17</v>
          </cell>
          <cell r="F121">
            <v>1186.77</v>
          </cell>
          <cell r="G121">
            <v>1247.98</v>
          </cell>
          <cell r="H121">
            <v>1272.33</v>
          </cell>
          <cell r="I121">
            <v>1461.69</v>
          </cell>
          <cell r="J121">
            <v>1466.88</v>
          </cell>
          <cell r="K121">
            <v>1468.74</v>
          </cell>
          <cell r="L121">
            <v>1593.49</v>
          </cell>
          <cell r="M121">
            <v>1586.04</v>
          </cell>
          <cell r="N121">
            <v>1602.74</v>
          </cell>
          <cell r="O121">
            <v>1611.45</v>
          </cell>
          <cell r="P121">
            <v>1620.62</v>
          </cell>
          <cell r="Q121">
            <v>1626.74</v>
          </cell>
          <cell r="R121">
            <v>1629.66</v>
          </cell>
          <cell r="S121">
            <v>1641.35</v>
          </cell>
          <cell r="T121">
            <v>1974.11</v>
          </cell>
          <cell r="U121">
            <v>1979.56</v>
          </cell>
          <cell r="V121">
            <v>1980.69</v>
          </cell>
          <cell r="W121">
            <v>1966.27</v>
          </cell>
          <cell r="X121">
            <v>1963.35</v>
          </cell>
          <cell r="Y121">
            <v>1953.74</v>
          </cell>
          <cell r="Z121">
            <v>2150.87</v>
          </cell>
          <cell r="AA121">
            <v>2150.87</v>
          </cell>
          <cell r="AB121">
            <v>2168.5</v>
          </cell>
          <cell r="AC121">
            <v>2237.42</v>
          </cell>
          <cell r="AD121">
            <v>2226.1999999999998</v>
          </cell>
          <cell r="AE121">
            <v>2227.81</v>
          </cell>
          <cell r="AF121">
            <v>2458.6</v>
          </cell>
          <cell r="AG121">
            <v>2481.04</v>
          </cell>
          <cell r="AH121">
            <v>2481.04</v>
          </cell>
          <cell r="AI121">
            <v>2735.87</v>
          </cell>
          <cell r="AJ121">
            <v>2729.47</v>
          </cell>
          <cell r="AK121">
            <v>2804.8</v>
          </cell>
          <cell r="AL121">
            <v>2780.75</v>
          </cell>
          <cell r="AM121">
            <v>2775.94</v>
          </cell>
          <cell r="AN121">
            <v>2795.17</v>
          </cell>
          <cell r="AO121">
            <v>2793.57</v>
          </cell>
          <cell r="AP121">
            <v>2843.26</v>
          </cell>
          <cell r="AQ121">
            <v>2908.97</v>
          </cell>
          <cell r="AR121">
            <v>3192.66</v>
          </cell>
          <cell r="AS121">
            <v>3200.67</v>
          </cell>
          <cell r="AT121">
            <v>3224.71</v>
          </cell>
          <cell r="AU121">
            <v>3207.08</v>
          </cell>
          <cell r="AV121">
            <v>3356.14</v>
          </cell>
          <cell r="AW121">
            <v>3516.41</v>
          </cell>
          <cell r="AX121">
            <v>3530.83</v>
          </cell>
          <cell r="AY121">
            <v>3630.2</v>
          </cell>
          <cell r="AZ121">
            <v>4269.7</v>
          </cell>
          <cell r="BA121">
            <v>4236.04</v>
          </cell>
          <cell r="BB121">
            <v>4250.46</v>
          </cell>
          <cell r="BC121">
            <v>4128.66</v>
          </cell>
          <cell r="BD121">
            <v>4131.8599999999997</v>
          </cell>
          <cell r="BE121">
            <v>4696.03</v>
          </cell>
          <cell r="BF121">
            <v>4739.3</v>
          </cell>
          <cell r="BG121">
            <v>4753.72</v>
          </cell>
          <cell r="BH121">
            <v>5114.34</v>
          </cell>
          <cell r="BI121">
            <v>5107.92</v>
          </cell>
          <cell r="BJ121">
            <v>5502.2</v>
          </cell>
          <cell r="BK121">
            <v>5822.75</v>
          </cell>
          <cell r="BL121">
            <v>5782.68</v>
          </cell>
          <cell r="BM121">
            <v>7135.39</v>
          </cell>
          <cell r="BN121">
            <v>8249.2999999999993</v>
          </cell>
          <cell r="BO121">
            <v>8327.83</v>
          </cell>
          <cell r="BP121">
            <v>7718.79</v>
          </cell>
          <cell r="BQ121">
            <v>6135.28</v>
          </cell>
          <cell r="BR121">
            <v>6135.28</v>
          </cell>
          <cell r="BS121">
            <v>6135.28</v>
          </cell>
          <cell r="BT121">
            <v>6189.77</v>
          </cell>
          <cell r="BU121">
            <v>6396.53</v>
          </cell>
          <cell r="BV121">
            <v>6351.65</v>
          </cell>
          <cell r="BW121">
            <v>7657.88</v>
          </cell>
          <cell r="BX121">
            <v>7308.48</v>
          </cell>
          <cell r="BY121">
            <v>7305.28</v>
          </cell>
          <cell r="BZ121">
            <v>7762.06</v>
          </cell>
          <cell r="CA121">
            <v>7763.66</v>
          </cell>
          <cell r="CB121">
            <v>8667.61</v>
          </cell>
          <cell r="CC121">
            <v>8672.42</v>
          </cell>
          <cell r="CD121">
            <v>8669.2099999999991</v>
          </cell>
          <cell r="CE121">
            <v>9425.7000000000007</v>
          </cell>
          <cell r="CF121">
            <v>9432.1200000000008</v>
          </cell>
          <cell r="CG121">
            <v>9840.82</v>
          </cell>
          <cell r="CH121">
            <v>10390.549999999999</v>
          </cell>
          <cell r="CI121">
            <v>10395.36</v>
          </cell>
          <cell r="CJ121">
            <v>10395.36</v>
          </cell>
          <cell r="CK121">
            <v>10739.95</v>
          </cell>
          <cell r="CL121">
            <v>11228.78</v>
          </cell>
          <cell r="CM121">
            <v>11887.51</v>
          </cell>
          <cell r="CN121">
            <v>11873.08</v>
          </cell>
          <cell r="CO121">
            <v>13049.49</v>
          </cell>
          <cell r="CP121">
            <v>14307.64</v>
          </cell>
          <cell r="CQ121">
            <v>14291.62</v>
          </cell>
          <cell r="CR121">
            <v>15347.82</v>
          </cell>
          <cell r="CS121">
            <v>16847.990000000002</v>
          </cell>
          <cell r="CT121">
            <v>18417.07</v>
          </cell>
          <cell r="CU121">
            <v>19838.689999999999</v>
          </cell>
          <cell r="CV121">
            <v>24686.98</v>
          </cell>
          <cell r="CW121">
            <v>22191.51</v>
          </cell>
          <cell r="CX121">
            <v>23791.05</v>
          </cell>
        </row>
        <row r="122">
          <cell r="B122">
            <v>100</v>
          </cell>
          <cell r="C122">
            <v>100</v>
          </cell>
          <cell r="D122" t="str">
            <v xml:space="preserve">Mano de Obra - Oficial </v>
          </cell>
          <cell r="E122">
            <v>1347.3</v>
          </cell>
          <cell r="F122">
            <v>1349.67</v>
          </cell>
          <cell r="G122">
            <v>1349.74</v>
          </cell>
          <cell r="H122">
            <v>1349.53</v>
          </cell>
          <cell r="I122">
            <v>1581.19</v>
          </cell>
          <cell r="J122">
            <v>1581.62</v>
          </cell>
          <cell r="K122">
            <v>1581.19</v>
          </cell>
          <cell r="L122">
            <v>1715.77</v>
          </cell>
          <cell r="M122">
            <v>1716.2</v>
          </cell>
          <cell r="N122">
            <v>1717.34</v>
          </cell>
          <cell r="O122">
            <v>1718.13</v>
          </cell>
          <cell r="P122">
            <v>1718.63</v>
          </cell>
          <cell r="Q122">
            <v>1718.56</v>
          </cell>
          <cell r="R122">
            <v>1719.28</v>
          </cell>
          <cell r="S122">
            <v>1720.79</v>
          </cell>
          <cell r="T122">
            <v>2095.54</v>
          </cell>
          <cell r="U122">
            <v>2098.12</v>
          </cell>
          <cell r="V122">
            <v>2099.34</v>
          </cell>
          <cell r="W122">
            <v>2099.34</v>
          </cell>
          <cell r="X122">
            <v>2098.59</v>
          </cell>
          <cell r="Y122">
            <v>2098.59</v>
          </cell>
          <cell r="Z122">
            <v>2306.39</v>
          </cell>
          <cell r="AA122">
            <v>2309.8200000000002</v>
          </cell>
          <cell r="AB122">
            <v>2314.98</v>
          </cell>
          <cell r="AC122">
            <v>2397.41</v>
          </cell>
          <cell r="AD122">
            <v>2400.85</v>
          </cell>
          <cell r="AE122">
            <v>2399.13</v>
          </cell>
          <cell r="AF122">
            <v>2660.16</v>
          </cell>
          <cell r="AG122">
            <v>2665.32</v>
          </cell>
          <cell r="AH122">
            <v>2660.16</v>
          </cell>
          <cell r="AI122">
            <v>2924.64</v>
          </cell>
          <cell r="AJ122">
            <v>2924.64</v>
          </cell>
          <cell r="AK122">
            <v>2928.07</v>
          </cell>
          <cell r="AL122">
            <v>2931.51</v>
          </cell>
          <cell r="AM122">
            <v>2933.22</v>
          </cell>
          <cell r="AN122">
            <v>2941.81</v>
          </cell>
          <cell r="AO122">
            <v>2936.66</v>
          </cell>
          <cell r="AP122">
            <v>2950.39</v>
          </cell>
          <cell r="AQ122">
            <v>3031.11</v>
          </cell>
          <cell r="AR122">
            <v>3335.08</v>
          </cell>
          <cell r="AS122">
            <v>3335.08</v>
          </cell>
          <cell r="AT122">
            <v>3338.52</v>
          </cell>
          <cell r="AU122">
            <v>3335.08</v>
          </cell>
          <cell r="AV122">
            <v>3499.95</v>
          </cell>
          <cell r="AW122">
            <v>3647.63</v>
          </cell>
          <cell r="AX122">
            <v>3652.79</v>
          </cell>
          <cell r="AY122">
            <v>3759.26</v>
          </cell>
          <cell r="AZ122">
            <v>4066.67</v>
          </cell>
          <cell r="BA122">
            <v>4123.3500000000004</v>
          </cell>
          <cell r="BB122">
            <v>4131.93</v>
          </cell>
          <cell r="BC122">
            <v>4264.16</v>
          </cell>
          <cell r="BD122">
            <v>4265.88</v>
          </cell>
          <cell r="BE122">
            <v>4911.6000000000004</v>
          </cell>
          <cell r="BF122">
            <v>4920.1899999999996</v>
          </cell>
          <cell r="BG122">
            <v>4920.1899999999996</v>
          </cell>
          <cell r="BH122">
            <v>5308.31</v>
          </cell>
          <cell r="BI122">
            <v>5306.59</v>
          </cell>
          <cell r="BJ122">
            <v>5717.04</v>
          </cell>
          <cell r="BK122">
            <v>6058.79</v>
          </cell>
          <cell r="BL122">
            <v>6051.92</v>
          </cell>
          <cell r="BM122">
            <v>6774.92</v>
          </cell>
          <cell r="BN122">
            <v>7333.06</v>
          </cell>
          <cell r="BO122">
            <v>7346.8</v>
          </cell>
          <cell r="BP122">
            <v>7137.28</v>
          </cell>
          <cell r="BQ122">
            <v>6615.21</v>
          </cell>
          <cell r="BR122">
            <v>6615.21</v>
          </cell>
          <cell r="BS122">
            <v>6615.21</v>
          </cell>
          <cell r="BT122">
            <v>6630.67</v>
          </cell>
          <cell r="BU122">
            <v>6673.6</v>
          </cell>
          <cell r="BV122">
            <v>6671.88</v>
          </cell>
          <cell r="BW122">
            <v>8282.75</v>
          </cell>
          <cell r="BX122">
            <v>8219.2099999999991</v>
          </cell>
          <cell r="BY122">
            <v>8215.7800000000007</v>
          </cell>
          <cell r="BZ122">
            <v>8743</v>
          </cell>
          <cell r="CA122">
            <v>8732.69</v>
          </cell>
          <cell r="CB122">
            <v>9778.56</v>
          </cell>
          <cell r="CC122">
            <v>9781.99</v>
          </cell>
          <cell r="CD122">
            <v>9787.14</v>
          </cell>
          <cell r="CE122">
            <v>10650.97</v>
          </cell>
          <cell r="CF122">
            <v>10650.97</v>
          </cell>
          <cell r="CG122">
            <v>11092.33</v>
          </cell>
          <cell r="CH122">
            <v>11701.98</v>
          </cell>
          <cell r="CI122">
            <v>11705.41</v>
          </cell>
          <cell r="CJ122">
            <v>11703.7</v>
          </cell>
          <cell r="CK122">
            <v>12126.17</v>
          </cell>
          <cell r="CL122">
            <v>12715.21</v>
          </cell>
          <cell r="CM122">
            <v>13434.78</v>
          </cell>
          <cell r="CN122">
            <v>13433.06</v>
          </cell>
          <cell r="CO122">
            <v>14762.29</v>
          </cell>
          <cell r="CP122">
            <v>16125.86</v>
          </cell>
          <cell r="CQ122">
            <v>16125.86</v>
          </cell>
          <cell r="CR122">
            <v>17247.28</v>
          </cell>
          <cell r="CS122">
            <v>19000.689999999999</v>
          </cell>
          <cell r="CT122">
            <v>20735.21</v>
          </cell>
          <cell r="CU122">
            <v>22342.639999999999</v>
          </cell>
          <cell r="CV122">
            <v>24769.25</v>
          </cell>
          <cell r="CW122">
            <v>25107.56</v>
          </cell>
          <cell r="CX122">
            <v>26895.32</v>
          </cell>
        </row>
        <row r="123">
          <cell r="B123">
            <v>101</v>
          </cell>
          <cell r="C123">
            <v>101</v>
          </cell>
          <cell r="D123" t="str">
            <v>Mano de Obra - Medio Oficial</v>
          </cell>
          <cell r="E123">
            <v>1193.1199999999999</v>
          </cell>
          <cell r="F123">
            <v>1193</v>
          </cell>
          <cell r="G123">
            <v>1193.23</v>
          </cell>
          <cell r="H123">
            <v>1193.8599999999999</v>
          </cell>
          <cell r="I123">
            <v>1394.04</v>
          </cell>
          <cell r="J123">
            <v>1398.76</v>
          </cell>
          <cell r="K123">
            <v>1396.37</v>
          </cell>
          <cell r="L123">
            <v>1515.74</v>
          </cell>
          <cell r="M123">
            <v>1516.76</v>
          </cell>
          <cell r="N123">
            <v>1521.76</v>
          </cell>
          <cell r="O123">
            <v>1526.26</v>
          </cell>
          <cell r="P123">
            <v>1525.98</v>
          </cell>
          <cell r="Q123">
            <v>1521.59</v>
          </cell>
          <cell r="R123">
            <v>1522.73</v>
          </cell>
          <cell r="S123">
            <v>1529.74</v>
          </cell>
          <cell r="T123">
            <v>1866.28</v>
          </cell>
          <cell r="U123">
            <v>1875.34</v>
          </cell>
          <cell r="V123">
            <v>1878.7</v>
          </cell>
          <cell r="W123">
            <v>1875.85</v>
          </cell>
          <cell r="X123">
            <v>1864.16</v>
          </cell>
          <cell r="Y123">
            <v>1848.94</v>
          </cell>
          <cell r="Z123">
            <v>2028.51</v>
          </cell>
          <cell r="AA123">
            <v>2028.51</v>
          </cell>
          <cell r="AB123">
            <v>2028.51</v>
          </cell>
          <cell r="AC123">
            <v>2103.08</v>
          </cell>
          <cell r="AD123">
            <v>2101.56</v>
          </cell>
          <cell r="AE123">
            <v>2104.6</v>
          </cell>
          <cell r="AF123">
            <v>2328.3000000000002</v>
          </cell>
          <cell r="AG123">
            <v>2332.86</v>
          </cell>
          <cell r="AH123">
            <v>2334.39</v>
          </cell>
          <cell r="AI123">
            <v>2567.21</v>
          </cell>
          <cell r="AJ123">
            <v>2567.21</v>
          </cell>
          <cell r="AK123">
            <v>2568.7399999999998</v>
          </cell>
          <cell r="AL123">
            <v>2565.6999999999998</v>
          </cell>
          <cell r="AM123">
            <v>2565.6999999999998</v>
          </cell>
          <cell r="AN123">
            <v>2565.6999999999998</v>
          </cell>
          <cell r="AO123">
            <v>2565.6999999999998</v>
          </cell>
          <cell r="AP123">
            <v>2565.6999999999998</v>
          </cell>
          <cell r="AQ123">
            <v>2640.26</v>
          </cell>
          <cell r="AR123">
            <v>2903.53</v>
          </cell>
          <cell r="AS123">
            <v>2906.57</v>
          </cell>
          <cell r="AT123">
            <v>2906.57</v>
          </cell>
          <cell r="AU123">
            <v>2905.05</v>
          </cell>
          <cell r="AV123">
            <v>3052.66</v>
          </cell>
          <cell r="AW123">
            <v>3183.53</v>
          </cell>
          <cell r="AX123">
            <v>3186.57</v>
          </cell>
          <cell r="AY123">
            <v>3279.4</v>
          </cell>
          <cell r="AZ123">
            <v>3528.97</v>
          </cell>
          <cell r="BA123">
            <v>3583.75</v>
          </cell>
          <cell r="BB123">
            <v>3583.75</v>
          </cell>
          <cell r="BC123">
            <v>3717.67</v>
          </cell>
          <cell r="BD123">
            <v>3723.76</v>
          </cell>
          <cell r="BE123">
            <v>4283.7700000000004</v>
          </cell>
          <cell r="BF123">
            <v>4292.8900000000003</v>
          </cell>
          <cell r="BG123">
            <v>4292.8900000000003</v>
          </cell>
          <cell r="BH123">
            <v>4629.21</v>
          </cell>
          <cell r="BI123">
            <v>4627.68</v>
          </cell>
          <cell r="BJ123">
            <v>4986.82</v>
          </cell>
          <cell r="BK123">
            <v>5282.04</v>
          </cell>
          <cell r="BL123">
            <v>5277.48</v>
          </cell>
          <cell r="BM123">
            <v>5851.18</v>
          </cell>
          <cell r="BN123">
            <v>6289.45</v>
          </cell>
          <cell r="BO123">
            <v>6321.41</v>
          </cell>
          <cell r="BP123">
            <v>5673.14</v>
          </cell>
          <cell r="BQ123">
            <v>5674.66</v>
          </cell>
          <cell r="BR123">
            <v>5674.66</v>
          </cell>
          <cell r="BS123">
            <v>5673.14</v>
          </cell>
          <cell r="BT123">
            <v>5694.44</v>
          </cell>
          <cell r="BU123">
            <v>5755.31</v>
          </cell>
          <cell r="BV123">
            <v>5756.83</v>
          </cell>
          <cell r="BW123">
            <v>7173.59</v>
          </cell>
          <cell r="BX123">
            <v>7175.12</v>
          </cell>
          <cell r="BY123">
            <v>7150.77</v>
          </cell>
          <cell r="BZ123">
            <v>7628.6</v>
          </cell>
          <cell r="CA123">
            <v>7628.6</v>
          </cell>
          <cell r="CB123">
            <v>8534.0499999999993</v>
          </cell>
          <cell r="CC123">
            <v>8537.1</v>
          </cell>
          <cell r="CD123">
            <v>8534.0499999999993</v>
          </cell>
          <cell r="CE123">
            <v>9285.7999999999993</v>
          </cell>
          <cell r="CF123">
            <v>9278.19</v>
          </cell>
          <cell r="CG123">
            <v>9664.7199999999993</v>
          </cell>
          <cell r="CH123">
            <v>10211.040000000001</v>
          </cell>
          <cell r="CI123">
            <v>10214.08</v>
          </cell>
          <cell r="CJ123">
            <v>10214.08</v>
          </cell>
          <cell r="CK123">
            <v>10568.65</v>
          </cell>
          <cell r="CL123">
            <v>11090.62</v>
          </cell>
          <cell r="CM123">
            <v>11711.5</v>
          </cell>
          <cell r="CN123">
            <v>11706.93</v>
          </cell>
          <cell r="CO123">
            <v>12889.34</v>
          </cell>
          <cell r="CP123">
            <v>14091.53</v>
          </cell>
          <cell r="CQ123">
            <v>14088.49</v>
          </cell>
          <cell r="CR123">
            <v>15062.42</v>
          </cell>
          <cell r="CS123">
            <v>16561.36</v>
          </cell>
          <cell r="CT123">
            <v>18108.990000000002</v>
          </cell>
          <cell r="CU123">
            <v>19513.580000000002</v>
          </cell>
          <cell r="CV123">
            <v>21910.36</v>
          </cell>
          <cell r="CW123">
            <v>21910.36</v>
          </cell>
          <cell r="CX123">
            <v>23445.82</v>
          </cell>
        </row>
        <row r="124">
          <cell r="B124">
            <v>102</v>
          </cell>
          <cell r="C124">
            <v>102</v>
          </cell>
          <cell r="D124" t="str">
            <v>Mano de Obra - Ayudante</v>
          </cell>
          <cell r="E124">
            <v>1307.49</v>
          </cell>
          <cell r="F124">
            <v>1307.43</v>
          </cell>
          <cell r="G124">
            <v>1307.56</v>
          </cell>
          <cell r="H124">
            <v>1307.1600000000001</v>
          </cell>
          <cell r="I124">
            <v>1532.06</v>
          </cell>
          <cell r="J124">
            <v>1532.73</v>
          </cell>
          <cell r="K124">
            <v>1531.06</v>
          </cell>
          <cell r="L124">
            <v>1660.58</v>
          </cell>
          <cell r="M124">
            <v>1660.98</v>
          </cell>
          <cell r="N124">
            <v>1660.58</v>
          </cell>
          <cell r="O124">
            <v>1660.92</v>
          </cell>
          <cell r="P124">
            <v>1660.98</v>
          </cell>
          <cell r="Q124">
            <v>1660.58</v>
          </cell>
          <cell r="R124">
            <v>1660.92</v>
          </cell>
          <cell r="S124">
            <v>1661.12</v>
          </cell>
          <cell r="T124">
            <v>2022.89</v>
          </cell>
          <cell r="U124">
            <v>2024.03</v>
          </cell>
          <cell r="V124">
            <v>2024.7</v>
          </cell>
          <cell r="W124">
            <v>2024.16</v>
          </cell>
          <cell r="X124">
            <v>2024.25</v>
          </cell>
          <cell r="Y124">
            <v>2024.25</v>
          </cell>
          <cell r="Z124">
            <v>2221.85</v>
          </cell>
          <cell r="AA124">
            <v>2223.52</v>
          </cell>
          <cell r="AB124">
            <v>2223.52</v>
          </cell>
          <cell r="AC124">
            <v>2304.88</v>
          </cell>
          <cell r="AD124">
            <v>2304.88</v>
          </cell>
          <cell r="AE124">
            <v>2306.5500000000002</v>
          </cell>
          <cell r="AF124">
            <v>2557.29</v>
          </cell>
          <cell r="AG124">
            <v>2558.96</v>
          </cell>
          <cell r="AH124">
            <v>2558.96</v>
          </cell>
          <cell r="AI124">
            <v>2813.02</v>
          </cell>
          <cell r="AJ124">
            <v>2814.69</v>
          </cell>
          <cell r="AK124">
            <v>2814.69</v>
          </cell>
          <cell r="AL124">
            <v>2814.69</v>
          </cell>
          <cell r="AM124">
            <v>2814.69</v>
          </cell>
          <cell r="AN124">
            <v>2814.69</v>
          </cell>
          <cell r="AO124">
            <v>2814.69</v>
          </cell>
          <cell r="AP124">
            <v>2814.69</v>
          </cell>
          <cell r="AQ124">
            <v>2899.37</v>
          </cell>
          <cell r="AR124">
            <v>3186.66</v>
          </cell>
          <cell r="AS124">
            <v>3188.32</v>
          </cell>
          <cell r="AT124">
            <v>3188.32</v>
          </cell>
          <cell r="AU124">
            <v>3186.66</v>
          </cell>
          <cell r="AV124">
            <v>3346.07</v>
          </cell>
          <cell r="AW124">
            <v>3482.24</v>
          </cell>
          <cell r="AX124">
            <v>3483.9</v>
          </cell>
          <cell r="AY124">
            <v>3586.86</v>
          </cell>
          <cell r="AZ124">
            <v>3744.61</v>
          </cell>
          <cell r="BA124">
            <v>3839.27</v>
          </cell>
          <cell r="BB124">
            <v>3839.27</v>
          </cell>
          <cell r="BC124">
            <v>4066.77</v>
          </cell>
          <cell r="BD124">
            <v>4066.77</v>
          </cell>
          <cell r="BE124">
            <v>4694.46</v>
          </cell>
          <cell r="BF124">
            <v>4696.13</v>
          </cell>
          <cell r="BG124">
            <v>4696.13</v>
          </cell>
          <cell r="BH124">
            <v>5066.43</v>
          </cell>
          <cell r="BI124">
            <v>5066.43</v>
          </cell>
          <cell r="BJ124">
            <v>5459.99</v>
          </cell>
          <cell r="BK124">
            <v>5788.79</v>
          </cell>
          <cell r="BL124">
            <v>5788.79</v>
          </cell>
          <cell r="BM124">
            <v>6290.28</v>
          </cell>
          <cell r="BN124">
            <v>6657.27</v>
          </cell>
          <cell r="BO124">
            <v>6660.59</v>
          </cell>
          <cell r="BP124">
            <v>6579.23</v>
          </cell>
          <cell r="BQ124">
            <v>6379.95</v>
          </cell>
          <cell r="BR124">
            <v>6379.95</v>
          </cell>
          <cell r="BS124">
            <v>6378.29</v>
          </cell>
          <cell r="BT124">
            <v>6379.95</v>
          </cell>
          <cell r="BU124">
            <v>6379.95</v>
          </cell>
          <cell r="BV124">
            <v>6378.29</v>
          </cell>
          <cell r="BW124">
            <v>7939.24</v>
          </cell>
          <cell r="BX124">
            <v>7940.9</v>
          </cell>
          <cell r="BY124">
            <v>7937.58</v>
          </cell>
          <cell r="BZ124">
            <v>8447.3799999999992</v>
          </cell>
          <cell r="CA124">
            <v>8447.3799999999992</v>
          </cell>
          <cell r="CB124">
            <v>9458.67</v>
          </cell>
          <cell r="CC124">
            <v>9460.34</v>
          </cell>
          <cell r="CD124">
            <v>9460.34</v>
          </cell>
          <cell r="CE124">
            <v>10302.25</v>
          </cell>
          <cell r="CF124">
            <v>10303.91</v>
          </cell>
          <cell r="CG124">
            <v>10727.36</v>
          </cell>
          <cell r="CH124">
            <v>11315.2</v>
          </cell>
          <cell r="CI124">
            <v>11316.86</v>
          </cell>
          <cell r="CJ124">
            <v>11318.52</v>
          </cell>
          <cell r="CK124">
            <v>11736.99</v>
          </cell>
          <cell r="CL124">
            <v>12313.21</v>
          </cell>
          <cell r="CM124">
            <v>13005.68</v>
          </cell>
          <cell r="CN124">
            <v>13002.35</v>
          </cell>
          <cell r="CO124">
            <v>14310.89</v>
          </cell>
          <cell r="CP124">
            <v>15597.84</v>
          </cell>
          <cell r="CQ124">
            <v>15592.86</v>
          </cell>
          <cell r="CR124">
            <v>16624.080000000002</v>
          </cell>
          <cell r="CS124">
            <v>18337.8</v>
          </cell>
          <cell r="CT124">
            <v>20003.36</v>
          </cell>
          <cell r="CU124">
            <v>21592.54</v>
          </cell>
          <cell r="CV124">
            <v>22622.1</v>
          </cell>
          <cell r="CW124">
            <v>24327.52</v>
          </cell>
          <cell r="CX124">
            <v>26003.040000000001</v>
          </cell>
        </row>
        <row r="125">
          <cell r="B125">
            <v>103</v>
          </cell>
          <cell r="C125">
            <v>103</v>
          </cell>
          <cell r="D125" t="str">
            <v>Mano de Obra - Arquitectura</v>
          </cell>
          <cell r="E125">
            <v>1320.78</v>
          </cell>
          <cell r="F125">
            <v>1321.98</v>
          </cell>
          <cell r="G125">
            <v>1327.33</v>
          </cell>
          <cell r="H125">
            <v>1329.32</v>
          </cell>
          <cell r="I125">
            <v>1474.92</v>
          </cell>
          <cell r="J125">
            <v>1493.12</v>
          </cell>
          <cell r="K125">
            <v>1514.56</v>
          </cell>
          <cell r="L125">
            <v>1613.2</v>
          </cell>
          <cell r="M125">
            <v>1651.79</v>
          </cell>
          <cell r="N125">
            <v>1655.45</v>
          </cell>
          <cell r="O125">
            <v>1657.93</v>
          </cell>
          <cell r="P125">
            <v>1662.18</v>
          </cell>
          <cell r="Q125">
            <v>1665.9</v>
          </cell>
          <cell r="R125">
            <v>1668.49</v>
          </cell>
          <cell r="S125">
            <v>1678.52</v>
          </cell>
          <cell r="T125">
            <v>1931.91</v>
          </cell>
          <cell r="U125">
            <v>1975.67</v>
          </cell>
          <cell r="V125">
            <v>1987.77</v>
          </cell>
          <cell r="W125">
            <v>1988.81</v>
          </cell>
          <cell r="X125">
            <v>2041.17</v>
          </cell>
          <cell r="Y125">
            <v>2037.86</v>
          </cell>
          <cell r="Z125">
            <v>2185.19</v>
          </cell>
          <cell r="AA125">
            <v>2205.0700000000002</v>
          </cell>
          <cell r="AB125">
            <v>2208.37</v>
          </cell>
          <cell r="AC125">
            <v>2309.36</v>
          </cell>
          <cell r="AD125">
            <v>2314.3200000000002</v>
          </cell>
          <cell r="AE125">
            <v>2317.63</v>
          </cell>
          <cell r="AF125">
            <v>2481.5300000000002</v>
          </cell>
          <cell r="AG125">
            <v>2517.9499999999998</v>
          </cell>
          <cell r="AH125">
            <v>2537.81</v>
          </cell>
          <cell r="AI125">
            <v>2761.29</v>
          </cell>
          <cell r="AJ125">
            <v>2777.85</v>
          </cell>
          <cell r="AK125">
            <v>2799.37</v>
          </cell>
          <cell r="AL125">
            <v>2799.37</v>
          </cell>
          <cell r="AM125">
            <v>2801.03</v>
          </cell>
          <cell r="AN125">
            <v>2850.69</v>
          </cell>
          <cell r="AO125">
            <v>2849.04</v>
          </cell>
          <cell r="AP125">
            <v>2867.25</v>
          </cell>
          <cell r="AQ125">
            <v>2918.56</v>
          </cell>
          <cell r="AR125">
            <v>3138.74</v>
          </cell>
          <cell r="AS125">
            <v>3170.19</v>
          </cell>
          <cell r="AT125">
            <v>3196.68</v>
          </cell>
          <cell r="AU125">
            <v>3226.47</v>
          </cell>
          <cell r="AV125">
            <v>3345.67</v>
          </cell>
          <cell r="AW125">
            <v>3458.24</v>
          </cell>
          <cell r="AX125">
            <v>3486.39</v>
          </cell>
          <cell r="AY125">
            <v>3577.43</v>
          </cell>
          <cell r="AZ125">
            <v>3834.02</v>
          </cell>
          <cell r="BA125">
            <v>3878.73</v>
          </cell>
          <cell r="BB125">
            <v>3928.39</v>
          </cell>
          <cell r="BC125">
            <v>4009.51</v>
          </cell>
          <cell r="BD125">
            <v>4027.72</v>
          </cell>
          <cell r="BE125">
            <v>4433.3</v>
          </cell>
          <cell r="BF125">
            <v>4509.45</v>
          </cell>
          <cell r="BG125">
            <v>4678.3100000000004</v>
          </cell>
          <cell r="BH125">
            <v>4971.33</v>
          </cell>
          <cell r="BI125">
            <v>5004.43</v>
          </cell>
          <cell r="BJ125">
            <v>5292.48</v>
          </cell>
          <cell r="BK125">
            <v>5583.84</v>
          </cell>
          <cell r="BL125">
            <v>5633.51</v>
          </cell>
          <cell r="BM125">
            <v>6257.62</v>
          </cell>
          <cell r="BN125">
            <v>6782.39</v>
          </cell>
          <cell r="BO125">
            <v>6840.33</v>
          </cell>
          <cell r="BP125">
            <v>6772.46</v>
          </cell>
          <cell r="BQ125">
            <v>6343.7</v>
          </cell>
          <cell r="BR125">
            <v>6348.66</v>
          </cell>
          <cell r="BS125">
            <v>6292.37</v>
          </cell>
          <cell r="BT125">
            <v>6302.31</v>
          </cell>
          <cell r="BU125">
            <v>6358.59</v>
          </cell>
          <cell r="BV125">
            <v>6337.08</v>
          </cell>
          <cell r="BW125">
            <v>7429.67</v>
          </cell>
          <cell r="BX125">
            <v>7461.13</v>
          </cell>
          <cell r="BY125">
            <v>7505.82</v>
          </cell>
          <cell r="BZ125">
            <v>8043.85</v>
          </cell>
          <cell r="CA125">
            <v>8057.09</v>
          </cell>
          <cell r="CB125">
            <v>8790.4599999999991</v>
          </cell>
          <cell r="CC125">
            <v>8909.64</v>
          </cell>
          <cell r="CD125">
            <v>9061.9500000000007</v>
          </cell>
          <cell r="CE125">
            <v>9712.5400000000009</v>
          </cell>
          <cell r="CF125">
            <v>9785.3799999999992</v>
          </cell>
          <cell r="CG125">
            <v>10121.44</v>
          </cell>
          <cell r="CH125">
            <v>10637.94</v>
          </cell>
          <cell r="CI125">
            <v>10717.4</v>
          </cell>
          <cell r="CJ125">
            <v>10772.03</v>
          </cell>
          <cell r="CK125">
            <v>11141.2</v>
          </cell>
          <cell r="CL125">
            <v>11617.97</v>
          </cell>
          <cell r="CM125">
            <v>12182.48</v>
          </cell>
          <cell r="CN125">
            <v>12247.03</v>
          </cell>
          <cell r="CO125">
            <v>13382.68</v>
          </cell>
          <cell r="CP125">
            <v>14332.91</v>
          </cell>
          <cell r="CQ125">
            <v>14710.35</v>
          </cell>
          <cell r="CR125">
            <v>15587.74</v>
          </cell>
          <cell r="CS125">
            <v>16931.97</v>
          </cell>
          <cell r="CT125">
            <v>18266.259999999998</v>
          </cell>
          <cell r="CU125">
            <v>19925.03</v>
          </cell>
          <cell r="CV125">
            <v>22040.7</v>
          </cell>
          <cell r="CW125">
            <v>22239.35</v>
          </cell>
          <cell r="CX125">
            <v>23737.54</v>
          </cell>
        </row>
        <row r="126">
          <cell r="B126">
            <v>104</v>
          </cell>
          <cell r="C126">
            <v>104</v>
          </cell>
          <cell r="D126" t="str">
            <v>GAS OIL TOTAL PROMEDIO PAIS S/IVA - ACA</v>
          </cell>
          <cell r="E126">
            <v>2243.64</v>
          </cell>
          <cell r="F126">
            <v>2263.0500000000002</v>
          </cell>
          <cell r="G126">
            <v>2284.88</v>
          </cell>
          <cell r="H126">
            <v>2313.98</v>
          </cell>
          <cell r="I126">
            <v>2360.0700000000002</v>
          </cell>
          <cell r="J126">
            <v>2401.3000000000002</v>
          </cell>
          <cell r="K126">
            <v>2323.6799999999998</v>
          </cell>
          <cell r="L126">
            <v>2522.58</v>
          </cell>
          <cell r="M126">
            <v>2522.58</v>
          </cell>
          <cell r="N126">
            <v>2495.9</v>
          </cell>
          <cell r="O126">
            <v>2529.86</v>
          </cell>
          <cell r="P126">
            <v>2590.5</v>
          </cell>
          <cell r="Q126">
            <v>2590.5</v>
          </cell>
          <cell r="R126">
            <v>2905.58</v>
          </cell>
          <cell r="S126">
            <v>2909.51</v>
          </cell>
          <cell r="T126">
            <v>3087.59</v>
          </cell>
          <cell r="U126">
            <v>3387.53</v>
          </cell>
          <cell r="V126">
            <v>3337.79</v>
          </cell>
          <cell r="W126">
            <v>3377.08</v>
          </cell>
          <cell r="X126">
            <v>3383.75</v>
          </cell>
          <cell r="Y126">
            <v>3383.68</v>
          </cell>
          <cell r="Z126">
            <v>3384.58</v>
          </cell>
          <cell r="AA126">
            <v>3384.26</v>
          </cell>
          <cell r="AB126">
            <v>3384.48</v>
          </cell>
          <cell r="AC126">
            <v>3379.24</v>
          </cell>
          <cell r="AD126">
            <v>3650</v>
          </cell>
          <cell r="AE126">
            <v>3622.57</v>
          </cell>
          <cell r="AF126">
            <v>3555.55</v>
          </cell>
          <cell r="AG126">
            <v>3560.94</v>
          </cell>
          <cell r="AH126">
            <v>3561.11</v>
          </cell>
          <cell r="AI126">
            <v>3774.85</v>
          </cell>
          <cell r="AJ126">
            <v>3773.27</v>
          </cell>
          <cell r="AK126">
            <v>3774.39</v>
          </cell>
          <cell r="AL126">
            <v>3774.39</v>
          </cell>
          <cell r="AM126">
            <v>4089.3</v>
          </cell>
          <cell r="AN126">
            <v>4365.1099999999997</v>
          </cell>
          <cell r="AO126">
            <v>4366.66</v>
          </cell>
          <cell r="AP126">
            <v>4709.2700000000004</v>
          </cell>
          <cell r="AQ126">
            <v>4699.25</v>
          </cell>
          <cell r="AR126">
            <v>4815.6099999999997</v>
          </cell>
          <cell r="AS126">
            <v>4813.6400000000003</v>
          </cell>
          <cell r="AT126">
            <v>5033.93</v>
          </cell>
          <cell r="AU126">
            <v>5461.9</v>
          </cell>
          <cell r="AV126">
            <v>5768.1</v>
          </cell>
          <cell r="AW126">
            <v>6558.18</v>
          </cell>
          <cell r="AX126">
            <v>7154.16</v>
          </cell>
          <cell r="AY126">
            <v>7384.13</v>
          </cell>
          <cell r="AZ126">
            <v>7643.71</v>
          </cell>
          <cell r="BA126">
            <v>7563.79</v>
          </cell>
          <cell r="BB126">
            <v>7687.52</v>
          </cell>
          <cell r="BC126">
            <v>7910.64</v>
          </cell>
          <cell r="BD126">
            <v>8310.69</v>
          </cell>
          <cell r="BE126">
            <v>8685.39</v>
          </cell>
          <cell r="BF126">
            <v>8831.39</v>
          </cell>
          <cell r="BG126">
            <v>8989.41</v>
          </cell>
          <cell r="BH126">
            <v>8995.33</v>
          </cell>
          <cell r="BI126">
            <v>9005.5400000000009</v>
          </cell>
          <cell r="BJ126">
            <v>9348.1</v>
          </cell>
          <cell r="BK126">
            <v>9820.7000000000007</v>
          </cell>
          <cell r="BL126">
            <v>10992.58</v>
          </cell>
          <cell r="BM126">
            <v>11003.89</v>
          </cell>
          <cell r="BN126">
            <v>11010.56</v>
          </cell>
          <cell r="BO126">
            <v>11003.69</v>
          </cell>
          <cell r="BP126">
            <v>11081.48</v>
          </cell>
          <cell r="BQ126">
            <v>11074.76</v>
          </cell>
          <cell r="BR126">
            <v>11072.89</v>
          </cell>
          <cell r="BS126">
            <v>11072.75</v>
          </cell>
          <cell r="BT126">
            <v>11093.85</v>
          </cell>
          <cell r="BU126">
            <v>11592.33</v>
          </cell>
          <cell r="BV126">
            <v>12043.24</v>
          </cell>
          <cell r="BW126">
            <v>12562.89</v>
          </cell>
          <cell r="BX126">
            <v>12942.34</v>
          </cell>
          <cell r="BY126">
            <v>14245.13</v>
          </cell>
          <cell r="BZ126">
            <v>15550.5</v>
          </cell>
          <cell r="CA126">
            <v>15529.88</v>
          </cell>
          <cell r="CB126">
            <v>16620.7</v>
          </cell>
          <cell r="CC126">
            <v>17596.599999999999</v>
          </cell>
          <cell r="CD126">
            <v>18500.36</v>
          </cell>
          <cell r="CE126">
            <v>18500.36</v>
          </cell>
          <cell r="CF126">
            <v>18516.37</v>
          </cell>
          <cell r="CG126">
            <v>18515.52</v>
          </cell>
          <cell r="CH126">
            <v>18524.349999999999</v>
          </cell>
          <cell r="CI126">
            <v>18516.830000000002</v>
          </cell>
          <cell r="CJ126">
            <v>18520.59</v>
          </cell>
          <cell r="CK126">
            <v>18511.13</v>
          </cell>
          <cell r="CL126">
            <v>20240.78</v>
          </cell>
          <cell r="CM126">
            <v>22510.78</v>
          </cell>
          <cell r="CN126">
            <v>22529.97</v>
          </cell>
          <cell r="CO126">
            <v>24971.34</v>
          </cell>
          <cell r="CP126">
            <v>25574.65</v>
          </cell>
          <cell r="CQ126">
            <v>28993.48</v>
          </cell>
          <cell r="CR126">
            <v>28993.35</v>
          </cell>
          <cell r="CS126">
            <v>31087.9</v>
          </cell>
          <cell r="CT126">
            <v>33696.71</v>
          </cell>
          <cell r="CU126">
            <v>36427.760000000002</v>
          </cell>
          <cell r="CV126">
            <v>38028.339999999997</v>
          </cell>
          <cell r="CW126">
            <v>50465.93</v>
          </cell>
          <cell r="CX126">
            <v>49784.639999999999</v>
          </cell>
        </row>
        <row r="127">
          <cell r="B127">
            <v>105</v>
          </cell>
          <cell r="C127">
            <v>105</v>
          </cell>
          <cell r="D127" t="str">
            <v>Costo Financiero</v>
          </cell>
          <cell r="E127">
            <v>2.0550000000000002</v>
          </cell>
          <cell r="F127">
            <v>2.0550000000000002</v>
          </cell>
          <cell r="G127">
            <v>2.0550000000000002</v>
          </cell>
          <cell r="H127">
            <v>2.0550000000000002</v>
          </cell>
          <cell r="I127">
            <v>2.0550000000000002</v>
          </cell>
          <cell r="J127">
            <v>2.0550000000000002</v>
          </cell>
          <cell r="K127">
            <v>2.06</v>
          </cell>
          <cell r="L127">
            <v>2.06</v>
          </cell>
          <cell r="M127">
            <v>2.06</v>
          </cell>
          <cell r="N127">
            <v>2.06</v>
          </cell>
          <cell r="O127">
            <v>2.06</v>
          </cell>
          <cell r="P127">
            <v>2.06</v>
          </cell>
          <cell r="Q127">
            <v>2.4700000000000002</v>
          </cell>
          <cell r="R127">
            <v>2.4700000000000002</v>
          </cell>
          <cell r="S127">
            <v>2.71</v>
          </cell>
          <cell r="T127">
            <v>2.71</v>
          </cell>
          <cell r="U127">
            <v>2.71</v>
          </cell>
          <cell r="V127">
            <v>2.71</v>
          </cell>
          <cell r="W127">
            <v>2.63</v>
          </cell>
          <cell r="X127">
            <v>2.63</v>
          </cell>
          <cell r="Y127">
            <v>2.63</v>
          </cell>
          <cell r="Z127">
            <v>2.2200000000000002</v>
          </cell>
          <cell r="AA127">
            <v>2.2200000000000002</v>
          </cell>
          <cell r="AB127">
            <v>2.06</v>
          </cell>
          <cell r="AC127">
            <v>1.97</v>
          </cell>
          <cell r="AD127">
            <v>1.97</v>
          </cell>
          <cell r="AE127">
            <v>1.97</v>
          </cell>
          <cell r="AF127">
            <v>1.97</v>
          </cell>
          <cell r="AG127">
            <v>1.97</v>
          </cell>
          <cell r="AH127">
            <v>1.97</v>
          </cell>
          <cell r="AI127">
            <v>1.97</v>
          </cell>
          <cell r="AJ127">
            <v>1.97</v>
          </cell>
          <cell r="AK127">
            <v>1.97</v>
          </cell>
          <cell r="AL127">
            <v>1.97</v>
          </cell>
          <cell r="AM127">
            <v>2.2200000000000002</v>
          </cell>
          <cell r="AN127">
            <v>2.2200000000000002</v>
          </cell>
          <cell r="AO127">
            <v>2.2200000000000002</v>
          </cell>
          <cell r="AP127">
            <v>2.2200000000000002</v>
          </cell>
          <cell r="AQ127">
            <v>2.2200000000000002</v>
          </cell>
          <cell r="AR127">
            <v>2.2200000000000002</v>
          </cell>
          <cell r="AS127">
            <v>2.71</v>
          </cell>
          <cell r="AT127">
            <v>2.82</v>
          </cell>
          <cell r="AU127">
            <v>3</v>
          </cell>
          <cell r="AV127">
            <v>3.33</v>
          </cell>
          <cell r="AW127">
            <v>3.88</v>
          </cell>
          <cell r="AX127">
            <v>4.7</v>
          </cell>
          <cell r="AY127">
            <v>7.14</v>
          </cell>
          <cell r="AZ127">
            <v>4.82</v>
          </cell>
          <cell r="BA127">
            <v>4.6399999999999997</v>
          </cell>
          <cell r="BB127">
            <v>3.76</v>
          </cell>
          <cell r="BC127">
            <v>3.86</v>
          </cell>
          <cell r="BD127">
            <v>4.7</v>
          </cell>
          <cell r="BE127">
            <v>5.13</v>
          </cell>
          <cell r="BF127">
            <v>5.2</v>
          </cell>
          <cell r="BG127">
            <v>4.78</v>
          </cell>
          <cell r="BH127">
            <v>5.13</v>
          </cell>
          <cell r="BI127">
            <v>6.01</v>
          </cell>
          <cell r="BJ127">
            <v>5.7</v>
          </cell>
          <cell r="BK127">
            <v>4.68</v>
          </cell>
          <cell r="BL127">
            <v>4.21</v>
          </cell>
          <cell r="BM127">
            <v>3.7</v>
          </cell>
          <cell r="BN127">
            <v>3.37</v>
          </cell>
          <cell r="BO127">
            <v>2.95</v>
          </cell>
          <cell r="BP127">
            <v>2.48</v>
          </cell>
          <cell r="BQ127">
            <v>2.0299999999999998</v>
          </cell>
          <cell r="BR127">
            <v>2.92</v>
          </cell>
          <cell r="BS127">
            <v>2.93</v>
          </cell>
          <cell r="BT127">
            <v>2.92</v>
          </cell>
          <cell r="BU127">
            <v>2.95</v>
          </cell>
          <cell r="BV127">
            <v>2.93</v>
          </cell>
          <cell r="BW127">
            <v>3.14</v>
          </cell>
          <cell r="BX127">
            <v>3.36</v>
          </cell>
          <cell r="BY127">
            <v>3.37</v>
          </cell>
          <cell r="BZ127">
            <v>3.36</v>
          </cell>
          <cell r="CA127">
            <v>3.37</v>
          </cell>
          <cell r="CB127">
            <v>3.36</v>
          </cell>
          <cell r="CC127">
            <v>3.37</v>
          </cell>
          <cell r="CD127">
            <v>3.37</v>
          </cell>
          <cell r="CE127">
            <v>3.38</v>
          </cell>
          <cell r="CF127">
            <v>3.38</v>
          </cell>
          <cell r="CG127">
            <v>3.38</v>
          </cell>
          <cell r="CH127">
            <v>3.38</v>
          </cell>
          <cell r="CI127">
            <v>3.38</v>
          </cell>
          <cell r="CJ127">
            <v>3.37</v>
          </cell>
          <cell r="CK127">
            <v>3.69</v>
          </cell>
          <cell r="CL127">
            <v>3.69</v>
          </cell>
          <cell r="CM127">
            <v>3.95</v>
          </cell>
          <cell r="CN127">
            <v>4.1500000000000004</v>
          </cell>
          <cell r="CO127">
            <v>4.3899999999999997</v>
          </cell>
          <cell r="CP127">
            <v>4.5999999999999996</v>
          </cell>
          <cell r="CQ127">
            <v>5.03</v>
          </cell>
          <cell r="CR127">
            <v>5.55</v>
          </cell>
          <cell r="CS127">
            <v>6.27</v>
          </cell>
          <cell r="CT127">
            <v>6.85</v>
          </cell>
          <cell r="CU127">
            <v>6.81</v>
          </cell>
          <cell r="CV127">
            <v>6.82</v>
          </cell>
          <cell r="CW127">
            <v>6.84</v>
          </cell>
          <cell r="CX127">
            <v>6.85</v>
          </cell>
        </row>
        <row r="128">
          <cell r="AR128">
            <v>2.2200000000000002</v>
          </cell>
        </row>
        <row r="141">
          <cell r="C141" t="str">
            <v>AUX104b</v>
          </cell>
          <cell r="D141" t="str">
            <v>Valor empalmado del gasoil a ene/23</v>
          </cell>
          <cell r="CF141">
            <v>76.3386</v>
          </cell>
          <cell r="CV141">
            <v>156.7818</v>
          </cell>
          <cell r="CW141">
            <v>208.059</v>
          </cell>
          <cell r="CX141">
            <v>0</v>
          </cell>
        </row>
        <row r="142">
          <cell r="C142" t="str">
            <v>AUX11</v>
          </cell>
          <cell r="D142" t="str">
            <v>TRANSPORTE PARA LA VARIACION DE REFERENCIA</v>
          </cell>
          <cell r="N142">
            <v>465.84</v>
          </cell>
          <cell r="O142">
            <v>469.81</v>
          </cell>
          <cell r="P142">
            <v>482.97</v>
          </cell>
          <cell r="Q142">
            <v>495.77</v>
          </cell>
          <cell r="R142">
            <v>505.78</v>
          </cell>
          <cell r="S142">
            <v>512.11</v>
          </cell>
          <cell r="T142">
            <v>559.34</v>
          </cell>
          <cell r="U142">
            <v>571.64</v>
          </cell>
          <cell r="V142">
            <v>577.11</v>
          </cell>
          <cell r="W142">
            <v>583.01</v>
          </cell>
          <cell r="X142">
            <v>585.92999999999995</v>
          </cell>
          <cell r="Y142">
            <v>588.27</v>
          </cell>
          <cell r="Z142">
            <v>616.51</v>
          </cell>
          <cell r="AA142">
            <v>625.14</v>
          </cell>
          <cell r="AB142">
            <v>627.02</v>
          </cell>
          <cell r="AC142">
            <v>642.07000000000005</v>
          </cell>
          <cell r="AD142">
            <v>652.99</v>
          </cell>
          <cell r="AE142">
            <v>690.21</v>
          </cell>
          <cell r="AF142">
            <v>720.58</v>
          </cell>
          <cell r="AG142">
            <v>733.55</v>
          </cell>
          <cell r="AH142">
            <v>741.62</v>
          </cell>
          <cell r="AI142">
            <v>755.71</v>
          </cell>
          <cell r="AJ142">
            <v>772.34</v>
          </cell>
          <cell r="AK142">
            <v>787.01</v>
          </cell>
          <cell r="AL142">
            <v>799.6</v>
          </cell>
          <cell r="AM142">
            <v>811.59</v>
          </cell>
          <cell r="AN142">
            <v>824.58</v>
          </cell>
          <cell r="AO142">
            <v>844.37</v>
          </cell>
          <cell r="AP142">
            <v>868.01</v>
          </cell>
          <cell r="AQ142">
            <v>889.71</v>
          </cell>
          <cell r="AR142">
            <v>904.84</v>
          </cell>
          <cell r="AS142">
            <v>960.94</v>
          </cell>
          <cell r="AT142">
            <v>1014.75</v>
          </cell>
          <cell r="AU142">
            <v>1055.3399999999999</v>
          </cell>
          <cell r="AV142">
            <v>1088.06</v>
          </cell>
          <cell r="AW142">
            <v>1241.48</v>
          </cell>
          <cell r="AX142">
            <v>1291.1400000000001</v>
          </cell>
          <cell r="AY142">
            <v>1310.51</v>
          </cell>
          <cell r="AZ142">
            <v>1331.48</v>
          </cell>
          <cell r="BA142">
            <v>1347.46</v>
          </cell>
          <cell r="BB142">
            <v>1370.37</v>
          </cell>
          <cell r="BC142">
            <v>1401.89</v>
          </cell>
          <cell r="BD142">
            <v>1460.77</v>
          </cell>
          <cell r="BE142">
            <v>1491.45</v>
          </cell>
          <cell r="BF142">
            <v>1528.74</v>
          </cell>
          <cell r="BG142">
            <v>1542.5</v>
          </cell>
          <cell r="BH142">
            <v>1758.45</v>
          </cell>
          <cell r="BI142">
            <v>1837.58</v>
          </cell>
          <cell r="BJ142">
            <v>1874.33</v>
          </cell>
          <cell r="BK142">
            <v>1958.67</v>
          </cell>
          <cell r="BL142">
            <v>2005.68</v>
          </cell>
          <cell r="BM142">
            <v>2041.78</v>
          </cell>
          <cell r="BN142">
            <v>2070.36</v>
          </cell>
          <cell r="BO142">
            <v>2095.1999999999998</v>
          </cell>
          <cell r="BP142">
            <v>2189.48</v>
          </cell>
          <cell r="BQ142">
            <v>2199.1</v>
          </cell>
          <cell r="BR142">
            <v>2291.46</v>
          </cell>
          <cell r="BS142">
            <v>2406.0300000000002</v>
          </cell>
          <cell r="BT142">
            <v>2538.36</v>
          </cell>
          <cell r="BU142">
            <v>2680.51</v>
          </cell>
          <cell r="BV142">
            <v>2889.59</v>
          </cell>
          <cell r="BW142">
            <v>3106.31</v>
          </cell>
          <cell r="BX142">
            <v>3298.9</v>
          </cell>
          <cell r="BY142">
            <v>3493.54</v>
          </cell>
          <cell r="BZ142">
            <v>3654.24</v>
          </cell>
          <cell r="CA142">
            <v>3800.41</v>
          </cell>
          <cell r="CB142">
            <v>3956.23</v>
          </cell>
          <cell r="CC142">
            <v>4118.4399999999996</v>
          </cell>
          <cell r="CD142">
            <v>4266.7</v>
          </cell>
          <cell r="CE142">
            <v>4386.17</v>
          </cell>
          <cell r="CF142">
            <v>4530.91</v>
          </cell>
          <cell r="CG142">
            <v>4648.71</v>
          </cell>
          <cell r="CH142">
            <v>4811.41</v>
          </cell>
          <cell r="CI142">
            <v>4999.05</v>
          </cell>
          <cell r="CJ142">
            <v>5124.03</v>
          </cell>
          <cell r="CK142">
            <v>5303.37</v>
          </cell>
          <cell r="CL142">
            <v>5488.99</v>
          </cell>
          <cell r="CM142">
            <v>5708.55</v>
          </cell>
          <cell r="CN142">
            <v>5965.43</v>
          </cell>
          <cell r="CO142">
            <v>6227.91</v>
          </cell>
          <cell r="CP142">
            <v>6551.76</v>
          </cell>
          <cell r="CQ142">
            <v>7357.63</v>
          </cell>
          <cell r="CR142">
            <v>8012.46</v>
          </cell>
          <cell r="CS142">
            <v>8485.2000000000007</v>
          </cell>
          <cell r="CT142">
            <v>8985.83</v>
          </cell>
          <cell r="CU142">
            <v>9489.0400000000009</v>
          </cell>
          <cell r="CV142">
            <v>9954</v>
          </cell>
          <cell r="CW142">
            <v>10511.42</v>
          </cell>
          <cell r="CX142">
            <v>11047.5</v>
          </cell>
        </row>
        <row r="143">
          <cell r="C143" t="str">
            <v>AUX81</v>
          </cell>
          <cell r="D143" t="str">
            <v>Asfaltos diluídos E.M. - E.R.</v>
          </cell>
          <cell r="E143">
            <v>6726.2295335443305</v>
          </cell>
          <cell r="F143">
            <v>6726.2295335443305</v>
          </cell>
          <cell r="G143">
            <v>6726.2295335443305</v>
          </cell>
          <cell r="H143">
            <v>6726.2295335443305</v>
          </cell>
          <cell r="I143">
            <v>6726.2295335443305</v>
          </cell>
          <cell r="J143">
            <v>6726.2295335443305</v>
          </cell>
          <cell r="K143">
            <v>6726.2295335443305</v>
          </cell>
          <cell r="L143">
            <v>6726.2295335443305</v>
          </cell>
          <cell r="M143">
            <v>8059.02022589837</v>
          </cell>
          <cell r="N143">
            <v>8059.02022589837</v>
          </cell>
          <cell r="O143">
            <v>8059.02022589837</v>
          </cell>
          <cell r="P143">
            <v>8059.02022589837</v>
          </cell>
          <cell r="Q143">
            <v>9267.8497782982158</v>
          </cell>
          <cell r="R143">
            <v>9267.8497782982158</v>
          </cell>
          <cell r="S143">
            <v>9267.8497782982158</v>
          </cell>
          <cell r="T143">
            <v>9267.8497782982158</v>
          </cell>
          <cell r="U143">
            <v>10197.943187945966</v>
          </cell>
          <cell r="V143">
            <v>10197.943187945966</v>
          </cell>
          <cell r="W143">
            <v>10197.943187945966</v>
          </cell>
          <cell r="X143">
            <v>10197.943187945966</v>
          </cell>
          <cell r="Y143">
            <v>10197.943187945966</v>
          </cell>
          <cell r="Z143">
            <v>10197.943187945966</v>
          </cell>
          <cell r="AA143">
            <v>10197.943187945966</v>
          </cell>
          <cell r="AB143">
            <v>10197.943187945966</v>
          </cell>
          <cell r="AC143">
            <v>10722.205045340188</v>
          </cell>
          <cell r="AD143">
            <v>10722.205045340188</v>
          </cell>
          <cell r="AE143">
            <v>11582.920789424152</v>
          </cell>
          <cell r="AF143">
            <v>11582.920789424152</v>
          </cell>
          <cell r="AG143">
            <v>12660.939390401531</v>
          </cell>
          <cell r="AH143">
            <v>12660.939390401531</v>
          </cell>
          <cell r="AI143">
            <v>12660.939390401531</v>
          </cell>
          <cell r="AJ143">
            <v>12660.939390401531</v>
          </cell>
          <cell r="AK143">
            <v>13542.883768740257</v>
          </cell>
          <cell r="AL143">
            <v>13542.883768740257</v>
          </cell>
          <cell r="AM143">
            <v>14905.440283161224</v>
          </cell>
          <cell r="AN143">
            <v>14905.440283161224</v>
          </cell>
          <cell r="AO143">
            <v>16414.653937599269</v>
          </cell>
          <cell r="AP143">
            <v>16414.653937599269</v>
          </cell>
          <cell r="AQ143">
            <v>16414.653937599269</v>
          </cell>
          <cell r="AR143">
            <v>16414.653937599269</v>
          </cell>
          <cell r="AS143">
            <v>18061.14569786641</v>
          </cell>
          <cell r="AT143">
            <v>22519.859491824507</v>
          </cell>
          <cell r="AU143">
            <v>26194.435858928857</v>
          </cell>
          <cell r="AV143">
            <v>26194.435858928857</v>
          </cell>
          <cell r="AW143">
            <v>30389.692052183975</v>
          </cell>
          <cell r="AX143">
            <v>33831.832103639143</v>
          </cell>
          <cell r="AY143">
            <v>33831.832103639143</v>
          </cell>
          <cell r="AZ143">
            <v>33831.832103639143</v>
          </cell>
          <cell r="BA143">
            <v>33831.832103639143</v>
          </cell>
          <cell r="BB143">
            <v>33831.832103639143</v>
          </cell>
          <cell r="BC143">
            <v>33831.832103639143</v>
          </cell>
          <cell r="BD143">
            <v>36313.142375192525</v>
          </cell>
          <cell r="BE143">
            <v>38123.361425110932</v>
          </cell>
          <cell r="BF143">
            <v>38123.361425110932</v>
          </cell>
          <cell r="BG143">
            <v>38123.361425110932</v>
          </cell>
          <cell r="BH143">
            <v>41179.445004221561</v>
          </cell>
          <cell r="BI143">
            <v>49830.351998035345</v>
          </cell>
          <cell r="BJ143">
            <v>49830.351998035345</v>
          </cell>
          <cell r="BK143">
            <v>49830.351998035345</v>
          </cell>
          <cell r="BL143">
            <v>49830.351998035345</v>
          </cell>
          <cell r="BM143">
            <v>49830.351998035345</v>
          </cell>
          <cell r="BN143">
            <v>49830.351998035345</v>
          </cell>
          <cell r="BO143">
            <v>49830.351998035345</v>
          </cell>
          <cell r="BP143">
            <v>49830.351998035345</v>
          </cell>
          <cell r="BQ143">
            <v>49830.351998035345</v>
          </cell>
          <cell r="BR143">
            <v>49830.351998035345</v>
          </cell>
          <cell r="BS143">
            <v>49830.351998035345</v>
          </cell>
          <cell r="BT143">
            <v>49830.351998035345</v>
          </cell>
          <cell r="BU143">
            <v>50660.615518745886</v>
          </cell>
          <cell r="BV143">
            <v>54544.593018184263</v>
          </cell>
          <cell r="BW143">
            <v>54380.449224579876</v>
          </cell>
          <cell r="BX143">
            <v>57274.399580853802</v>
          </cell>
          <cell r="BY143">
            <v>63003.465555639363</v>
          </cell>
          <cell r="BZ143">
            <v>69302.538833688915</v>
          </cell>
          <cell r="CA143">
            <v>72769.032073352791</v>
          </cell>
          <cell r="CB143">
            <v>78048.104107417952</v>
          </cell>
          <cell r="CC143">
            <v>85188.138087529616</v>
          </cell>
          <cell r="CD143">
            <v>85183.684268819547</v>
          </cell>
          <cell r="CE143">
            <v>91999.389479300095</v>
          </cell>
          <cell r="CF143">
            <v>91999.389479300095</v>
          </cell>
          <cell r="CG143">
            <v>91999.389479300095</v>
          </cell>
          <cell r="CH143">
            <v>91998.565272686974</v>
          </cell>
          <cell r="CI143">
            <v>97518.936071848555</v>
          </cell>
          <cell r="CJ143">
            <v>97518.936071848555</v>
          </cell>
          <cell r="CK143">
            <v>97518.936071848555</v>
          </cell>
          <cell r="CL143">
            <v>107270.23803120873</v>
          </cell>
          <cell r="CM143">
            <v>107270.23803120873</v>
          </cell>
          <cell r="CN143">
            <v>144939.98364168496</v>
          </cell>
          <cell r="CO143">
            <v>144939.98364168496</v>
          </cell>
          <cell r="CP143">
            <v>162332.97961314002</v>
          </cell>
          <cell r="CQ143">
            <v>178565.75294298201</v>
          </cell>
          <cell r="CR143">
            <v>178565.75294298201</v>
          </cell>
          <cell r="CS143">
            <v>187490.29271817364</v>
          </cell>
          <cell r="CT143">
            <v>187490.29271817364</v>
          </cell>
          <cell r="CU143">
            <v>206245.270745741</v>
          </cell>
          <cell r="CV143">
            <v>222744.06501284632</v>
          </cell>
          <cell r="CW143">
            <v>222744.06501284632</v>
          </cell>
          <cell r="CX143">
            <v>257402.56706959329</v>
          </cell>
        </row>
        <row r="144">
          <cell r="C144" t="str">
            <v>AUX104</v>
          </cell>
          <cell r="D144" t="str">
            <v>Gasoil estadístico de Secretaria de Energía (RESOL-2023-362-APN-DNV#MOP)</v>
          </cell>
          <cell r="E144">
            <v>6.7737999999999996</v>
          </cell>
          <cell r="F144">
            <v>6.7233999999999998</v>
          </cell>
          <cell r="G144">
            <v>6.7004999999999999</v>
          </cell>
          <cell r="H144">
            <v>6.8773999999999997</v>
          </cell>
          <cell r="I144">
            <v>6.9831000000000003</v>
          </cell>
          <cell r="J144">
            <v>7.0148999999999999</v>
          </cell>
          <cell r="K144">
            <v>7.0879000000000003</v>
          </cell>
          <cell r="L144">
            <v>7.2295999999999996</v>
          </cell>
          <cell r="M144">
            <v>7.2621000000000002</v>
          </cell>
          <cell r="N144">
            <v>7.2834000000000003</v>
          </cell>
          <cell r="O144">
            <v>7.2986000000000004</v>
          </cell>
          <cell r="P144">
            <v>7.4421999999999997</v>
          </cell>
          <cell r="Q144">
            <v>8.0006000000000004</v>
          </cell>
          <cell r="R144">
            <v>8.1092999999999993</v>
          </cell>
          <cell r="S144">
            <v>8.4117999999999995</v>
          </cell>
          <cell r="T144">
            <v>8.6134000000000004</v>
          </cell>
          <cell r="U144">
            <v>9.2794000000000008</v>
          </cell>
          <cell r="V144">
            <v>9.0765999999999991</v>
          </cell>
          <cell r="W144">
            <v>9.0306999999999995</v>
          </cell>
          <cell r="X144">
            <v>9.1137999999999995</v>
          </cell>
          <cell r="Y144">
            <v>8.9672999999999998</v>
          </cell>
          <cell r="Z144">
            <v>9.2528000000000006</v>
          </cell>
          <cell r="AA144">
            <v>8.8977000000000004</v>
          </cell>
          <cell r="AB144">
            <v>9.0390999999999995</v>
          </cell>
          <cell r="AC144">
            <v>9.6830999999999996</v>
          </cell>
          <cell r="AD144">
            <v>9.4491999999999994</v>
          </cell>
          <cell r="AE144">
            <v>9.7398000000000007</v>
          </cell>
          <cell r="AF144">
            <v>9.5379000000000005</v>
          </cell>
          <cell r="AG144">
            <v>9.5091000000000001</v>
          </cell>
          <cell r="AH144">
            <v>9.4707000000000008</v>
          </cell>
          <cell r="AI144">
            <v>10.0899</v>
          </cell>
          <cell r="AJ144">
            <v>10.0128</v>
          </cell>
          <cell r="AK144">
            <v>10.112</v>
          </cell>
          <cell r="AL144">
            <v>10.524800000000001</v>
          </cell>
          <cell r="AM144">
            <v>11.03</v>
          </cell>
          <cell r="AN144">
            <v>11.4101</v>
          </cell>
          <cell r="AO144">
            <v>11.8071</v>
          </cell>
          <cell r="AP144">
            <v>12.3384</v>
          </cell>
          <cell r="AQ144">
            <v>12.193899999999999</v>
          </cell>
          <cell r="AR144">
            <v>12.259</v>
          </cell>
          <cell r="AS144">
            <v>12.6778</v>
          </cell>
          <cell r="AT144">
            <v>14.6007</v>
          </cell>
          <cell r="AU144">
            <v>16.207799999999999</v>
          </cell>
          <cell r="AV144">
            <v>17.545999999999999</v>
          </cell>
          <cell r="AW144">
            <v>20.5718</v>
          </cell>
          <cell r="AX144">
            <v>22.357099999999999</v>
          </cell>
          <cell r="AY144">
            <v>23.849799999999998</v>
          </cell>
          <cell r="AZ144">
            <v>23.935700000000001</v>
          </cell>
          <cell r="BA144">
            <v>23.653099999999998</v>
          </cell>
          <cell r="BB144">
            <v>23.659600000000001</v>
          </cell>
          <cell r="BC144">
            <v>24.569299999999998</v>
          </cell>
          <cell r="BD144">
            <v>26.169499999999999</v>
          </cell>
          <cell r="BE144">
            <v>27.3948</v>
          </cell>
          <cell r="BF144">
            <v>27.7622</v>
          </cell>
          <cell r="BG144">
            <v>27.876899999999999</v>
          </cell>
          <cell r="BH144">
            <v>28.1175</v>
          </cell>
          <cell r="BI144">
            <v>30.345800000000001</v>
          </cell>
          <cell r="BJ144">
            <v>31.839300000000001</v>
          </cell>
          <cell r="BK144">
            <v>34.201500000000003</v>
          </cell>
          <cell r="BL144">
            <v>36.026499999999999</v>
          </cell>
          <cell r="BM144">
            <v>36.345500000000001</v>
          </cell>
          <cell r="BN144">
            <v>36.143599999999999</v>
          </cell>
          <cell r="BO144">
            <v>35.7485</v>
          </cell>
          <cell r="BP144">
            <v>33.898099999999999</v>
          </cell>
          <cell r="BQ144">
            <v>33.083500000000001</v>
          </cell>
          <cell r="BR144">
            <v>33.039299999999997</v>
          </cell>
          <cell r="BS144">
            <v>33.417900000000003</v>
          </cell>
          <cell r="BT144">
            <v>33.750100000000003</v>
          </cell>
          <cell r="BU144">
            <v>34.8583</v>
          </cell>
          <cell r="BV144">
            <v>36.2607</v>
          </cell>
          <cell r="BW144">
            <v>35.998600000000003</v>
          </cell>
          <cell r="BX144">
            <v>38.391800000000003</v>
          </cell>
          <cell r="BY144">
            <v>41.485300000000002</v>
          </cell>
          <cell r="BZ144">
            <v>44.558199999999999</v>
          </cell>
          <cell r="CA144">
            <v>48.146999999999998</v>
          </cell>
          <cell r="CB144">
            <v>51.504100000000001</v>
          </cell>
          <cell r="CC144">
            <v>55.435200000000002</v>
          </cell>
          <cell r="CD144">
            <v>56.767899999999997</v>
          </cell>
          <cell r="CE144">
            <v>56.374699999999997</v>
          </cell>
          <cell r="CF144">
            <v>56.323599999999999</v>
          </cell>
          <cell r="CG144">
            <v>58.1633</v>
          </cell>
          <cell r="CH144">
            <v>59.453400000000002</v>
          </cell>
          <cell r="CI144">
            <v>60.229500000000002</v>
          </cell>
          <cell r="CJ144">
            <v>58.8825</v>
          </cell>
          <cell r="CK144">
            <v>63.257599999999996</v>
          </cell>
          <cell r="CL144">
            <v>68.024699999999996</v>
          </cell>
          <cell r="CM144">
            <v>68.419600000000003</v>
          </cell>
          <cell r="CN144">
            <v>85.212400000000002</v>
          </cell>
          <cell r="CO144">
            <v>91.526200000000003</v>
          </cell>
          <cell r="CP144">
            <v>109.7486</v>
          </cell>
          <cell r="CQ144">
            <v>117.5461</v>
          </cell>
          <cell r="CR144">
            <v>122.53700000000001</v>
          </cell>
          <cell r="CS144">
            <v>122.7157</v>
          </cell>
          <cell r="CT144">
            <v>127.67019999999999</v>
          </cell>
          <cell r="CU144">
            <v>132.56</v>
          </cell>
          <cell r="CV144">
            <v>142.84100000000001</v>
          </cell>
          <cell r="CW144">
            <v>153.49350000000001</v>
          </cell>
          <cell r="CX144">
            <v>151.42310000000001</v>
          </cell>
        </row>
        <row r="146">
          <cell r="B146" t="str">
            <v>96vr</v>
          </cell>
          <cell r="C146" t="str">
            <v>VR1</v>
          </cell>
          <cell r="D146" t="str">
            <v>Mano de obra</v>
          </cell>
          <cell r="P146">
            <v>1692.79</v>
          </cell>
          <cell r="Q146">
            <v>1692.2702940913721</v>
          </cell>
          <cell r="R146">
            <v>1693.146635101574</v>
          </cell>
          <cell r="S146">
            <v>1696.2169604602545</v>
          </cell>
          <cell r="T146">
            <v>2064.1924937018707</v>
          </cell>
          <cell r="U146">
            <v>2067.8840588540088</v>
          </cell>
          <cell r="V146">
            <v>2069.365695831621</v>
          </cell>
          <cell r="W146">
            <v>2067.3784117993887</v>
          </cell>
          <cell r="X146">
            <v>2064.52</v>
          </cell>
          <cell r="Y146">
            <v>2060.65</v>
          </cell>
          <cell r="Z146">
            <v>2263.34</v>
          </cell>
          <cell r="AA146">
            <v>2265.27</v>
          </cell>
          <cell r="AB146">
            <v>2268.83</v>
          </cell>
          <cell r="AC146">
            <v>2350.12</v>
          </cell>
          <cell r="AD146">
            <v>2350.2199999999998</v>
          </cell>
          <cell r="AE146">
            <v>2350.85</v>
          </cell>
          <cell r="AF146">
            <v>2604.5100000000002</v>
          </cell>
          <cell r="AG146">
            <v>2609.9499999999998</v>
          </cell>
          <cell r="AH146">
            <v>2608.21</v>
          </cell>
          <cell r="AI146">
            <v>2868.25</v>
          </cell>
          <cell r="AJ146">
            <v>2868.27</v>
          </cell>
          <cell r="AK146">
            <v>2876.39</v>
          </cell>
          <cell r="AL146">
            <v>2875.08</v>
          </cell>
          <cell r="AM146">
            <v>2875.35</v>
          </cell>
          <cell r="AN146">
            <v>2880.41</v>
          </cell>
          <cell r="AO146">
            <v>2878.23</v>
          </cell>
          <cell r="AP146">
            <v>2887.93</v>
          </cell>
          <cell r="AQ146">
            <v>2969.4</v>
          </cell>
          <cell r="AR146">
            <v>3265.01</v>
          </cell>
          <cell r="AS146">
            <v>3266.87</v>
          </cell>
          <cell r="AT146">
            <v>3270.29</v>
          </cell>
          <cell r="AU146">
            <v>3266.55</v>
          </cell>
          <cell r="AV146">
            <v>3428.66</v>
          </cell>
          <cell r="AW146">
            <v>3573.63</v>
          </cell>
          <cell r="AX146">
            <v>3578.09</v>
          </cell>
          <cell r="AY146">
            <v>3682.55</v>
          </cell>
          <cell r="AZ146">
            <v>3963.09</v>
          </cell>
          <cell r="BA146">
            <v>4025.94</v>
          </cell>
          <cell r="BB146">
            <v>4030.58</v>
          </cell>
          <cell r="BC146">
            <v>4177.0200000000004</v>
          </cell>
          <cell r="BD146">
            <v>4179.1899999999996</v>
          </cell>
          <cell r="BE146">
            <v>4809.9399999999996</v>
          </cell>
          <cell r="BF146">
            <v>4819.45</v>
          </cell>
          <cell r="BG146">
            <v>4820.6899999999996</v>
          </cell>
          <cell r="BH146">
            <v>5199.21</v>
          </cell>
          <cell r="BI146">
            <v>5197.68</v>
          </cell>
          <cell r="BJ146">
            <v>5600.45</v>
          </cell>
          <cell r="BK146">
            <v>5934.76</v>
          </cell>
          <cell r="BL146">
            <v>5927.69</v>
          </cell>
          <cell r="BM146">
            <v>6616.35</v>
          </cell>
          <cell r="BN146">
            <v>7146.14</v>
          </cell>
          <cell r="BO146">
            <v>7165.86</v>
          </cell>
          <cell r="BP146">
            <v>6872.98</v>
          </cell>
          <cell r="BQ146">
            <v>6462.55</v>
          </cell>
          <cell r="BR146">
            <v>6462.55</v>
          </cell>
          <cell r="BS146">
            <v>6461.68</v>
          </cell>
          <cell r="BT146">
            <v>6477.31</v>
          </cell>
          <cell r="BU146">
            <v>6524.24</v>
          </cell>
          <cell r="BV146">
            <v>6519.46</v>
          </cell>
          <cell r="BW146">
            <v>8086.59</v>
          </cell>
          <cell r="BX146">
            <v>8032.32</v>
          </cell>
          <cell r="BY146">
            <v>8024.68</v>
          </cell>
          <cell r="BZ146">
            <v>8542.5499999999993</v>
          </cell>
          <cell r="CA146">
            <v>8538.6</v>
          </cell>
          <cell r="CB146">
            <v>9557.2199999999993</v>
          </cell>
          <cell r="CC146">
            <v>9560.18</v>
          </cell>
          <cell r="CD146">
            <v>9561.34</v>
          </cell>
          <cell r="CE146">
            <v>10406.56</v>
          </cell>
          <cell r="CF146">
            <v>10406.15</v>
          </cell>
          <cell r="CG146">
            <v>10838.1</v>
          </cell>
          <cell r="CH146">
            <v>11436.97</v>
          </cell>
          <cell r="CI146">
            <v>11439.92</v>
          </cell>
          <cell r="CJ146">
            <v>11439.81</v>
          </cell>
          <cell r="CK146">
            <v>11850.67</v>
          </cell>
          <cell r="CL146">
            <v>12427.31</v>
          </cell>
          <cell r="CM146">
            <v>13129.75</v>
          </cell>
          <cell r="CN146">
            <v>13125.78</v>
          </cell>
          <cell r="CO146">
            <v>14437.01</v>
          </cell>
          <cell r="CP146">
            <v>15765.48</v>
          </cell>
          <cell r="CQ146">
            <v>15761.8</v>
          </cell>
          <cell r="CR146">
            <v>16843.97</v>
          </cell>
          <cell r="CS146">
            <v>18552.82</v>
          </cell>
          <cell r="CT146">
            <v>20253.400000000001</v>
          </cell>
          <cell r="CU146">
            <v>21836.22</v>
          </cell>
          <cell r="CV146">
            <v>24045.58</v>
          </cell>
          <cell r="CW146">
            <v>24547.54</v>
          </cell>
          <cell r="CX146">
            <v>26272.83</v>
          </cell>
        </row>
        <row r="147">
          <cell r="B147" t="str">
            <v>70vr</v>
          </cell>
          <cell r="C147" t="str">
            <v>VR2</v>
          </cell>
          <cell r="D147" t="str">
            <v>Equipo - Amortizacion de equipo</v>
          </cell>
          <cell r="P147">
            <v>575.13</v>
          </cell>
          <cell r="Q147">
            <v>709.93</v>
          </cell>
          <cell r="R147">
            <v>769.1</v>
          </cell>
          <cell r="S147">
            <v>779.47</v>
          </cell>
          <cell r="T147">
            <v>775.9</v>
          </cell>
          <cell r="U147">
            <v>777.45</v>
          </cell>
          <cell r="V147">
            <v>774.26</v>
          </cell>
          <cell r="W147">
            <v>794.08</v>
          </cell>
          <cell r="X147">
            <v>795.12</v>
          </cell>
          <cell r="Y147">
            <v>799.15</v>
          </cell>
          <cell r="Z147">
            <v>802.6</v>
          </cell>
          <cell r="AA147">
            <v>807.77</v>
          </cell>
          <cell r="AB147">
            <v>816.97</v>
          </cell>
          <cell r="AC147">
            <v>818.7</v>
          </cell>
          <cell r="AD147">
            <v>818.7</v>
          </cell>
          <cell r="AE147">
            <v>823.87</v>
          </cell>
          <cell r="AF147">
            <v>837.09</v>
          </cell>
          <cell r="AG147">
            <v>842.27</v>
          </cell>
          <cell r="AH147">
            <v>854.92</v>
          </cell>
          <cell r="AI147">
            <v>883.66</v>
          </cell>
          <cell r="AJ147">
            <v>909.53</v>
          </cell>
          <cell r="AK147">
            <v>926.21</v>
          </cell>
          <cell r="AL147">
            <v>908.38</v>
          </cell>
          <cell r="AM147">
            <v>912.41</v>
          </cell>
          <cell r="AN147">
            <v>915.28</v>
          </cell>
          <cell r="AO147">
            <v>1002.1</v>
          </cell>
          <cell r="AP147">
            <v>1024.52</v>
          </cell>
          <cell r="AQ147">
            <v>1052.69</v>
          </cell>
          <cell r="AR147">
            <v>1064.19</v>
          </cell>
          <cell r="AS147">
            <v>1261.96</v>
          </cell>
          <cell r="AT147">
            <v>1399.37</v>
          </cell>
          <cell r="AU147">
            <v>1535.05</v>
          </cell>
          <cell r="AV147">
            <v>1640.27</v>
          </cell>
          <cell r="AW147">
            <v>2061.11</v>
          </cell>
          <cell r="AX147">
            <v>1996.14</v>
          </cell>
          <cell r="AY147">
            <v>1984.65</v>
          </cell>
          <cell r="AZ147">
            <v>1989.25</v>
          </cell>
          <cell r="BA147">
            <v>1969.12</v>
          </cell>
          <cell r="BB147">
            <v>2011.67</v>
          </cell>
          <cell r="BC147">
            <v>2095.0300000000002</v>
          </cell>
          <cell r="BD147">
            <v>2208.29</v>
          </cell>
          <cell r="BE147">
            <v>2289.9299999999998</v>
          </cell>
          <cell r="BF147">
            <v>2319.83</v>
          </cell>
          <cell r="BG147">
            <v>2295.11</v>
          </cell>
          <cell r="BH147">
            <v>2910.85</v>
          </cell>
          <cell r="BI147">
            <v>2960.99</v>
          </cell>
          <cell r="BJ147">
            <v>3051.59</v>
          </cell>
          <cell r="BK147">
            <v>3161.12</v>
          </cell>
          <cell r="BL147">
            <v>3190.32</v>
          </cell>
          <cell r="BM147">
            <v>3234.54</v>
          </cell>
          <cell r="BN147">
            <v>3267.88</v>
          </cell>
          <cell r="BO147">
            <v>3312.78</v>
          </cell>
          <cell r="BP147">
            <v>3363.66</v>
          </cell>
          <cell r="BQ147">
            <v>3555.11</v>
          </cell>
          <cell r="BR147">
            <v>3706.32</v>
          </cell>
          <cell r="BS147">
            <v>3857.76</v>
          </cell>
          <cell r="BT147">
            <v>4000.68</v>
          </cell>
          <cell r="BU147">
            <v>4076.34</v>
          </cell>
          <cell r="BV147">
            <v>4238.01</v>
          </cell>
          <cell r="BW147">
            <v>4435.79</v>
          </cell>
          <cell r="BX147">
            <v>4628.5600000000004</v>
          </cell>
          <cell r="BY147">
            <v>4778.8999999999996</v>
          </cell>
          <cell r="BZ147">
            <v>4945.5200000000004</v>
          </cell>
          <cell r="CA147">
            <v>5060.62</v>
          </cell>
          <cell r="CB147">
            <v>5135.42</v>
          </cell>
          <cell r="CC147">
            <v>5314.33</v>
          </cell>
          <cell r="CD147">
            <v>5396.32</v>
          </cell>
          <cell r="CE147">
            <v>5502.05</v>
          </cell>
          <cell r="CF147">
            <v>5634.16</v>
          </cell>
          <cell r="CG147">
            <v>5711.43</v>
          </cell>
          <cell r="CH147">
            <v>5794.17</v>
          </cell>
          <cell r="CI147">
            <v>5893.28</v>
          </cell>
          <cell r="CJ147">
            <v>5982.63</v>
          </cell>
          <cell r="CK147">
            <v>6149.07</v>
          </cell>
          <cell r="CL147">
            <v>6338.33</v>
          </cell>
          <cell r="CM147">
            <v>6596.48</v>
          </cell>
          <cell r="CN147">
            <v>6755.39</v>
          </cell>
          <cell r="CO147">
            <v>6939.19</v>
          </cell>
          <cell r="CP147">
            <v>7196.76</v>
          </cell>
          <cell r="CQ147">
            <v>7765.93</v>
          </cell>
          <cell r="CR147">
            <v>8282.6200000000008</v>
          </cell>
          <cell r="CS147">
            <v>8768.7800000000007</v>
          </cell>
          <cell r="CT147">
            <v>9226.99</v>
          </cell>
          <cell r="CU147">
            <v>10018.67</v>
          </cell>
          <cell r="CV147">
            <v>10785.5</v>
          </cell>
          <cell r="CW147">
            <v>11607.19</v>
          </cell>
          <cell r="CX147">
            <v>12774.86</v>
          </cell>
        </row>
        <row r="148">
          <cell r="B148" t="str">
            <v>69vr</v>
          </cell>
          <cell r="C148" t="str">
            <v>VR3</v>
          </cell>
          <cell r="D148" t="str">
            <v>Asfaltos, combustibles y lubricantes</v>
          </cell>
          <cell r="P148">
            <v>2309.81</v>
          </cell>
          <cell r="Q148">
            <v>2429.2589906566318</v>
          </cell>
          <cell r="R148">
            <v>2594.1137258713561</v>
          </cell>
          <cell r="S148">
            <v>2616.6062551775194</v>
          </cell>
          <cell r="T148">
            <v>2709.7828114474578</v>
          </cell>
          <cell r="U148">
            <v>2955.2557416105496</v>
          </cell>
          <cell r="V148">
            <v>2929.2267145185251</v>
          </cell>
          <cell r="W148">
            <v>2949.7859655614698</v>
          </cell>
          <cell r="X148">
            <v>2953.28</v>
          </cell>
          <cell r="Y148">
            <v>2953.24</v>
          </cell>
          <cell r="Z148">
            <v>2953.71</v>
          </cell>
          <cell r="AA148">
            <v>2953.54</v>
          </cell>
          <cell r="AB148">
            <v>2953.66</v>
          </cell>
          <cell r="AC148">
            <v>3034.55</v>
          </cell>
          <cell r="AD148">
            <v>3176.22</v>
          </cell>
          <cell r="AE148">
            <v>3244.28</v>
          </cell>
          <cell r="AF148">
            <v>3209.21</v>
          </cell>
          <cell r="AG148">
            <v>3312.98</v>
          </cell>
          <cell r="AH148">
            <v>3313.07</v>
          </cell>
          <cell r="AI148">
            <v>3424.9</v>
          </cell>
          <cell r="AJ148">
            <v>3424.07</v>
          </cell>
          <cell r="AK148">
            <v>3523.3</v>
          </cell>
          <cell r="AL148">
            <v>3523.3</v>
          </cell>
          <cell r="AM148">
            <v>3835.61</v>
          </cell>
          <cell r="AN148">
            <v>3979.91</v>
          </cell>
          <cell r="AO148">
            <v>4129.03</v>
          </cell>
          <cell r="AP148">
            <v>4308.29</v>
          </cell>
          <cell r="AQ148">
            <v>4317.13</v>
          </cell>
          <cell r="AR148">
            <v>4386.88</v>
          </cell>
          <cell r="AS148">
            <v>4558.5</v>
          </cell>
          <cell r="AT148">
            <v>5155.6499999999996</v>
          </cell>
          <cell r="AU148">
            <v>5808.49</v>
          </cell>
          <cell r="AV148">
            <v>5968.7</v>
          </cell>
          <cell r="AW148">
            <v>6786.41</v>
          </cell>
          <cell r="AX148">
            <v>7669.14</v>
          </cell>
          <cell r="AY148">
            <v>7789.46</v>
          </cell>
          <cell r="AZ148">
            <v>7925.28</v>
          </cell>
          <cell r="BA148">
            <v>7883.46</v>
          </cell>
          <cell r="BB148">
            <v>7948.2</v>
          </cell>
          <cell r="BC148">
            <v>8064.94</v>
          </cell>
          <cell r="BD148">
            <v>8565.42</v>
          </cell>
          <cell r="BE148">
            <v>8982.24</v>
          </cell>
          <cell r="BF148">
            <v>9058.6299999999992</v>
          </cell>
          <cell r="BG148">
            <v>9141.31</v>
          </cell>
          <cell r="BH148">
            <v>9455.76</v>
          </cell>
          <cell r="BI148">
            <v>10495.88</v>
          </cell>
          <cell r="BJ148">
            <v>10675.11</v>
          </cell>
          <cell r="BK148">
            <v>10981.37</v>
          </cell>
          <cell r="BL148">
            <v>11594.52</v>
          </cell>
          <cell r="BM148">
            <v>11600.43</v>
          </cell>
          <cell r="BN148">
            <v>11603.92</v>
          </cell>
          <cell r="BO148">
            <v>11600.33</v>
          </cell>
          <cell r="BP148">
            <v>11641.03</v>
          </cell>
          <cell r="BQ148">
            <v>11637.52</v>
          </cell>
          <cell r="BR148">
            <v>11636.54</v>
          </cell>
          <cell r="BS148">
            <v>11636.46</v>
          </cell>
          <cell r="BT148">
            <v>11719.18</v>
          </cell>
          <cell r="BU148">
            <v>12075.04</v>
          </cell>
          <cell r="BV148">
            <v>12926.39</v>
          </cell>
          <cell r="BW148">
            <v>13193.92</v>
          </cell>
          <cell r="BX148">
            <v>13921.13</v>
          </cell>
          <cell r="BY148">
            <v>15269.84</v>
          </cell>
          <cell r="BZ148">
            <v>16629.12</v>
          </cell>
          <cell r="CA148">
            <v>17137.46</v>
          </cell>
          <cell r="CB148">
            <v>18235.939999999999</v>
          </cell>
          <cell r="CC148">
            <v>19951.759999999998</v>
          </cell>
          <cell r="CD148">
            <v>20499</v>
          </cell>
          <cell r="CE148">
            <v>21306.65</v>
          </cell>
          <cell r="CF148">
            <v>21315.02</v>
          </cell>
          <cell r="CG148">
            <v>21314.58</v>
          </cell>
          <cell r="CH148">
            <v>21319.05</v>
          </cell>
          <cell r="CI148">
            <v>21890.98</v>
          </cell>
          <cell r="CJ148">
            <v>21892.95</v>
          </cell>
          <cell r="CK148">
            <v>21888</v>
          </cell>
          <cell r="CL148">
            <v>23810.04</v>
          </cell>
          <cell r="CM148">
            <v>25099.27</v>
          </cell>
          <cell r="CN148">
            <v>29026.18</v>
          </cell>
          <cell r="CO148">
            <v>30303.55</v>
          </cell>
          <cell r="CP148">
            <v>32950.15</v>
          </cell>
          <cell r="CQ148">
            <v>36696.21</v>
          </cell>
          <cell r="CR148">
            <v>36918.629999999997</v>
          </cell>
          <cell r="CS148">
            <v>38931.480000000003</v>
          </cell>
          <cell r="CT148">
            <v>40680.74</v>
          </cell>
          <cell r="CU148">
            <v>44188.24</v>
          </cell>
          <cell r="CV148">
            <v>46917.78</v>
          </cell>
          <cell r="CW148">
            <v>53631.98</v>
          </cell>
          <cell r="CX148">
            <v>57053.79</v>
          </cell>
        </row>
        <row r="149">
          <cell r="B149" t="str">
            <v>68vr</v>
          </cell>
          <cell r="C149" t="str">
            <v>VR4</v>
          </cell>
          <cell r="D149" t="str">
            <v>Transportes</v>
          </cell>
          <cell r="P149">
            <v>886.33</v>
          </cell>
          <cell r="Q149">
            <v>932.66</v>
          </cell>
          <cell r="R149">
            <v>989.29</v>
          </cell>
          <cell r="S149">
            <v>1008.17</v>
          </cell>
          <cell r="T149">
            <v>1039.92</v>
          </cell>
          <cell r="U149">
            <v>1089.68</v>
          </cell>
          <cell r="V149">
            <v>1083.68</v>
          </cell>
          <cell r="W149">
            <v>1123.1400000000001</v>
          </cell>
          <cell r="X149">
            <v>1127.43</v>
          </cell>
          <cell r="Y149">
            <v>1146.31</v>
          </cell>
          <cell r="Z149">
            <v>1160.04</v>
          </cell>
          <cell r="AA149">
            <v>1178.06</v>
          </cell>
          <cell r="AB149">
            <v>1185.78</v>
          </cell>
          <cell r="AC149">
            <v>1189.21</v>
          </cell>
          <cell r="AD149">
            <v>1236.4000000000001</v>
          </cell>
          <cell r="AE149">
            <v>1255.28</v>
          </cell>
          <cell r="AF149">
            <v>1250.1300000000001</v>
          </cell>
          <cell r="AG149">
            <v>1257.8499999999999</v>
          </cell>
          <cell r="AH149">
            <v>1266.43</v>
          </cell>
          <cell r="AI149">
            <v>1332.5</v>
          </cell>
          <cell r="AJ149">
            <v>1342.8</v>
          </cell>
          <cell r="AK149">
            <v>1347.09</v>
          </cell>
          <cell r="AL149">
            <v>1371.11</v>
          </cell>
          <cell r="AM149">
            <v>1422.59</v>
          </cell>
          <cell r="AN149">
            <v>1469.78</v>
          </cell>
          <cell r="AO149">
            <v>1492.09</v>
          </cell>
          <cell r="AP149">
            <v>1557.3</v>
          </cell>
          <cell r="AQ149">
            <v>1584.76</v>
          </cell>
          <cell r="AR149">
            <v>1611.36</v>
          </cell>
          <cell r="AS149">
            <v>1647.39</v>
          </cell>
          <cell r="AT149">
            <v>1732.34</v>
          </cell>
          <cell r="AU149">
            <v>1867.9</v>
          </cell>
          <cell r="AV149">
            <v>1935.69</v>
          </cell>
          <cell r="AW149">
            <v>2196.52</v>
          </cell>
          <cell r="AX149">
            <v>2320.94</v>
          </cell>
          <cell r="AY149">
            <v>2411.89</v>
          </cell>
          <cell r="AZ149">
            <v>2478.81</v>
          </cell>
          <cell r="BA149">
            <v>2481.38</v>
          </cell>
          <cell r="BB149">
            <v>2525.14</v>
          </cell>
          <cell r="BC149">
            <v>2631.54</v>
          </cell>
          <cell r="BD149">
            <v>2737.93</v>
          </cell>
          <cell r="BE149">
            <v>2870.92</v>
          </cell>
          <cell r="BF149">
            <v>2922.41</v>
          </cell>
          <cell r="BG149">
            <v>3006.49</v>
          </cell>
          <cell r="BH149">
            <v>3178.09</v>
          </cell>
          <cell r="BI149">
            <v>3239.01</v>
          </cell>
          <cell r="BJ149">
            <v>3390.88</v>
          </cell>
          <cell r="BK149">
            <v>3540.18</v>
          </cell>
          <cell r="BL149">
            <v>3810.45</v>
          </cell>
          <cell r="BM149">
            <v>3844.77</v>
          </cell>
          <cell r="BN149">
            <v>3935.72</v>
          </cell>
          <cell r="BO149">
            <v>3946.88</v>
          </cell>
          <cell r="BP149">
            <v>4028.39</v>
          </cell>
          <cell r="BQ149">
            <v>4062.71</v>
          </cell>
          <cell r="BR149">
            <v>4097.03</v>
          </cell>
          <cell r="BS149">
            <v>4139.93</v>
          </cell>
          <cell r="BT149">
            <v>4268.63</v>
          </cell>
          <cell r="BU149">
            <v>4411.0600000000004</v>
          </cell>
          <cell r="BV149">
            <v>4635.01</v>
          </cell>
          <cell r="BW149">
            <v>4802.32</v>
          </cell>
          <cell r="BX149">
            <v>4985.08</v>
          </cell>
          <cell r="BY149">
            <v>5290.53</v>
          </cell>
          <cell r="BZ149">
            <v>5671.49</v>
          </cell>
          <cell r="CA149">
            <v>5789.04</v>
          </cell>
          <cell r="CB149">
            <v>6114.23</v>
          </cell>
          <cell r="CC149">
            <v>6393.94</v>
          </cell>
          <cell r="CD149">
            <v>6651.35</v>
          </cell>
          <cell r="CE149">
            <v>6949.94</v>
          </cell>
          <cell r="CF149">
            <v>7076.07</v>
          </cell>
          <cell r="CG149">
            <v>7211.63</v>
          </cell>
          <cell r="CH149">
            <v>7350.63</v>
          </cell>
          <cell r="CI149">
            <v>7604.6</v>
          </cell>
          <cell r="CJ149">
            <v>7762.48</v>
          </cell>
          <cell r="CK149">
            <v>7922.93</v>
          </cell>
          <cell r="CL149">
            <v>8430.8700000000008</v>
          </cell>
          <cell r="CM149">
            <v>9085.5400000000009</v>
          </cell>
          <cell r="CN149">
            <v>9312.92</v>
          </cell>
          <cell r="CO149">
            <v>10134.040000000001</v>
          </cell>
          <cell r="CP149">
            <v>10546.74</v>
          </cell>
          <cell r="CQ149">
            <v>11404.76</v>
          </cell>
          <cell r="CR149">
            <v>11808.03</v>
          </cell>
          <cell r="CS149">
            <v>12607.7</v>
          </cell>
          <cell r="CT149">
            <v>13413.38</v>
          </cell>
          <cell r="CU149">
            <v>14606.02</v>
          </cell>
          <cell r="CV149">
            <v>15343.06</v>
          </cell>
          <cell r="CW149">
            <v>17639.97</v>
          </cell>
          <cell r="CX149">
            <v>18493.7</v>
          </cell>
        </row>
        <row r="150">
          <cell r="B150" t="str">
            <v>11vr</v>
          </cell>
          <cell r="C150" t="str">
            <v>VR5</v>
          </cell>
          <cell r="D150" t="str">
            <v>Aceros - Hierro aletado</v>
          </cell>
          <cell r="P150">
            <v>15361.58</v>
          </cell>
          <cell r="Q150">
            <v>15996.76</v>
          </cell>
          <cell r="R150">
            <v>16043.94</v>
          </cell>
          <cell r="S150">
            <v>16097.61</v>
          </cell>
          <cell r="T150">
            <v>15867.45</v>
          </cell>
          <cell r="U150">
            <v>15885.34</v>
          </cell>
          <cell r="V150">
            <v>16010.59</v>
          </cell>
          <cell r="W150">
            <v>16640.080000000002</v>
          </cell>
          <cell r="X150">
            <v>16575.189999999999</v>
          </cell>
          <cell r="Y150">
            <v>16662.5</v>
          </cell>
          <cell r="Z150">
            <v>16699.91</v>
          </cell>
          <cell r="AA150">
            <v>16849.580000000002</v>
          </cell>
          <cell r="AB150">
            <v>17223.740000000002</v>
          </cell>
          <cell r="AC150">
            <v>17198.79</v>
          </cell>
          <cell r="AD150">
            <v>17760.03</v>
          </cell>
          <cell r="AE150">
            <v>17797.439999999999</v>
          </cell>
          <cell r="AF150">
            <v>17797.439999999999</v>
          </cell>
          <cell r="AG150">
            <v>18109.240000000002</v>
          </cell>
          <cell r="AH150">
            <v>18184.07</v>
          </cell>
          <cell r="AI150">
            <v>18795.2</v>
          </cell>
          <cell r="AJ150">
            <v>19169.36</v>
          </cell>
          <cell r="AK150">
            <v>19393.849999999999</v>
          </cell>
          <cell r="AL150">
            <v>19980.03</v>
          </cell>
          <cell r="AM150">
            <v>20142.169999999998</v>
          </cell>
          <cell r="AN150">
            <v>20341.72</v>
          </cell>
          <cell r="AO150">
            <v>21252.17</v>
          </cell>
          <cell r="AP150">
            <v>23122.959999999999</v>
          </cell>
          <cell r="AQ150">
            <v>23871.27</v>
          </cell>
          <cell r="AR150">
            <v>24981.279999999999</v>
          </cell>
          <cell r="AS150">
            <v>29820.38</v>
          </cell>
          <cell r="AT150">
            <v>32813.65</v>
          </cell>
          <cell r="AU150">
            <v>34347.699999999997</v>
          </cell>
          <cell r="AV150">
            <v>35520.06</v>
          </cell>
          <cell r="AW150">
            <v>44936.36</v>
          </cell>
          <cell r="AX150">
            <v>46295.8</v>
          </cell>
          <cell r="AY150">
            <v>45996.480000000003</v>
          </cell>
          <cell r="AZ150">
            <v>46757.27</v>
          </cell>
          <cell r="BA150">
            <v>46869.51</v>
          </cell>
          <cell r="BB150">
            <v>46682.43</v>
          </cell>
          <cell r="BC150">
            <v>48416.03</v>
          </cell>
          <cell r="BD150">
            <v>51134.91</v>
          </cell>
          <cell r="BE150">
            <v>52481.88</v>
          </cell>
          <cell r="BF150">
            <v>52905.93</v>
          </cell>
          <cell r="BG150">
            <v>52494.35</v>
          </cell>
          <cell r="BH150">
            <v>64966.28</v>
          </cell>
          <cell r="BI150">
            <v>66637.52</v>
          </cell>
          <cell r="BJ150">
            <v>66924.38</v>
          </cell>
          <cell r="BK150">
            <v>71177.3</v>
          </cell>
          <cell r="BL150">
            <v>71825.84</v>
          </cell>
          <cell r="BM150">
            <v>72736.3</v>
          </cell>
          <cell r="BN150">
            <v>73035.62</v>
          </cell>
          <cell r="BO150">
            <v>73048.09</v>
          </cell>
          <cell r="BP150">
            <v>76228.44</v>
          </cell>
          <cell r="BQ150">
            <v>79558.44</v>
          </cell>
          <cell r="BR150">
            <v>81865.75</v>
          </cell>
          <cell r="BS150">
            <v>86118.68</v>
          </cell>
          <cell r="BT150">
            <v>93377.34</v>
          </cell>
          <cell r="BU150">
            <v>97069.03</v>
          </cell>
          <cell r="BV150">
            <v>112883.44</v>
          </cell>
          <cell r="BW150">
            <v>128872.45</v>
          </cell>
          <cell r="BX150">
            <v>138750.22</v>
          </cell>
          <cell r="BY150">
            <v>156772.16</v>
          </cell>
          <cell r="BZ150">
            <v>161212.17000000001</v>
          </cell>
          <cell r="CA150">
            <v>166861.95000000001</v>
          </cell>
          <cell r="CB150">
            <v>169468.58</v>
          </cell>
          <cell r="CC150">
            <v>175717.02</v>
          </cell>
          <cell r="CD150">
            <v>184123.1</v>
          </cell>
          <cell r="CE150">
            <v>189959.97</v>
          </cell>
          <cell r="CF150">
            <v>197343.35</v>
          </cell>
          <cell r="CG150">
            <v>204177.97</v>
          </cell>
          <cell r="CH150">
            <v>206410.44</v>
          </cell>
          <cell r="CI150">
            <v>210264.27</v>
          </cell>
          <cell r="CJ150">
            <v>212696.29</v>
          </cell>
          <cell r="CK150">
            <v>217847.2</v>
          </cell>
          <cell r="CL150">
            <v>226340.59</v>
          </cell>
          <cell r="CM150">
            <v>230019.8</v>
          </cell>
          <cell r="CN150">
            <v>243589.26</v>
          </cell>
          <cell r="CO150">
            <v>248540.62</v>
          </cell>
          <cell r="CP150">
            <v>259017.04</v>
          </cell>
          <cell r="CQ150">
            <v>283524.38</v>
          </cell>
          <cell r="CR150">
            <v>307919.48</v>
          </cell>
          <cell r="CS150">
            <v>316512.64000000001</v>
          </cell>
          <cell r="CT150">
            <v>331466.48</v>
          </cell>
          <cell r="CU150">
            <v>353678.99</v>
          </cell>
          <cell r="CV150">
            <v>370329.02</v>
          </cell>
          <cell r="CW150">
            <v>394736.58</v>
          </cell>
          <cell r="CX150">
            <v>421077.3</v>
          </cell>
        </row>
        <row r="151">
          <cell r="B151" t="str">
            <v>7vr</v>
          </cell>
          <cell r="C151" t="str">
            <v>VR6</v>
          </cell>
          <cell r="D151" t="str">
            <v>Cemento</v>
          </cell>
          <cell r="P151">
            <v>95.31</v>
          </cell>
          <cell r="Q151">
            <v>99.29</v>
          </cell>
          <cell r="R151">
            <v>103.17</v>
          </cell>
          <cell r="S151">
            <v>103.95</v>
          </cell>
          <cell r="T151">
            <v>104.14</v>
          </cell>
          <cell r="U151">
            <v>105.53</v>
          </cell>
          <cell r="V151">
            <v>105.88</v>
          </cell>
          <cell r="W151">
            <v>108.02</v>
          </cell>
          <cell r="X151">
            <v>110</v>
          </cell>
          <cell r="Y151">
            <v>111.91</v>
          </cell>
          <cell r="Z151">
            <v>112.24</v>
          </cell>
          <cell r="AA151">
            <v>115.96</v>
          </cell>
          <cell r="AB151">
            <v>116.29</v>
          </cell>
          <cell r="AC151">
            <v>120.43</v>
          </cell>
          <cell r="AD151">
            <v>121.42</v>
          </cell>
          <cell r="AE151">
            <v>124.97</v>
          </cell>
          <cell r="AF151">
            <v>126.05</v>
          </cell>
          <cell r="AG151">
            <v>126.96</v>
          </cell>
          <cell r="AH151">
            <v>130.1</v>
          </cell>
          <cell r="AI151">
            <v>133.49</v>
          </cell>
          <cell r="AJ151">
            <v>135.63999999999999</v>
          </cell>
          <cell r="AK151">
            <v>139.53</v>
          </cell>
          <cell r="AL151">
            <v>140.44</v>
          </cell>
          <cell r="AM151">
            <v>142.43</v>
          </cell>
          <cell r="AN151">
            <v>147.38999999999999</v>
          </cell>
          <cell r="AO151">
            <v>152.19</v>
          </cell>
          <cell r="AP151">
            <v>155.49</v>
          </cell>
          <cell r="AQ151">
            <v>159.71</v>
          </cell>
          <cell r="AR151">
            <v>161.86000000000001</v>
          </cell>
          <cell r="AS151">
            <v>171.29</v>
          </cell>
          <cell r="AT151">
            <v>179.98</v>
          </cell>
          <cell r="AU151">
            <v>188.66</v>
          </cell>
          <cell r="AV151">
            <v>197.1</v>
          </cell>
          <cell r="AW151">
            <v>226.05</v>
          </cell>
          <cell r="AX151">
            <v>237.54</v>
          </cell>
          <cell r="AY151">
            <v>244.49</v>
          </cell>
          <cell r="AZ151">
            <v>251.02</v>
          </cell>
          <cell r="BA151">
            <v>257.72000000000003</v>
          </cell>
          <cell r="BB151">
            <v>268.23</v>
          </cell>
          <cell r="BC151">
            <v>275.01</v>
          </cell>
          <cell r="BD151">
            <v>294.61</v>
          </cell>
          <cell r="BE151">
            <v>294.77999999999997</v>
          </cell>
          <cell r="BF151">
            <v>301.73</v>
          </cell>
          <cell r="BG151">
            <v>303.70999999999998</v>
          </cell>
          <cell r="BH151">
            <v>329.43</v>
          </cell>
          <cell r="BI151">
            <v>359.79</v>
          </cell>
          <cell r="BJ151">
            <v>376.83</v>
          </cell>
          <cell r="BK151">
            <v>406.69</v>
          </cell>
          <cell r="BL151">
            <v>415.62</v>
          </cell>
          <cell r="BM151">
            <v>424.14</v>
          </cell>
          <cell r="BN151">
            <v>432.66</v>
          </cell>
          <cell r="BO151">
            <v>437.21</v>
          </cell>
          <cell r="BP151">
            <v>448.04</v>
          </cell>
          <cell r="BQ151">
            <v>443.99</v>
          </cell>
          <cell r="BR151">
            <v>465.66</v>
          </cell>
          <cell r="BS151">
            <v>481.04</v>
          </cell>
          <cell r="BT151">
            <v>505.52</v>
          </cell>
          <cell r="BU151">
            <v>517.35</v>
          </cell>
          <cell r="BV151">
            <v>569.04</v>
          </cell>
          <cell r="BW151">
            <v>605.02</v>
          </cell>
          <cell r="BX151">
            <v>620.74</v>
          </cell>
          <cell r="BY151">
            <v>642.33000000000004</v>
          </cell>
          <cell r="BZ151">
            <v>659.61</v>
          </cell>
          <cell r="CA151">
            <v>665.73</v>
          </cell>
          <cell r="CB151">
            <v>683.93</v>
          </cell>
          <cell r="CC151">
            <v>694.02</v>
          </cell>
          <cell r="CD151">
            <v>709.49</v>
          </cell>
          <cell r="CE151">
            <v>725.12</v>
          </cell>
          <cell r="CF151">
            <v>741.08</v>
          </cell>
          <cell r="CG151">
            <v>740.83</v>
          </cell>
          <cell r="CH151">
            <v>759.28</v>
          </cell>
          <cell r="CI151">
            <v>771.52</v>
          </cell>
          <cell r="CJ151">
            <v>795.01</v>
          </cell>
          <cell r="CK151">
            <v>808.57</v>
          </cell>
          <cell r="CL151">
            <v>843.31</v>
          </cell>
          <cell r="CM151">
            <v>884.58</v>
          </cell>
          <cell r="CN151">
            <v>925.03</v>
          </cell>
          <cell r="CO151">
            <v>982.68</v>
          </cell>
          <cell r="CP151">
            <v>1035.8599999999999</v>
          </cell>
          <cell r="CQ151">
            <v>1106.74</v>
          </cell>
          <cell r="CR151">
            <v>1195.49</v>
          </cell>
          <cell r="CS151">
            <v>1275.8</v>
          </cell>
          <cell r="CT151">
            <v>1331.55</v>
          </cell>
          <cell r="CU151">
            <v>1427.08</v>
          </cell>
          <cell r="CV151">
            <v>1515.08</v>
          </cell>
          <cell r="CW151">
            <v>1594.73</v>
          </cell>
          <cell r="CX151">
            <v>1681.83</v>
          </cell>
        </row>
        <row r="152">
          <cell r="B152" t="str">
            <v>105vr</v>
          </cell>
          <cell r="C152" t="str">
            <v>VR7</v>
          </cell>
          <cell r="D152" t="str">
            <v>Costo financiero</v>
          </cell>
          <cell r="P152">
            <v>2.0550000000000002</v>
          </cell>
          <cell r="Q152">
            <v>2.4649999999999999</v>
          </cell>
          <cell r="R152">
            <v>2.4649999999999999</v>
          </cell>
          <cell r="S152">
            <v>2.7120000000000002</v>
          </cell>
          <cell r="T152">
            <v>2.7120000000000002</v>
          </cell>
          <cell r="U152">
            <v>2.7120000000000002</v>
          </cell>
          <cell r="V152">
            <v>2.7120000000000002</v>
          </cell>
          <cell r="W152">
            <v>2.63</v>
          </cell>
          <cell r="X152">
            <v>2.63</v>
          </cell>
          <cell r="Y152">
            <v>2.63</v>
          </cell>
          <cell r="Z152">
            <v>2.2200000000000002</v>
          </cell>
          <cell r="AA152">
            <v>2.2200000000000002</v>
          </cell>
          <cell r="AB152">
            <v>2.06</v>
          </cell>
          <cell r="AC152">
            <v>1.972</v>
          </cell>
          <cell r="AD152">
            <v>1.97</v>
          </cell>
          <cell r="AE152">
            <v>1.97</v>
          </cell>
          <cell r="AF152">
            <v>1.97</v>
          </cell>
          <cell r="AG152">
            <v>1.97</v>
          </cell>
          <cell r="AH152">
            <v>1.97</v>
          </cell>
          <cell r="AI152">
            <v>1.97</v>
          </cell>
          <cell r="AJ152">
            <v>1.97</v>
          </cell>
          <cell r="AK152">
            <v>1.97</v>
          </cell>
          <cell r="AL152">
            <v>1.97</v>
          </cell>
          <cell r="AM152">
            <v>2.2200000000000002</v>
          </cell>
          <cell r="AN152">
            <v>2.2200000000000002</v>
          </cell>
          <cell r="AO152">
            <v>2.2200000000000002</v>
          </cell>
          <cell r="AP152">
            <v>2.2200000000000002</v>
          </cell>
          <cell r="AQ152">
            <v>2.2200000000000002</v>
          </cell>
          <cell r="AR152">
            <v>2.2200000000000002</v>
          </cell>
          <cell r="AS152">
            <v>2.71</v>
          </cell>
          <cell r="AT152">
            <v>2.82</v>
          </cell>
          <cell r="AU152">
            <v>3</v>
          </cell>
          <cell r="AV152">
            <v>3.33</v>
          </cell>
          <cell r="AW152">
            <v>3.88</v>
          </cell>
          <cell r="AX152">
            <v>4.7</v>
          </cell>
          <cell r="AY152">
            <v>7.14</v>
          </cell>
          <cell r="AZ152">
            <v>4.82</v>
          </cell>
          <cell r="BA152">
            <v>4.6399999999999997</v>
          </cell>
          <cell r="BB152">
            <v>3.76</v>
          </cell>
          <cell r="BC152">
            <v>3.86</v>
          </cell>
          <cell r="BD152">
            <v>4.7</v>
          </cell>
          <cell r="BE152">
            <v>5.13</v>
          </cell>
          <cell r="BF152">
            <v>5.2</v>
          </cell>
          <cell r="BG152">
            <v>4.78</v>
          </cell>
          <cell r="BH152">
            <v>5.13</v>
          </cell>
          <cell r="BI152">
            <v>6.01</v>
          </cell>
          <cell r="BJ152">
            <v>5.7</v>
          </cell>
          <cell r="BK152">
            <v>4.68</v>
          </cell>
          <cell r="BL152">
            <v>4.21</v>
          </cell>
          <cell r="BM152">
            <v>3.7</v>
          </cell>
          <cell r="BN152">
            <v>3.37</v>
          </cell>
          <cell r="BO152">
            <v>2.95</v>
          </cell>
          <cell r="BP152">
            <v>2.48</v>
          </cell>
          <cell r="BQ152">
            <v>2.0299999999999998</v>
          </cell>
          <cell r="BR152">
            <v>2.92</v>
          </cell>
          <cell r="BS152">
            <v>2.93</v>
          </cell>
          <cell r="BT152">
            <v>2.92</v>
          </cell>
          <cell r="BU152">
            <v>2.95</v>
          </cell>
          <cell r="BV152">
            <v>2.93</v>
          </cell>
          <cell r="BW152">
            <v>3.14</v>
          </cell>
          <cell r="BX152">
            <v>3.36</v>
          </cell>
          <cell r="BY152">
            <v>3.37</v>
          </cell>
          <cell r="BZ152">
            <v>3.36</v>
          </cell>
          <cell r="CA152">
            <v>3.37</v>
          </cell>
          <cell r="CB152">
            <v>3.36</v>
          </cell>
          <cell r="CC152">
            <v>3.37</v>
          </cell>
          <cell r="CD152">
            <v>3.37</v>
          </cell>
          <cell r="CE152">
            <v>3.38</v>
          </cell>
          <cell r="CF152">
            <v>3.38</v>
          </cell>
          <cell r="CG152">
            <v>3.38</v>
          </cell>
          <cell r="CH152">
            <v>3.38</v>
          </cell>
          <cell r="CI152">
            <v>3.38</v>
          </cell>
          <cell r="CJ152">
            <v>3.37</v>
          </cell>
          <cell r="CK152">
            <v>3.69</v>
          </cell>
          <cell r="CL152">
            <v>3.69</v>
          </cell>
          <cell r="CM152">
            <v>3.95</v>
          </cell>
          <cell r="CN152">
            <v>4.1500000000000004</v>
          </cell>
          <cell r="CO152">
            <v>4.3899999999999997</v>
          </cell>
          <cell r="CP152">
            <v>4.5999999999999996</v>
          </cell>
          <cell r="CQ152">
            <v>5.03</v>
          </cell>
          <cell r="CR152">
            <v>5.55</v>
          </cell>
          <cell r="CS152">
            <v>6.27</v>
          </cell>
          <cell r="CT152">
            <v>6.85</v>
          </cell>
          <cell r="CU152">
            <v>6.81</v>
          </cell>
          <cell r="CV152">
            <v>6.82</v>
          </cell>
          <cell r="CW152">
            <v>6.84</v>
          </cell>
          <cell r="CX152">
            <v>6.85</v>
          </cell>
        </row>
        <row r="153">
          <cell r="B153" t="str">
            <v>71vr</v>
          </cell>
          <cell r="C153" t="str">
            <v>VR8</v>
          </cell>
          <cell r="D153" t="str">
            <v>Gastos generales</v>
          </cell>
          <cell r="P153">
            <v>1269.1099999999999</v>
          </cell>
          <cell r="Q153">
            <v>1308.56</v>
          </cell>
          <cell r="R153">
            <v>1431.01</v>
          </cell>
          <cell r="S153">
            <v>1468.91</v>
          </cell>
          <cell r="T153">
            <v>1568.46</v>
          </cell>
          <cell r="U153">
            <v>1619.7</v>
          </cell>
          <cell r="V153">
            <v>1684.68</v>
          </cell>
          <cell r="W153">
            <v>1722.87</v>
          </cell>
          <cell r="X153">
            <v>1754.99</v>
          </cell>
          <cell r="Y153">
            <v>1761.19</v>
          </cell>
          <cell r="Z153">
            <v>1854.14</v>
          </cell>
          <cell r="AA153">
            <v>1904.96</v>
          </cell>
          <cell r="AB153">
            <v>1909.92</v>
          </cell>
          <cell r="AC153">
            <v>1938.42</v>
          </cell>
          <cell r="AD153">
            <v>2160.27</v>
          </cell>
          <cell r="AE153">
            <v>2242.0700000000002</v>
          </cell>
          <cell r="AF153">
            <v>2317.6799999999998</v>
          </cell>
          <cell r="AG153">
            <v>2361.06</v>
          </cell>
          <cell r="AH153">
            <v>2430.46</v>
          </cell>
          <cell r="AI153">
            <v>2494.91</v>
          </cell>
          <cell r="AJ153">
            <v>2520.94</v>
          </cell>
          <cell r="AK153">
            <v>2525.9</v>
          </cell>
          <cell r="AL153">
            <v>2530.85</v>
          </cell>
          <cell r="AM153">
            <v>2544.4899999999998</v>
          </cell>
          <cell r="AN153">
            <v>2752.71</v>
          </cell>
          <cell r="AO153">
            <v>2801.04</v>
          </cell>
          <cell r="AP153">
            <v>2915.07</v>
          </cell>
          <cell r="AQ153">
            <v>2944.81</v>
          </cell>
          <cell r="AR153">
            <v>3042.73</v>
          </cell>
          <cell r="AS153">
            <v>3125.77</v>
          </cell>
          <cell r="AT153">
            <v>3172.86</v>
          </cell>
          <cell r="AU153">
            <v>3257.14</v>
          </cell>
          <cell r="AV153">
            <v>3420.74</v>
          </cell>
          <cell r="AW153">
            <v>3534.77</v>
          </cell>
          <cell r="AX153">
            <v>3630.2</v>
          </cell>
          <cell r="AY153">
            <v>3756.62</v>
          </cell>
          <cell r="AZ153">
            <v>3868.17</v>
          </cell>
          <cell r="BA153">
            <v>3874.36</v>
          </cell>
          <cell r="BB153">
            <v>4039.2</v>
          </cell>
          <cell r="BC153">
            <v>4304.4399999999996</v>
          </cell>
          <cell r="BD153">
            <v>4358.97</v>
          </cell>
          <cell r="BE153">
            <v>4577.1000000000004</v>
          </cell>
          <cell r="BF153">
            <v>4668.82</v>
          </cell>
          <cell r="BG153">
            <v>4709.72</v>
          </cell>
          <cell r="BH153">
            <v>4915.46</v>
          </cell>
          <cell r="BI153">
            <v>5071.62</v>
          </cell>
          <cell r="BJ153">
            <v>5350.49</v>
          </cell>
          <cell r="BK153">
            <v>5505.41</v>
          </cell>
          <cell r="BL153">
            <v>5635.55</v>
          </cell>
          <cell r="BM153">
            <v>5954.08</v>
          </cell>
          <cell r="BN153">
            <v>6137.51</v>
          </cell>
          <cell r="BO153">
            <v>6169.73</v>
          </cell>
          <cell r="BP153">
            <v>6156.1</v>
          </cell>
          <cell r="BQ153">
            <v>6094.13</v>
          </cell>
          <cell r="BR153">
            <v>6182.13</v>
          </cell>
          <cell r="BS153">
            <v>6308.55</v>
          </cell>
          <cell r="BT153">
            <v>6406.46</v>
          </cell>
          <cell r="BU153">
            <v>6596.09</v>
          </cell>
          <cell r="BV153">
            <v>6768.36</v>
          </cell>
          <cell r="BW153">
            <v>7447.55</v>
          </cell>
          <cell r="BX153">
            <v>7716.5</v>
          </cell>
          <cell r="BY153">
            <v>7892.5</v>
          </cell>
          <cell r="BZ153">
            <v>8472.5400000000009</v>
          </cell>
          <cell r="CA153">
            <v>8757.6</v>
          </cell>
          <cell r="CB153">
            <v>9217.42</v>
          </cell>
          <cell r="CC153">
            <v>9633.86</v>
          </cell>
          <cell r="CD153">
            <v>9763.99</v>
          </cell>
          <cell r="CE153">
            <v>10246.120000000001</v>
          </cell>
          <cell r="CF153">
            <v>10582</v>
          </cell>
          <cell r="CG153">
            <v>10863.34</v>
          </cell>
          <cell r="CH153">
            <v>11235.16</v>
          </cell>
          <cell r="CI153">
            <v>11474.37</v>
          </cell>
          <cell r="CJ153">
            <v>11694.98</v>
          </cell>
          <cell r="CK153">
            <v>12059.36</v>
          </cell>
          <cell r="CL153">
            <v>12485.72</v>
          </cell>
          <cell r="CM153">
            <v>13094.26</v>
          </cell>
          <cell r="CN153">
            <v>13469.8</v>
          </cell>
          <cell r="CO153">
            <v>14234.51</v>
          </cell>
          <cell r="CP153">
            <v>15094.65</v>
          </cell>
          <cell r="CQ153">
            <v>15879.19</v>
          </cell>
          <cell r="CR153">
            <v>16764.12</v>
          </cell>
          <cell r="CS153">
            <v>17929.16</v>
          </cell>
          <cell r="CT153">
            <v>19208.22</v>
          </cell>
          <cell r="CU153">
            <v>20348.47</v>
          </cell>
          <cell r="CV153">
            <v>21952.25</v>
          </cell>
          <cell r="CW153">
            <v>22870.65</v>
          </cell>
          <cell r="CX153">
            <v>24093.94</v>
          </cell>
        </row>
        <row r="154">
          <cell r="B154" t="str">
            <v>106</v>
          </cell>
          <cell r="C154" t="str">
            <v>VR9</v>
          </cell>
          <cell r="D154" t="str">
            <v>Albañileria</v>
          </cell>
          <cell r="P154">
            <v>1643.09</v>
          </cell>
          <cell r="Q154">
            <v>1663.58</v>
          </cell>
          <cell r="R154">
            <v>1680.3</v>
          </cell>
          <cell r="S154">
            <v>1691.19</v>
          </cell>
          <cell r="T154">
            <v>1918.62</v>
          </cell>
          <cell r="U154">
            <v>1936.04</v>
          </cell>
          <cell r="V154">
            <v>1940.79</v>
          </cell>
          <cell r="W154">
            <v>1947.82</v>
          </cell>
          <cell r="X154">
            <v>2004.5</v>
          </cell>
          <cell r="Y154">
            <v>2010.91</v>
          </cell>
          <cell r="Z154">
            <v>2137.6</v>
          </cell>
          <cell r="AA154">
            <v>2158.4499999999998</v>
          </cell>
          <cell r="AB154">
            <v>2160.0500000000002</v>
          </cell>
          <cell r="AC154">
            <v>2256.27</v>
          </cell>
          <cell r="AD154">
            <v>2272.3000000000002</v>
          </cell>
          <cell r="AE154">
            <v>2283.5300000000002</v>
          </cell>
          <cell r="AF154">
            <v>2434.2600000000002</v>
          </cell>
          <cell r="AG154">
            <v>2455.11</v>
          </cell>
          <cell r="AH154">
            <v>2466.34</v>
          </cell>
          <cell r="AI154">
            <v>2661.98</v>
          </cell>
          <cell r="AJ154">
            <v>2668.39</v>
          </cell>
          <cell r="AK154">
            <v>2687.63</v>
          </cell>
          <cell r="AL154">
            <v>2697.26</v>
          </cell>
          <cell r="AM154">
            <v>2708.48</v>
          </cell>
          <cell r="AN154">
            <v>2759.8</v>
          </cell>
          <cell r="AO154">
            <v>2772.62</v>
          </cell>
          <cell r="AP154">
            <v>2798.28</v>
          </cell>
          <cell r="AQ154">
            <v>2856.01</v>
          </cell>
          <cell r="AR154">
            <v>3035.61</v>
          </cell>
          <cell r="AS154">
            <v>3082.12</v>
          </cell>
          <cell r="AT154">
            <v>3119</v>
          </cell>
          <cell r="AU154">
            <v>3175.13</v>
          </cell>
          <cell r="AV154">
            <v>3305.02</v>
          </cell>
          <cell r="AW154">
            <v>3478.21</v>
          </cell>
          <cell r="AX154">
            <v>3521.51</v>
          </cell>
          <cell r="AY154">
            <v>3617.72</v>
          </cell>
          <cell r="AZ154">
            <v>3822.98</v>
          </cell>
          <cell r="BA154">
            <v>3874.3</v>
          </cell>
          <cell r="BB154">
            <v>3925.61</v>
          </cell>
          <cell r="BC154">
            <v>4015.41</v>
          </cell>
          <cell r="BD154">
            <v>4055.5</v>
          </cell>
          <cell r="BE154">
            <v>4414.71</v>
          </cell>
          <cell r="BF154">
            <v>4467.63</v>
          </cell>
          <cell r="BG154">
            <v>4603.9399999999996</v>
          </cell>
          <cell r="BH154">
            <v>4943.8999999999996</v>
          </cell>
          <cell r="BI154">
            <v>5004.84</v>
          </cell>
          <cell r="BJ154">
            <v>5283.86</v>
          </cell>
          <cell r="BK154">
            <v>5559.68</v>
          </cell>
          <cell r="BL154">
            <v>5598.17</v>
          </cell>
          <cell r="BM154">
            <v>6116.13</v>
          </cell>
          <cell r="BN154">
            <v>6525.05</v>
          </cell>
          <cell r="BO154">
            <v>6565.14</v>
          </cell>
          <cell r="BP154">
            <v>6557.12</v>
          </cell>
          <cell r="BQ154">
            <v>6290.92</v>
          </cell>
          <cell r="BR154">
            <v>6366.29</v>
          </cell>
          <cell r="BS154">
            <v>6404.78</v>
          </cell>
          <cell r="BT154">
            <v>6488.17</v>
          </cell>
          <cell r="BU154">
            <v>6666.17</v>
          </cell>
          <cell r="BV154">
            <v>6813.7</v>
          </cell>
          <cell r="BW154">
            <v>7953.86</v>
          </cell>
          <cell r="BX154">
            <v>8136.67</v>
          </cell>
          <cell r="BY154">
            <v>8324.2900000000009</v>
          </cell>
          <cell r="BZ154">
            <v>8916.02</v>
          </cell>
          <cell r="CA154">
            <v>9045.91</v>
          </cell>
          <cell r="CB154">
            <v>9777.15</v>
          </cell>
          <cell r="CC154">
            <v>9907.0400000000009</v>
          </cell>
          <cell r="CD154">
            <v>10117.11</v>
          </cell>
          <cell r="CE154">
            <v>10659.13</v>
          </cell>
          <cell r="CF154">
            <v>10774.59</v>
          </cell>
          <cell r="CG154">
            <v>11066.44</v>
          </cell>
          <cell r="CH154">
            <v>11576.39</v>
          </cell>
          <cell r="CI154">
            <v>11727.13</v>
          </cell>
          <cell r="CJ154">
            <v>11824.95</v>
          </cell>
          <cell r="CK154">
            <v>12257.92</v>
          </cell>
          <cell r="CL154">
            <v>12747.02</v>
          </cell>
          <cell r="CM154">
            <v>13316.29</v>
          </cell>
          <cell r="CN154">
            <v>13475.05</v>
          </cell>
          <cell r="CO154">
            <v>14520.6</v>
          </cell>
          <cell r="CP154">
            <v>15489.17</v>
          </cell>
          <cell r="CQ154">
            <v>16052.04</v>
          </cell>
          <cell r="CR154">
            <v>17083.150000000001</v>
          </cell>
          <cell r="CS154">
            <v>18505.54</v>
          </cell>
          <cell r="CT154">
            <v>19812.48</v>
          </cell>
          <cell r="CU154">
            <v>21335.9</v>
          </cell>
          <cell r="CV154">
            <v>23205.7</v>
          </cell>
          <cell r="CW154">
            <v>23667.53</v>
          </cell>
          <cell r="CX154">
            <v>25051.439999999999</v>
          </cell>
        </row>
        <row r="155">
          <cell r="B155" t="str">
            <v>107</v>
          </cell>
          <cell r="C155" t="str">
            <v>VR10</v>
          </cell>
          <cell r="D155" t="str">
            <v>Pisos y revestimientos</v>
          </cell>
          <cell r="P155">
            <v>101.89</v>
          </cell>
          <cell r="Q155">
            <v>105.95</v>
          </cell>
          <cell r="R155">
            <v>105.95</v>
          </cell>
          <cell r="S155">
            <v>110.22</v>
          </cell>
          <cell r="T155">
            <v>112.17</v>
          </cell>
          <cell r="U155">
            <v>112.17</v>
          </cell>
          <cell r="V155">
            <v>112.17</v>
          </cell>
          <cell r="W155">
            <v>112.17408637873753</v>
          </cell>
          <cell r="X155">
            <v>116.11</v>
          </cell>
          <cell r="Y155">
            <v>118.83</v>
          </cell>
          <cell r="Z155">
            <v>118.74</v>
          </cell>
          <cell r="AA155">
            <v>118.74</v>
          </cell>
          <cell r="AB155">
            <v>118.83</v>
          </cell>
          <cell r="AC155">
            <v>120.9</v>
          </cell>
          <cell r="AD155">
            <v>122.4</v>
          </cell>
          <cell r="AE155">
            <v>123.52</v>
          </cell>
          <cell r="AF155">
            <v>127.65</v>
          </cell>
          <cell r="AG155">
            <v>133.28</v>
          </cell>
          <cell r="AH155">
            <v>133.28</v>
          </cell>
          <cell r="AI155">
            <v>133.28</v>
          </cell>
          <cell r="AJ155">
            <v>133.28</v>
          </cell>
          <cell r="AK155">
            <v>133.28</v>
          </cell>
          <cell r="AL155">
            <v>136.75</v>
          </cell>
          <cell r="AM155">
            <v>136.75</v>
          </cell>
          <cell r="AN155">
            <v>138.62</v>
          </cell>
          <cell r="AO155">
            <v>143.4</v>
          </cell>
          <cell r="AP155">
            <v>145.37</v>
          </cell>
          <cell r="AQ155">
            <v>149.22</v>
          </cell>
          <cell r="AR155">
            <v>150.44</v>
          </cell>
          <cell r="AS155">
            <v>159.07</v>
          </cell>
          <cell r="AT155">
            <v>161.69</v>
          </cell>
          <cell r="AU155">
            <v>174.82</v>
          </cell>
          <cell r="AV155">
            <v>174.82</v>
          </cell>
          <cell r="AW155">
            <v>193.68</v>
          </cell>
          <cell r="AX155">
            <v>199.77</v>
          </cell>
          <cell r="AY155">
            <v>212.15</v>
          </cell>
          <cell r="AZ155">
            <v>214.78</v>
          </cell>
          <cell r="BA155">
            <v>219.37</v>
          </cell>
          <cell r="BB155">
            <v>219.37</v>
          </cell>
          <cell r="BC155">
            <v>229.88</v>
          </cell>
          <cell r="BD155">
            <v>229.22</v>
          </cell>
          <cell r="BE155">
            <v>239.73</v>
          </cell>
          <cell r="BF155">
            <v>242.92</v>
          </cell>
          <cell r="BG155">
            <v>235.88</v>
          </cell>
          <cell r="BH155">
            <v>261.77</v>
          </cell>
          <cell r="BI155">
            <v>263.55</v>
          </cell>
          <cell r="BJ155">
            <v>272.37</v>
          </cell>
          <cell r="BK155">
            <v>272.55</v>
          </cell>
          <cell r="BL155">
            <v>289.62</v>
          </cell>
          <cell r="BM155">
            <v>295.25</v>
          </cell>
          <cell r="BN155">
            <v>304.91000000000003</v>
          </cell>
          <cell r="BO155">
            <v>304.91000000000003</v>
          </cell>
          <cell r="BP155">
            <v>311.01</v>
          </cell>
          <cell r="BQ155">
            <v>313.07</v>
          </cell>
          <cell r="BR155">
            <v>317.48</v>
          </cell>
          <cell r="BS155">
            <v>353.96</v>
          </cell>
          <cell r="BT155">
            <v>370</v>
          </cell>
          <cell r="BU155">
            <v>377.6</v>
          </cell>
          <cell r="BV155">
            <v>399.17</v>
          </cell>
          <cell r="BW155">
            <v>434.06</v>
          </cell>
          <cell r="BX155">
            <v>453.66</v>
          </cell>
          <cell r="BY155">
            <v>458.63</v>
          </cell>
          <cell r="BZ155">
            <v>484.89</v>
          </cell>
          <cell r="CA155">
            <v>493.9</v>
          </cell>
          <cell r="CB155">
            <v>495.96</v>
          </cell>
          <cell r="CC155">
            <v>492.3</v>
          </cell>
          <cell r="CD155">
            <v>496.15</v>
          </cell>
          <cell r="CE155">
            <v>502.25</v>
          </cell>
          <cell r="CF155">
            <v>524.57000000000005</v>
          </cell>
          <cell r="CG155">
            <v>527.66</v>
          </cell>
          <cell r="CH155">
            <v>533.1</v>
          </cell>
          <cell r="CI155">
            <v>537.98</v>
          </cell>
          <cell r="CJ155">
            <v>542.86</v>
          </cell>
          <cell r="CK155">
            <v>548.58000000000004</v>
          </cell>
          <cell r="CL155">
            <v>552.04999999999995</v>
          </cell>
          <cell r="CM155">
            <v>580.75</v>
          </cell>
          <cell r="CN155">
            <v>659.16</v>
          </cell>
          <cell r="CO155">
            <v>656.06</v>
          </cell>
          <cell r="CP155">
            <v>668.25</v>
          </cell>
          <cell r="CQ155">
            <v>703.71</v>
          </cell>
          <cell r="CR155">
            <v>753.42</v>
          </cell>
          <cell r="CS155">
            <v>798.34</v>
          </cell>
          <cell r="CT155">
            <v>815.13</v>
          </cell>
          <cell r="CU155">
            <v>818.6</v>
          </cell>
          <cell r="CV155">
            <v>869.53</v>
          </cell>
          <cell r="CW155">
            <v>910.04</v>
          </cell>
          <cell r="CX155">
            <v>940.15</v>
          </cell>
        </row>
        <row r="156">
          <cell r="B156" t="str">
            <v>108</v>
          </cell>
          <cell r="C156" t="str">
            <v>VR11</v>
          </cell>
          <cell r="D156" t="str">
            <v>Carpinteria</v>
          </cell>
          <cell r="P156">
            <v>810.4</v>
          </cell>
          <cell r="Q156">
            <v>849.8</v>
          </cell>
          <cell r="R156">
            <v>856.80000000000007</v>
          </cell>
          <cell r="S156">
            <v>871.80000000000007</v>
          </cell>
          <cell r="T156">
            <v>910.50000000000011</v>
          </cell>
          <cell r="U156">
            <v>916.4</v>
          </cell>
          <cell r="V156">
            <v>943.2</v>
          </cell>
          <cell r="W156">
            <v>943.29999999999984</v>
          </cell>
          <cell r="X156">
            <v>947.27</v>
          </cell>
          <cell r="Y156">
            <v>948.78</v>
          </cell>
          <cell r="Z156">
            <v>951.79</v>
          </cell>
          <cell r="AA156">
            <v>960.06</v>
          </cell>
          <cell r="AB156">
            <v>977.37</v>
          </cell>
          <cell r="AC156">
            <v>983.39</v>
          </cell>
          <cell r="AD156">
            <v>994.67</v>
          </cell>
          <cell r="AE156">
            <v>999.94</v>
          </cell>
          <cell r="AF156">
            <v>1004.45</v>
          </cell>
          <cell r="AG156">
            <v>1021.01</v>
          </cell>
          <cell r="AH156">
            <v>1021.76</v>
          </cell>
          <cell r="AI156">
            <v>1027.78</v>
          </cell>
          <cell r="AJ156">
            <v>1055.6199999999999</v>
          </cell>
          <cell r="AK156">
            <v>1065.4000000000001</v>
          </cell>
          <cell r="AL156">
            <v>1084.96</v>
          </cell>
          <cell r="AM156">
            <v>1089.48</v>
          </cell>
          <cell r="AN156">
            <v>1097</v>
          </cell>
          <cell r="AO156">
            <v>1118.82</v>
          </cell>
          <cell r="AP156">
            <v>1126.3399999999999</v>
          </cell>
          <cell r="AQ156">
            <v>1151.17</v>
          </cell>
          <cell r="AR156">
            <v>1163.96</v>
          </cell>
          <cell r="AS156">
            <v>1222.6500000000001</v>
          </cell>
          <cell r="AT156">
            <v>1318.2</v>
          </cell>
          <cell r="AU156">
            <v>1382.16</v>
          </cell>
          <cell r="AV156">
            <v>1388.93</v>
          </cell>
          <cell r="AW156">
            <v>1611.64</v>
          </cell>
          <cell r="AX156">
            <v>1765.13</v>
          </cell>
          <cell r="AY156">
            <v>1764.38</v>
          </cell>
          <cell r="AZ156">
            <v>1764.38</v>
          </cell>
          <cell r="BA156">
            <v>1764.38</v>
          </cell>
          <cell r="BB156">
            <v>1841.88</v>
          </cell>
          <cell r="BC156">
            <v>1869.71</v>
          </cell>
          <cell r="BD156">
            <v>1963.01</v>
          </cell>
          <cell r="BE156">
            <v>1997.62</v>
          </cell>
          <cell r="BF156">
            <v>2070.6</v>
          </cell>
          <cell r="BG156">
            <v>2072.86</v>
          </cell>
          <cell r="BH156">
            <v>2466.37</v>
          </cell>
          <cell r="BI156">
            <v>2474.64</v>
          </cell>
          <cell r="BJ156">
            <v>2479.16</v>
          </cell>
          <cell r="BK156">
            <v>2602.5500000000002</v>
          </cell>
          <cell r="BL156">
            <v>2602.5500000000002</v>
          </cell>
          <cell r="BM156">
            <v>2638.67</v>
          </cell>
          <cell r="BN156">
            <v>2641.68</v>
          </cell>
          <cell r="BO156">
            <v>2658.98</v>
          </cell>
          <cell r="BP156">
            <v>2710.14</v>
          </cell>
          <cell r="BQ156">
            <v>2880.19</v>
          </cell>
          <cell r="BR156">
            <v>3017.12</v>
          </cell>
          <cell r="BS156">
            <v>3116.44</v>
          </cell>
          <cell r="BT156">
            <v>3312.82</v>
          </cell>
          <cell r="BU156">
            <v>3598.73</v>
          </cell>
          <cell r="BV156">
            <v>3967.41</v>
          </cell>
          <cell r="BW156">
            <v>4253.32</v>
          </cell>
          <cell r="BX156">
            <v>4589.6400000000003</v>
          </cell>
          <cell r="BY156">
            <v>4866.5200000000004</v>
          </cell>
          <cell r="BZ156">
            <v>4904.1400000000003</v>
          </cell>
          <cell r="CA156">
            <v>5276.58</v>
          </cell>
          <cell r="CB156">
            <v>5375.9</v>
          </cell>
          <cell r="CC156">
            <v>5595.6</v>
          </cell>
          <cell r="CD156">
            <v>5967.28</v>
          </cell>
          <cell r="CE156">
            <v>6100.46</v>
          </cell>
          <cell r="CF156">
            <v>6133.56</v>
          </cell>
          <cell r="CG156">
            <v>6182.47</v>
          </cell>
          <cell r="CH156">
            <v>6312.64</v>
          </cell>
          <cell r="CI156">
            <v>6609.83</v>
          </cell>
          <cell r="CJ156">
            <v>6750.53</v>
          </cell>
          <cell r="CK156">
            <v>6851.35</v>
          </cell>
          <cell r="CL156">
            <v>7235.83</v>
          </cell>
          <cell r="CM156">
            <v>7364.49</v>
          </cell>
          <cell r="CN156">
            <v>7866.34</v>
          </cell>
          <cell r="CO156">
            <v>8071.75</v>
          </cell>
          <cell r="CP156">
            <v>8371.9500000000007</v>
          </cell>
          <cell r="CQ156">
            <v>9701.4500000000007</v>
          </cell>
          <cell r="CR156">
            <v>11141.54</v>
          </cell>
          <cell r="CS156">
            <v>11284.5</v>
          </cell>
          <cell r="CT156">
            <v>12051.94</v>
          </cell>
          <cell r="CU156">
            <v>12544.01</v>
          </cell>
          <cell r="CV156">
            <v>12889.36</v>
          </cell>
          <cell r="CW156">
            <v>14245.94</v>
          </cell>
          <cell r="CX156">
            <v>14727.48</v>
          </cell>
        </row>
        <row r="157">
          <cell r="B157" t="str">
            <v>109</v>
          </cell>
          <cell r="C157" t="str">
            <v>VR12</v>
          </cell>
          <cell r="D157" t="str">
            <v>Productos quimicos</v>
          </cell>
          <cell r="P157">
            <v>984.73170000000005</v>
          </cell>
          <cell r="Q157">
            <v>1105.1600000000001</v>
          </cell>
          <cell r="R157">
            <v>1167.1500000000001</v>
          </cell>
          <cell r="S157">
            <v>1194.18</v>
          </cell>
          <cell r="T157">
            <v>1219.43</v>
          </cell>
          <cell r="U157">
            <v>1244.48</v>
          </cell>
          <cell r="V157">
            <v>1253.3</v>
          </cell>
          <cell r="W157">
            <v>1290.1400000000001</v>
          </cell>
          <cell r="X157">
            <v>1308.24</v>
          </cell>
          <cell r="Y157">
            <v>1330.89</v>
          </cell>
          <cell r="Z157">
            <v>1354.51</v>
          </cell>
          <cell r="AA157">
            <v>1375.18</v>
          </cell>
          <cell r="AB157">
            <v>1401.76</v>
          </cell>
          <cell r="AC157">
            <v>1430.31</v>
          </cell>
          <cell r="AD157">
            <v>1444.09</v>
          </cell>
          <cell r="AE157">
            <v>1469.68</v>
          </cell>
          <cell r="AF157">
            <v>1471.65</v>
          </cell>
          <cell r="AG157">
            <v>1497.25</v>
          </cell>
          <cell r="AH157">
            <v>1522.84</v>
          </cell>
          <cell r="AI157">
            <v>1555.32</v>
          </cell>
          <cell r="AJ157">
            <v>1581.9</v>
          </cell>
          <cell r="AK157">
            <v>1614.39</v>
          </cell>
          <cell r="AL157">
            <v>1630.14</v>
          </cell>
          <cell r="AM157">
            <v>1664.59</v>
          </cell>
          <cell r="AN157">
            <v>1695.11</v>
          </cell>
          <cell r="AO157">
            <v>1753.19</v>
          </cell>
          <cell r="AP157">
            <v>1819.14</v>
          </cell>
          <cell r="AQ157">
            <v>1866.39</v>
          </cell>
          <cell r="AR157">
            <v>1896.91</v>
          </cell>
          <cell r="AS157">
            <v>2026.84</v>
          </cell>
          <cell r="AT157">
            <v>2232.58</v>
          </cell>
          <cell r="AU157">
            <v>2381.2199999999998</v>
          </cell>
          <cell r="AV157">
            <v>2487.54</v>
          </cell>
          <cell r="AW157">
            <v>2964.96</v>
          </cell>
          <cell r="AX157">
            <v>3087.02</v>
          </cell>
          <cell r="AY157">
            <v>3108.68</v>
          </cell>
          <cell r="AZ157">
            <v>3166.76</v>
          </cell>
          <cell r="BA157">
            <v>3186.45</v>
          </cell>
          <cell r="BB157">
            <v>3209.09</v>
          </cell>
          <cell r="BC157">
            <v>3317.37</v>
          </cell>
          <cell r="BD157">
            <v>3481.76</v>
          </cell>
          <cell r="BE157">
            <v>3632.37</v>
          </cell>
          <cell r="BF157">
            <v>3721.95</v>
          </cell>
          <cell r="BG157">
            <v>3702.46</v>
          </cell>
          <cell r="BH157">
            <v>4301.16</v>
          </cell>
          <cell r="BI157">
            <v>4590.7700000000004</v>
          </cell>
          <cell r="BJ157">
            <v>4734.3900000000003</v>
          </cell>
          <cell r="BK157">
            <v>5002.83</v>
          </cell>
          <cell r="BL157">
            <v>5132.08</v>
          </cell>
          <cell r="BM157">
            <v>5097.13</v>
          </cell>
          <cell r="BN157">
            <v>5173.92</v>
          </cell>
          <cell r="BO157">
            <v>5269.01</v>
          </cell>
          <cell r="BP157">
            <v>5303.76</v>
          </cell>
          <cell r="BQ157">
            <v>5361.54</v>
          </cell>
          <cell r="BR157">
            <v>5439.7</v>
          </cell>
          <cell r="BS157">
            <v>5669.06</v>
          </cell>
          <cell r="BT157">
            <v>5860.03</v>
          </cell>
          <cell r="BU157">
            <v>6056.02</v>
          </cell>
          <cell r="BV157">
            <v>6310.68</v>
          </cell>
          <cell r="BW157">
            <v>6543</v>
          </cell>
          <cell r="BX157">
            <v>6812.23</v>
          </cell>
          <cell r="BY157">
            <v>7109.11</v>
          </cell>
          <cell r="BZ157">
            <v>7522.56</v>
          </cell>
          <cell r="CA157">
            <v>7916.31</v>
          </cell>
          <cell r="CB157">
            <v>8456.44</v>
          </cell>
          <cell r="CC157">
            <v>8819.09</v>
          </cell>
          <cell r="CD157">
            <v>9069.42</v>
          </cell>
          <cell r="CE157">
            <v>9192.36</v>
          </cell>
          <cell r="CF157">
            <v>9597.83</v>
          </cell>
          <cell r="CG157">
            <v>9739.98</v>
          </cell>
          <cell r="CH157">
            <v>9979.67</v>
          </cell>
          <cell r="CI157">
            <v>10312.299999999999</v>
          </cell>
          <cell r="CJ157">
            <v>10556.92</v>
          </cell>
          <cell r="CK157">
            <v>10896.33</v>
          </cell>
          <cell r="CL157">
            <v>11375.53</v>
          </cell>
          <cell r="CM157">
            <v>12156.05</v>
          </cell>
          <cell r="CN157">
            <v>12763.31</v>
          </cell>
          <cell r="CO157">
            <v>13686.47</v>
          </cell>
          <cell r="CP157">
            <v>14340.29</v>
          </cell>
          <cell r="CQ157">
            <v>15589.87</v>
          </cell>
          <cell r="CR157">
            <v>16816.02</v>
          </cell>
          <cell r="CS157">
            <v>17478.7</v>
          </cell>
          <cell r="CT157">
            <v>18409.93</v>
          </cell>
          <cell r="CU157">
            <v>19419.91</v>
          </cell>
          <cell r="CV157">
            <v>20612.580000000002</v>
          </cell>
          <cell r="CW157">
            <v>21654.46</v>
          </cell>
          <cell r="CX157">
            <v>23042.44</v>
          </cell>
        </row>
        <row r="158">
          <cell r="B158" t="str">
            <v>110</v>
          </cell>
          <cell r="C158" t="str">
            <v>VR13</v>
          </cell>
          <cell r="D158" t="str">
            <v>Andamios</v>
          </cell>
          <cell r="P158">
            <v>573.36975660279654</v>
          </cell>
          <cell r="Q158">
            <v>575.95680994303473</v>
          </cell>
          <cell r="R158">
            <v>595.35970999482129</v>
          </cell>
          <cell r="S158">
            <v>648.78798549974101</v>
          </cell>
          <cell r="T158">
            <v>683.71320559295702</v>
          </cell>
          <cell r="U158">
            <v>721.39419989642658</v>
          </cell>
          <cell r="V158">
            <v>727.52439150699104</v>
          </cell>
          <cell r="W158">
            <v>733.48586224754013</v>
          </cell>
          <cell r="X158">
            <v>737.39</v>
          </cell>
          <cell r="Y158">
            <v>738.48</v>
          </cell>
          <cell r="Z158">
            <v>730.88</v>
          </cell>
          <cell r="AA158">
            <v>737.94</v>
          </cell>
          <cell r="AB158">
            <v>746.08</v>
          </cell>
          <cell r="AC158">
            <v>752.6</v>
          </cell>
          <cell r="AD158">
            <v>755.31</v>
          </cell>
          <cell r="AE158">
            <v>791.15</v>
          </cell>
          <cell r="AF158">
            <v>805.27</v>
          </cell>
          <cell r="AG158">
            <v>810.16</v>
          </cell>
          <cell r="AH158">
            <v>822.65</v>
          </cell>
          <cell r="AI158">
            <v>841.65</v>
          </cell>
          <cell r="AJ158">
            <v>882.38</v>
          </cell>
          <cell r="AK158">
            <v>882.38</v>
          </cell>
          <cell r="AL158">
            <v>888.35</v>
          </cell>
          <cell r="AM158">
            <v>891.61</v>
          </cell>
          <cell r="AN158">
            <v>903.01</v>
          </cell>
          <cell r="AO158">
            <v>935.05</v>
          </cell>
          <cell r="AP158">
            <v>1026.81</v>
          </cell>
          <cell r="AQ158">
            <v>1030.07</v>
          </cell>
          <cell r="AR158">
            <v>1037.1300000000001</v>
          </cell>
          <cell r="AS158">
            <v>1083.83</v>
          </cell>
          <cell r="AT158">
            <v>1097.4000000000001</v>
          </cell>
          <cell r="AU158">
            <v>1153.8800000000001</v>
          </cell>
          <cell r="AV158">
            <v>1168.54</v>
          </cell>
          <cell r="AW158">
            <v>1232.07</v>
          </cell>
          <cell r="AX158">
            <v>1305.92</v>
          </cell>
          <cell r="AY158">
            <v>1318.4</v>
          </cell>
          <cell r="AZ158">
            <v>1340.67</v>
          </cell>
          <cell r="BA158">
            <v>1373.79</v>
          </cell>
          <cell r="BB158">
            <v>1514.43</v>
          </cell>
          <cell r="BC158">
            <v>1526.92</v>
          </cell>
          <cell r="BD158">
            <v>1576.33</v>
          </cell>
          <cell r="BE158">
            <v>1686.02</v>
          </cell>
          <cell r="BF158">
            <v>1720.77</v>
          </cell>
          <cell r="BG158">
            <v>1749.55</v>
          </cell>
          <cell r="BH158">
            <v>1857.6</v>
          </cell>
          <cell r="BI158">
            <v>1923.85</v>
          </cell>
          <cell r="BJ158">
            <v>1959.14</v>
          </cell>
          <cell r="BK158">
            <v>2088.92</v>
          </cell>
          <cell r="BL158">
            <v>2179.06</v>
          </cell>
          <cell r="BM158">
            <v>2263.77</v>
          </cell>
          <cell r="BN158">
            <v>2293.09</v>
          </cell>
          <cell r="BO158">
            <v>2337.0700000000002</v>
          </cell>
          <cell r="BP158">
            <v>2355.5300000000002</v>
          </cell>
          <cell r="BQ158">
            <v>2415.81</v>
          </cell>
          <cell r="BR158">
            <v>2424.5</v>
          </cell>
          <cell r="BS158">
            <v>2451.1</v>
          </cell>
          <cell r="BT158">
            <v>2482.0500000000002</v>
          </cell>
          <cell r="BU158">
            <v>2532.0100000000002</v>
          </cell>
          <cell r="BV158">
            <v>2691.65</v>
          </cell>
          <cell r="BW158">
            <v>2856.18</v>
          </cell>
          <cell r="BX158">
            <v>3622.35</v>
          </cell>
          <cell r="BY158">
            <v>3743.44</v>
          </cell>
          <cell r="BZ158">
            <v>3782.54</v>
          </cell>
          <cell r="CA158">
            <v>3887.34</v>
          </cell>
          <cell r="CB158">
            <v>4032.86</v>
          </cell>
          <cell r="CC158">
            <v>4174.58</v>
          </cell>
          <cell r="CD158">
            <v>4247.8900000000003</v>
          </cell>
          <cell r="CE158">
            <v>4453.1400000000003</v>
          </cell>
          <cell r="CF158">
            <v>4641.5600000000004</v>
          </cell>
          <cell r="CG158">
            <v>4731.16</v>
          </cell>
          <cell r="CH158">
            <v>4841.3900000000003</v>
          </cell>
          <cell r="CI158">
            <v>5224.75</v>
          </cell>
          <cell r="CJ158">
            <v>5304.57</v>
          </cell>
          <cell r="CK158">
            <v>5564.66</v>
          </cell>
          <cell r="CL158">
            <v>5882.32</v>
          </cell>
          <cell r="CM158">
            <v>6095.18</v>
          </cell>
          <cell r="CN158">
            <v>6195.63</v>
          </cell>
          <cell r="CO158">
            <v>7018.28</v>
          </cell>
          <cell r="CP158">
            <v>7214.3</v>
          </cell>
          <cell r="CQ158">
            <v>7769.79</v>
          </cell>
          <cell r="CR158">
            <v>8336.68</v>
          </cell>
          <cell r="CS158">
            <v>9729.4699999999993</v>
          </cell>
          <cell r="CT158">
            <v>10274.65</v>
          </cell>
          <cell r="CU158">
            <v>10827.96</v>
          </cell>
          <cell r="CV158">
            <v>10941.99</v>
          </cell>
          <cell r="CW158">
            <v>12272.89</v>
          </cell>
          <cell r="CX158">
            <v>12891.36</v>
          </cell>
        </row>
        <row r="159">
          <cell r="B159" t="str">
            <v>111</v>
          </cell>
          <cell r="C159" t="str">
            <v>VR14</v>
          </cell>
          <cell r="D159" t="str">
            <v>Artefactos de iluminacion y cableados</v>
          </cell>
          <cell r="P159">
            <v>1217.5</v>
          </cell>
          <cell r="Q159">
            <v>1273</v>
          </cell>
          <cell r="R159">
            <v>1296.6000000000001</v>
          </cell>
          <cell r="S159">
            <v>1305.2</v>
          </cell>
          <cell r="T159">
            <v>1340.9</v>
          </cell>
          <cell r="U159">
            <v>1492.7</v>
          </cell>
          <cell r="V159">
            <v>1502.1</v>
          </cell>
          <cell r="W159">
            <v>1522.7000000000003</v>
          </cell>
          <cell r="X159">
            <v>1520.12</v>
          </cell>
          <cell r="Y159">
            <v>1524.64</v>
          </cell>
          <cell r="Z159">
            <v>1570.98</v>
          </cell>
          <cell r="AA159">
            <v>1643.31</v>
          </cell>
          <cell r="AB159">
            <v>1650.09</v>
          </cell>
          <cell r="AC159">
            <v>1690.78</v>
          </cell>
          <cell r="AD159">
            <v>1712.25</v>
          </cell>
          <cell r="AE159">
            <v>1713.38</v>
          </cell>
          <cell r="AF159">
            <v>1717.9</v>
          </cell>
          <cell r="AG159">
            <v>1801.54</v>
          </cell>
          <cell r="AH159">
            <v>1823.01</v>
          </cell>
          <cell r="AI159">
            <v>1941.68</v>
          </cell>
          <cell r="AJ159">
            <v>1993.67</v>
          </cell>
          <cell r="AK159">
            <v>2036.62</v>
          </cell>
          <cell r="AL159">
            <v>2064.88</v>
          </cell>
          <cell r="AM159">
            <v>2068.27</v>
          </cell>
          <cell r="AN159">
            <v>2086.35</v>
          </cell>
          <cell r="AO159">
            <v>2122.52</v>
          </cell>
          <cell r="AP159">
            <v>2150.77</v>
          </cell>
          <cell r="AQ159">
            <v>2166.59</v>
          </cell>
          <cell r="AR159">
            <v>2260.4</v>
          </cell>
          <cell r="AS159">
            <v>2460.4499999999998</v>
          </cell>
          <cell r="AT159">
            <v>2557.64</v>
          </cell>
          <cell r="AU159">
            <v>2576.86</v>
          </cell>
          <cell r="AV159">
            <v>2655.97</v>
          </cell>
          <cell r="AW159">
            <v>2924.96</v>
          </cell>
          <cell r="AX159">
            <v>2964.51</v>
          </cell>
          <cell r="AY159">
            <v>2975.82</v>
          </cell>
          <cell r="AZ159">
            <v>3040.24</v>
          </cell>
          <cell r="BA159">
            <v>3097.88</v>
          </cell>
          <cell r="BB159">
            <v>3126.13</v>
          </cell>
          <cell r="BC159">
            <v>3214.29</v>
          </cell>
          <cell r="BD159">
            <v>3291.14</v>
          </cell>
          <cell r="BE159">
            <v>3405.29</v>
          </cell>
          <cell r="BF159">
            <v>3649.42</v>
          </cell>
          <cell r="BG159">
            <v>3639.24</v>
          </cell>
          <cell r="BH159">
            <v>4112.8</v>
          </cell>
          <cell r="BI159">
            <v>4222.43</v>
          </cell>
          <cell r="BJ159">
            <v>4328.67</v>
          </cell>
          <cell r="BK159">
            <v>4529.84</v>
          </cell>
          <cell r="BL159">
            <v>4656.42</v>
          </cell>
          <cell r="BM159">
            <v>4746.84</v>
          </cell>
          <cell r="BN159">
            <v>4911.8500000000004</v>
          </cell>
          <cell r="BO159">
            <v>4989.83</v>
          </cell>
          <cell r="BP159">
            <v>5051.99</v>
          </cell>
          <cell r="BQ159">
            <v>5136.76</v>
          </cell>
          <cell r="BR159">
            <v>5306.29</v>
          </cell>
          <cell r="BS159">
            <v>5369.58</v>
          </cell>
          <cell r="BT159">
            <v>5460</v>
          </cell>
          <cell r="BU159">
            <v>5585.45</v>
          </cell>
          <cell r="BV159">
            <v>5747.07</v>
          </cell>
          <cell r="BW159">
            <v>6383.37</v>
          </cell>
          <cell r="BX159">
            <v>6740.51</v>
          </cell>
          <cell r="BY159">
            <v>7024.19</v>
          </cell>
          <cell r="BZ159">
            <v>7366.64</v>
          </cell>
          <cell r="CA159">
            <v>7643.54</v>
          </cell>
          <cell r="CB159">
            <v>7840.2</v>
          </cell>
          <cell r="CC159">
            <v>8493.4500000000007</v>
          </cell>
          <cell r="CD159">
            <v>8657.33</v>
          </cell>
          <cell r="CE159">
            <v>9069.86</v>
          </cell>
          <cell r="CF159">
            <v>9320.76</v>
          </cell>
          <cell r="CG159">
            <v>9546.7999999999993</v>
          </cell>
          <cell r="CH159">
            <v>9963.84</v>
          </cell>
          <cell r="CI159">
            <v>10171.799999999999</v>
          </cell>
          <cell r="CJ159">
            <v>10385.41</v>
          </cell>
          <cell r="CK159">
            <v>10597.89</v>
          </cell>
          <cell r="CL159">
            <v>11016.06</v>
          </cell>
          <cell r="CM159">
            <v>11551.77</v>
          </cell>
          <cell r="CN159">
            <v>11825.28</v>
          </cell>
          <cell r="CO159">
            <v>12636.77</v>
          </cell>
          <cell r="CP159">
            <v>13433.56</v>
          </cell>
          <cell r="CQ159">
            <v>14464.3</v>
          </cell>
          <cell r="CR159">
            <v>15740.3</v>
          </cell>
          <cell r="CS159">
            <v>16665.93</v>
          </cell>
          <cell r="CT159">
            <v>18017.650000000001</v>
          </cell>
          <cell r="CU159">
            <v>19694.87</v>
          </cell>
          <cell r="CV159">
            <v>20926.78</v>
          </cell>
          <cell r="CW159">
            <v>22411.87</v>
          </cell>
          <cell r="CX159">
            <v>23824.62</v>
          </cell>
        </row>
        <row r="160">
          <cell r="B160" t="str">
            <v>112</v>
          </cell>
          <cell r="C160" t="str">
            <v>VR15</v>
          </cell>
          <cell r="D160" t="str">
            <v>Caños de PVC para inst. Varias</v>
          </cell>
          <cell r="P160">
            <v>1577.7</v>
          </cell>
          <cell r="Q160">
            <v>1714.6000000000004</v>
          </cell>
          <cell r="R160">
            <v>1776.3000000000006</v>
          </cell>
          <cell r="S160">
            <v>1904.400000000001</v>
          </cell>
          <cell r="T160">
            <v>1960.4000000000012</v>
          </cell>
          <cell r="U160">
            <v>1982.1000000000008</v>
          </cell>
          <cell r="V160">
            <v>1990.9000000000008</v>
          </cell>
          <cell r="W160">
            <v>1996.4000000000005</v>
          </cell>
          <cell r="X160">
            <v>2012.37</v>
          </cell>
          <cell r="Y160">
            <v>2009.57</v>
          </cell>
          <cell r="Z160">
            <v>2036.18</v>
          </cell>
          <cell r="AA160">
            <v>2036.18</v>
          </cell>
          <cell r="AB160">
            <v>2068.39</v>
          </cell>
          <cell r="AC160">
            <v>2069.79</v>
          </cell>
          <cell r="AD160">
            <v>2075.39</v>
          </cell>
          <cell r="AE160">
            <v>2117.4</v>
          </cell>
          <cell r="AF160">
            <v>2152.41</v>
          </cell>
          <cell r="AG160">
            <v>2190.23</v>
          </cell>
          <cell r="AH160">
            <v>2188.83</v>
          </cell>
          <cell r="AI160">
            <v>2267.25</v>
          </cell>
          <cell r="AJ160">
            <v>2295.2600000000002</v>
          </cell>
          <cell r="AK160">
            <v>2359.67</v>
          </cell>
          <cell r="AL160">
            <v>2380.6799999999998</v>
          </cell>
          <cell r="AM160">
            <v>2422.69</v>
          </cell>
          <cell r="AN160">
            <v>2443.6999999999998</v>
          </cell>
          <cell r="AO160">
            <v>2513.7199999999998</v>
          </cell>
          <cell r="AP160">
            <v>2548.73</v>
          </cell>
          <cell r="AQ160">
            <v>2627.15</v>
          </cell>
          <cell r="AR160">
            <v>2676.16</v>
          </cell>
          <cell r="AS160">
            <v>2883.42</v>
          </cell>
          <cell r="AT160">
            <v>3101.89</v>
          </cell>
          <cell r="AU160">
            <v>3302.14</v>
          </cell>
          <cell r="AV160">
            <v>3398.77</v>
          </cell>
          <cell r="AW160">
            <v>4152.1899999999996</v>
          </cell>
          <cell r="AX160">
            <v>4421.0600000000004</v>
          </cell>
          <cell r="AY160">
            <v>4465.88</v>
          </cell>
          <cell r="AZ160">
            <v>4535.8999999999996</v>
          </cell>
          <cell r="BA160">
            <v>4510.6899999999996</v>
          </cell>
          <cell r="BB160">
            <v>4601.71</v>
          </cell>
          <cell r="BC160">
            <v>4698.34</v>
          </cell>
          <cell r="BD160">
            <v>4835.58</v>
          </cell>
          <cell r="BE160">
            <v>4873.3900000000003</v>
          </cell>
          <cell r="BF160">
            <v>4968.62</v>
          </cell>
          <cell r="BG160">
            <v>4984.0200000000004</v>
          </cell>
          <cell r="BH160">
            <v>5933.49</v>
          </cell>
          <cell r="BI160">
            <v>6128.15</v>
          </cell>
          <cell r="BJ160">
            <v>6238.78</v>
          </cell>
          <cell r="BK160">
            <v>6415.23</v>
          </cell>
          <cell r="BL160">
            <v>6552.47</v>
          </cell>
          <cell r="BM160">
            <v>6608.49</v>
          </cell>
          <cell r="BN160">
            <v>6681.31</v>
          </cell>
          <cell r="BO160">
            <v>6761.13</v>
          </cell>
          <cell r="BP160">
            <v>6856.36</v>
          </cell>
          <cell r="BQ160">
            <v>6964.19</v>
          </cell>
          <cell r="BR160">
            <v>7406.72</v>
          </cell>
          <cell r="BS160">
            <v>7566.36</v>
          </cell>
          <cell r="BT160">
            <v>7986.48</v>
          </cell>
          <cell r="BU160">
            <v>8581.65</v>
          </cell>
          <cell r="BV160">
            <v>9944.24</v>
          </cell>
          <cell r="BW160">
            <v>11053.36</v>
          </cell>
          <cell r="BX160">
            <v>11509.89</v>
          </cell>
          <cell r="BY160">
            <v>12595.2</v>
          </cell>
          <cell r="BZ160">
            <v>13732.32</v>
          </cell>
          <cell r="CA160">
            <v>14169.25</v>
          </cell>
          <cell r="CB160">
            <v>15254.56</v>
          </cell>
          <cell r="CC160">
            <v>15831.52</v>
          </cell>
          <cell r="CD160">
            <v>16405.689999999999</v>
          </cell>
          <cell r="CE160">
            <v>16944.84</v>
          </cell>
          <cell r="CF160">
            <v>17240.32</v>
          </cell>
          <cell r="CG160">
            <v>17751.47</v>
          </cell>
          <cell r="CH160">
            <v>18622.52</v>
          </cell>
          <cell r="CI160">
            <v>19681.22</v>
          </cell>
          <cell r="CJ160">
            <v>20325.41</v>
          </cell>
          <cell r="CK160">
            <v>20633.490000000002</v>
          </cell>
          <cell r="CL160">
            <v>20903.77</v>
          </cell>
          <cell r="CM160">
            <v>22224.35</v>
          </cell>
          <cell r="CN160">
            <v>22837.72</v>
          </cell>
          <cell r="CO160">
            <v>23788.59</v>
          </cell>
          <cell r="CP160">
            <v>24565.82</v>
          </cell>
          <cell r="CQ160">
            <v>27387.62</v>
          </cell>
          <cell r="CR160">
            <v>28341.3</v>
          </cell>
          <cell r="CS160">
            <v>29439.21</v>
          </cell>
          <cell r="CT160">
            <v>30530.12</v>
          </cell>
          <cell r="CU160">
            <v>31852.1</v>
          </cell>
          <cell r="CV160">
            <v>33274.9</v>
          </cell>
          <cell r="CW160">
            <v>35906.26</v>
          </cell>
          <cell r="CX160">
            <v>37533.519999999997</v>
          </cell>
        </row>
        <row r="161">
          <cell r="B161" t="str">
            <v>113</v>
          </cell>
          <cell r="C161" t="str">
            <v>VR16</v>
          </cell>
          <cell r="D161" t="str">
            <v>Motores eléc. y equip. de aire acond.</v>
          </cell>
          <cell r="P161">
            <v>1117.2940000000001</v>
          </cell>
          <cell r="Q161">
            <v>1287.78</v>
          </cell>
          <cell r="R161">
            <v>1360.93</v>
          </cell>
          <cell r="S161">
            <v>1400.92</v>
          </cell>
          <cell r="T161">
            <v>1391.88</v>
          </cell>
          <cell r="U161">
            <v>1389.24</v>
          </cell>
          <cell r="V161">
            <v>1390.46</v>
          </cell>
          <cell r="W161">
            <v>1453.94</v>
          </cell>
          <cell r="X161">
            <v>1458.68</v>
          </cell>
          <cell r="Y161">
            <v>1456.45</v>
          </cell>
          <cell r="Z161">
            <v>1465.38</v>
          </cell>
          <cell r="AA161">
            <v>1478.79</v>
          </cell>
          <cell r="AB161">
            <v>1526.81</v>
          </cell>
          <cell r="AC161">
            <v>1516.76</v>
          </cell>
          <cell r="AD161">
            <v>1508.94</v>
          </cell>
          <cell r="AE161">
            <v>1545.8</v>
          </cell>
          <cell r="AF161">
            <v>1534.63</v>
          </cell>
          <cell r="AG161">
            <v>1546.92</v>
          </cell>
          <cell r="AH161">
            <v>1572.61</v>
          </cell>
          <cell r="AI161">
            <v>1628.45</v>
          </cell>
          <cell r="AJ161">
            <v>1699.93</v>
          </cell>
          <cell r="AK161">
            <v>1733.44</v>
          </cell>
          <cell r="AL161">
            <v>1760.25</v>
          </cell>
          <cell r="AM161">
            <v>1780.35</v>
          </cell>
          <cell r="AN161">
            <v>1781.47</v>
          </cell>
          <cell r="AO161">
            <v>1893.16</v>
          </cell>
          <cell r="AP161">
            <v>1965.76</v>
          </cell>
          <cell r="AQ161">
            <v>2009.32</v>
          </cell>
          <cell r="AR161">
            <v>2038.36</v>
          </cell>
          <cell r="AS161">
            <v>2285.19</v>
          </cell>
          <cell r="AT161">
            <v>2575.59</v>
          </cell>
          <cell r="AU161">
            <v>2568.89</v>
          </cell>
          <cell r="AV161">
            <v>2710.74</v>
          </cell>
          <cell r="AW161">
            <v>3263.61</v>
          </cell>
          <cell r="AX161">
            <v>3177.6</v>
          </cell>
          <cell r="AY161">
            <v>3211.11</v>
          </cell>
          <cell r="AZ161">
            <v>3338.44</v>
          </cell>
          <cell r="BA161">
            <v>3277.01</v>
          </cell>
          <cell r="BB161">
            <v>3360.78</v>
          </cell>
          <cell r="BC161">
            <v>3479.17</v>
          </cell>
          <cell r="BD161">
            <v>3634.42</v>
          </cell>
          <cell r="BE161">
            <v>3843.28</v>
          </cell>
          <cell r="BF161">
            <v>3774.03</v>
          </cell>
          <cell r="BG161">
            <v>3784.42</v>
          </cell>
          <cell r="BH161">
            <v>4766.07</v>
          </cell>
          <cell r="BI161">
            <v>4771.1000000000004</v>
          </cell>
          <cell r="BJ161">
            <v>4964.4399999999996</v>
          </cell>
          <cell r="BK161">
            <v>5183.24</v>
          </cell>
          <cell r="BL161">
            <v>5249.02</v>
          </cell>
          <cell r="BM161">
            <v>5297.5</v>
          </cell>
          <cell r="BN161">
            <v>5339.94</v>
          </cell>
          <cell r="BO161">
            <v>5436.78</v>
          </cell>
          <cell r="BP161">
            <v>5540.76</v>
          </cell>
          <cell r="BQ161">
            <v>5799.1</v>
          </cell>
          <cell r="BR161">
            <v>5436.78</v>
          </cell>
          <cell r="BS161">
            <v>6323.94</v>
          </cell>
          <cell r="BT161">
            <v>6628.52</v>
          </cell>
          <cell r="BU161">
            <v>6838.16</v>
          </cell>
          <cell r="BV161">
            <v>7225.17</v>
          </cell>
          <cell r="BW161">
            <v>7493.9</v>
          </cell>
          <cell r="BX161">
            <v>7877.89</v>
          </cell>
          <cell r="BY161">
            <v>8166.39</v>
          </cell>
          <cell r="BZ161">
            <v>8725.9599999999991</v>
          </cell>
          <cell r="CA161">
            <v>9307.65</v>
          </cell>
          <cell r="CB161">
            <v>9850.02</v>
          </cell>
          <cell r="CC161">
            <v>9957.35</v>
          </cell>
          <cell r="CD161">
            <v>10434.49</v>
          </cell>
          <cell r="CE161">
            <v>10612.31</v>
          </cell>
          <cell r="CF161">
            <v>10819.72</v>
          </cell>
          <cell r="CG161">
            <v>11025</v>
          </cell>
          <cell r="CH161">
            <v>11397.05</v>
          </cell>
          <cell r="CI161">
            <v>11721.51</v>
          </cell>
          <cell r="CJ161">
            <v>11916.97</v>
          </cell>
          <cell r="CK161">
            <v>12417.12</v>
          </cell>
          <cell r="CL161">
            <v>12834.17</v>
          </cell>
          <cell r="CM161">
            <v>13289.76</v>
          </cell>
          <cell r="CN161">
            <v>13911.88</v>
          </cell>
          <cell r="CO161">
            <v>14600.9</v>
          </cell>
          <cell r="CP161">
            <v>15153.54</v>
          </cell>
          <cell r="CQ161">
            <v>16589.22</v>
          </cell>
          <cell r="CR161">
            <v>18059.52</v>
          </cell>
          <cell r="CS161">
            <v>19024.3</v>
          </cell>
          <cell r="CT161">
            <v>20402.57</v>
          </cell>
          <cell r="CU161">
            <v>22160.58</v>
          </cell>
          <cell r="CV161">
            <v>23701.47</v>
          </cell>
          <cell r="CW161">
            <v>25598.43</v>
          </cell>
          <cell r="CX161">
            <v>27301.71</v>
          </cell>
        </row>
        <row r="162">
          <cell r="B162" t="str">
            <v>103vr</v>
          </cell>
          <cell r="C162" t="str">
            <v>VR17</v>
          </cell>
          <cell r="D162" t="str">
            <v>Mano de obra - Arquitectura</v>
          </cell>
          <cell r="P162">
            <v>1662.18</v>
          </cell>
          <cell r="Q162">
            <v>1665.9</v>
          </cell>
          <cell r="R162">
            <v>1668.49</v>
          </cell>
          <cell r="S162">
            <v>1678.52</v>
          </cell>
          <cell r="T162">
            <v>1931.91</v>
          </cell>
          <cell r="U162">
            <v>1975.67</v>
          </cell>
          <cell r="V162">
            <v>1987.77</v>
          </cell>
          <cell r="W162">
            <v>1988.81</v>
          </cell>
          <cell r="X162">
            <v>2041.17</v>
          </cell>
          <cell r="Y162">
            <v>2037.86</v>
          </cell>
          <cell r="Z162">
            <v>2185.19</v>
          </cell>
          <cell r="AA162">
            <v>2205.0700000000002</v>
          </cell>
          <cell r="AB162">
            <v>2208.37</v>
          </cell>
          <cell r="AC162">
            <v>2309.36</v>
          </cell>
          <cell r="AD162">
            <v>2314.3200000000002</v>
          </cell>
          <cell r="AE162">
            <v>2317.63</v>
          </cell>
          <cell r="AF162">
            <v>2481.5300000000002</v>
          </cell>
          <cell r="AG162">
            <v>2517.9499999999998</v>
          </cell>
          <cell r="AH162">
            <v>2537.81</v>
          </cell>
          <cell r="AI162">
            <v>2761.29</v>
          </cell>
          <cell r="AJ162">
            <v>2777.85</v>
          </cell>
          <cell r="AK162">
            <v>2799.37</v>
          </cell>
          <cell r="AL162">
            <v>2799.37</v>
          </cell>
          <cell r="AM162">
            <v>2801.03</v>
          </cell>
          <cell r="AN162">
            <v>2850.69</v>
          </cell>
          <cell r="AO162">
            <v>2849.04</v>
          </cell>
          <cell r="AP162">
            <v>2867.25</v>
          </cell>
          <cell r="AQ162">
            <v>2918.56</v>
          </cell>
          <cell r="AR162">
            <v>3138.74</v>
          </cell>
          <cell r="AS162">
            <v>3170.19</v>
          </cell>
          <cell r="AT162">
            <v>3196.68</v>
          </cell>
          <cell r="AU162">
            <v>3226.47</v>
          </cell>
          <cell r="AV162">
            <v>3345.67</v>
          </cell>
          <cell r="AW162">
            <v>3458.24</v>
          </cell>
          <cell r="AX162">
            <v>3486.39</v>
          </cell>
          <cell r="AY162">
            <v>3577.43</v>
          </cell>
          <cell r="AZ162">
            <v>3834.02</v>
          </cell>
          <cell r="BA162">
            <v>3878.73</v>
          </cell>
          <cell r="BB162">
            <v>3928.39</v>
          </cell>
          <cell r="BC162">
            <v>4009.51</v>
          </cell>
          <cell r="BD162">
            <v>4027.72</v>
          </cell>
          <cell r="BE162">
            <v>4433.3</v>
          </cell>
          <cell r="BF162">
            <v>4509.45</v>
          </cell>
          <cell r="BG162">
            <v>4678.3100000000004</v>
          </cell>
          <cell r="BH162">
            <v>4971.33</v>
          </cell>
          <cell r="BI162">
            <v>5004.43</v>
          </cell>
          <cell r="BJ162">
            <v>5292.48</v>
          </cell>
          <cell r="BK162">
            <v>5583.84</v>
          </cell>
          <cell r="BL162">
            <v>5633.51</v>
          </cell>
          <cell r="BM162">
            <v>6257.62</v>
          </cell>
          <cell r="BN162">
            <v>6782.39</v>
          </cell>
          <cell r="BO162">
            <v>6840.33</v>
          </cell>
          <cell r="BP162">
            <v>6772.46</v>
          </cell>
          <cell r="BQ162">
            <v>6343.7</v>
          </cell>
          <cell r="BR162">
            <v>6348.66</v>
          </cell>
          <cell r="BS162">
            <v>6292.37</v>
          </cell>
          <cell r="BT162">
            <v>6302.31</v>
          </cell>
          <cell r="BU162">
            <v>6358.59</v>
          </cell>
          <cell r="BV162">
            <v>6337.08</v>
          </cell>
          <cell r="BW162">
            <v>7429.67</v>
          </cell>
          <cell r="BX162">
            <v>7461.13</v>
          </cell>
          <cell r="BY162">
            <v>7505.82</v>
          </cell>
          <cell r="BZ162">
            <v>8043.85</v>
          </cell>
          <cell r="CA162">
            <v>8057.09</v>
          </cell>
          <cell r="CB162">
            <v>8790.4599999999991</v>
          </cell>
          <cell r="CC162">
            <v>8909.64</v>
          </cell>
          <cell r="CD162">
            <v>9061.9500000000007</v>
          </cell>
          <cell r="CE162">
            <v>9712.5400000000009</v>
          </cell>
          <cell r="CF162">
            <v>9785.3799999999992</v>
          </cell>
          <cell r="CG162">
            <v>10121.44</v>
          </cell>
          <cell r="CH162">
            <v>10637.94</v>
          </cell>
          <cell r="CI162">
            <v>10717.4</v>
          </cell>
          <cell r="CJ162">
            <v>10772.03</v>
          </cell>
          <cell r="CK162">
            <v>11141.2</v>
          </cell>
          <cell r="CL162">
            <v>11617.97</v>
          </cell>
          <cell r="CM162">
            <v>12182.48</v>
          </cell>
          <cell r="CN162">
            <v>12247.03</v>
          </cell>
          <cell r="CO162">
            <v>13382.68</v>
          </cell>
          <cell r="CP162">
            <v>14332.91</v>
          </cell>
          <cell r="CQ162">
            <v>14710.35</v>
          </cell>
          <cell r="CR162">
            <v>15587.74</v>
          </cell>
          <cell r="CS162">
            <v>16931.97</v>
          </cell>
          <cell r="CT162">
            <v>18266.259999999998</v>
          </cell>
          <cell r="CU162">
            <v>19925.03</v>
          </cell>
          <cell r="CV162">
            <v>22040.7</v>
          </cell>
          <cell r="CW162">
            <v>22239.35</v>
          </cell>
          <cell r="CX162">
            <v>23737.54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</row>
        <row r="168">
          <cell r="B168" t="str">
            <v>CS1</v>
          </cell>
          <cell r="C168" t="str">
            <v>T1</v>
          </cell>
          <cell r="D168" t="str">
            <v>D.M.T. 0.001,00 Km</v>
          </cell>
          <cell r="E168">
            <v>6.2160000000000002</v>
          </cell>
          <cell r="F168">
            <v>6.1840000000000002</v>
          </cell>
          <cell r="G168">
            <v>6.2869999999999999</v>
          </cell>
          <cell r="H168">
            <v>6.8630000000000004</v>
          </cell>
          <cell r="I168">
            <v>6.9269999999999996</v>
          </cell>
          <cell r="J168">
            <v>7.0049999999999999</v>
          </cell>
          <cell r="K168">
            <v>6.976</v>
          </cell>
          <cell r="L168">
            <v>7.3979999999999997</v>
          </cell>
          <cell r="M168">
            <v>7.444</v>
          </cell>
          <cell r="N168">
            <v>7.49</v>
          </cell>
          <cell r="O168">
            <v>7.5670000000000002</v>
          </cell>
          <cell r="P168">
            <v>7.8049999999999997</v>
          </cell>
          <cell r="Q168">
            <v>8.2959999999999994</v>
          </cell>
          <cell r="R168">
            <v>8.5150000000000006</v>
          </cell>
          <cell r="S168">
            <v>8.5709999999999997</v>
          </cell>
          <cell r="T168">
            <v>9.4440000000000008</v>
          </cell>
          <cell r="U168">
            <v>9.6310000000000002</v>
          </cell>
          <cell r="V168">
            <v>9.6210000000000004</v>
          </cell>
          <cell r="W168">
            <v>9.6980000000000004</v>
          </cell>
          <cell r="X168">
            <v>9.7200000000000006</v>
          </cell>
          <cell r="Y168">
            <v>9.7360000000000007</v>
          </cell>
          <cell r="Z168">
            <v>10.3</v>
          </cell>
          <cell r="AA168">
            <v>10.321</v>
          </cell>
          <cell r="AB168">
            <v>10.369</v>
          </cell>
          <cell r="AC168">
            <v>10.585000000000001</v>
          </cell>
          <cell r="AD168">
            <v>10.753</v>
          </cell>
          <cell r="AE168">
            <v>10.897</v>
          </cell>
          <cell r="AF168">
            <v>11.414999999999999</v>
          </cell>
          <cell r="AG168">
            <v>11.478</v>
          </cell>
          <cell r="AH168">
            <v>11.554</v>
          </cell>
          <cell r="AI168">
            <v>12.242000000000001</v>
          </cell>
          <cell r="AJ168">
            <v>12.335000000000001</v>
          </cell>
          <cell r="AK168">
            <v>12.375</v>
          </cell>
          <cell r="AL168">
            <v>12.433</v>
          </cell>
          <cell r="AM168">
            <v>12.635999999999999</v>
          </cell>
          <cell r="AN168">
            <v>12.805999999999999</v>
          </cell>
          <cell r="AO168">
            <v>13.045999999999999</v>
          </cell>
          <cell r="AP168">
            <v>13.451000000000001</v>
          </cell>
          <cell r="AQ168">
            <v>13.651</v>
          </cell>
          <cell r="AR168">
            <v>14.39</v>
          </cell>
          <cell r="AS168">
            <v>14.711</v>
          </cell>
          <cell r="AT168">
            <v>15.420999999999999</v>
          </cell>
          <cell r="AU168">
            <v>16.053000000000001</v>
          </cell>
          <cell r="AV168">
            <v>16.773</v>
          </cell>
          <cell r="AW168">
            <v>18.896000000000001</v>
          </cell>
          <cell r="AX168">
            <v>19.579999999999998</v>
          </cell>
          <cell r="AY168">
            <v>20.283000000000001</v>
          </cell>
          <cell r="AZ168">
            <v>20.652999999999999</v>
          </cell>
          <cell r="BA168">
            <v>20.981999999999999</v>
          </cell>
          <cell r="BB168">
            <v>21.225999999999999</v>
          </cell>
          <cell r="BC168">
            <v>22.209</v>
          </cell>
          <cell r="BD168">
            <v>22.814</v>
          </cell>
          <cell r="BE168">
            <v>24.791</v>
          </cell>
          <cell r="BF168">
            <v>25.103999999999999</v>
          </cell>
          <cell r="BG168">
            <v>25.632000000000001</v>
          </cell>
          <cell r="BH168">
            <v>27.658000000000001</v>
          </cell>
          <cell r="BI168">
            <v>28.084</v>
          </cell>
          <cell r="BJ168">
            <v>29.638000000000002</v>
          </cell>
          <cell r="BK168">
            <v>31.173999999999999</v>
          </cell>
          <cell r="BL168">
            <v>32.823999999999998</v>
          </cell>
          <cell r="BM168">
            <v>33.936999999999998</v>
          </cell>
          <cell r="BN168">
            <v>34.546999999999997</v>
          </cell>
          <cell r="BO168">
            <v>34.566000000000003</v>
          </cell>
          <cell r="BP168">
            <v>34.874000000000002</v>
          </cell>
          <cell r="BQ168">
            <v>35.134999999999998</v>
          </cell>
          <cell r="BR168">
            <v>35.402000000000001</v>
          </cell>
          <cell r="BS168">
            <v>35.758000000000003</v>
          </cell>
          <cell r="BT168">
            <v>36.418999999999997</v>
          </cell>
          <cell r="BU168">
            <v>37.265999999999998</v>
          </cell>
          <cell r="BV168">
            <v>38.357999999999997</v>
          </cell>
          <cell r="BW168">
            <v>42.658999999999999</v>
          </cell>
          <cell r="BX168">
            <v>43.771000000000001</v>
          </cell>
          <cell r="BY168">
            <v>45.405999999999999</v>
          </cell>
          <cell r="BZ168">
            <v>48.268999999999998</v>
          </cell>
          <cell r="CA168">
            <v>49.372</v>
          </cell>
          <cell r="CB168">
            <v>53.018000000000001</v>
          </cell>
          <cell r="CC168">
            <v>54.668999999999997</v>
          </cell>
          <cell r="CD168">
            <v>56.101999999999997</v>
          </cell>
          <cell r="CE168">
            <v>58.808999999999997</v>
          </cell>
          <cell r="CF168">
            <v>59.914999999999999</v>
          </cell>
          <cell r="CG168">
            <v>62.003999999999998</v>
          </cell>
          <cell r="CH168">
            <v>64.412999999999997</v>
          </cell>
          <cell r="CI168">
            <v>65.790999999999997</v>
          </cell>
          <cell r="CJ168">
            <v>67.210999999999999</v>
          </cell>
          <cell r="CK168">
            <v>69.498000000000005</v>
          </cell>
          <cell r="CL168">
            <v>74.007999999999996</v>
          </cell>
          <cell r="CM168">
            <v>78.227999999999994</v>
          </cell>
          <cell r="CN168">
            <v>80.188000000000002</v>
          </cell>
          <cell r="CO168">
            <v>86.343000000000004</v>
          </cell>
          <cell r="CP168">
            <v>92.406000000000006</v>
          </cell>
          <cell r="CQ168">
            <v>96.965000000000003</v>
          </cell>
          <cell r="CR168">
            <v>102.294</v>
          </cell>
          <cell r="CS168">
            <v>108.64700000000001</v>
          </cell>
          <cell r="CT168">
            <v>116.81100000000001</v>
          </cell>
          <cell r="CU168">
            <v>123.989</v>
          </cell>
          <cell r="CV168">
            <v>131.62200000000001</v>
          </cell>
          <cell r="CW168">
            <v>145.23400000000001</v>
          </cell>
          <cell r="CX168">
            <v>153.41200000000001</v>
          </cell>
        </row>
        <row r="169">
          <cell r="B169" t="str">
            <v>CS2</v>
          </cell>
          <cell r="C169" t="str">
            <v>T2</v>
          </cell>
          <cell r="D169" t="str">
            <v>D.M.T. 0.001,50 Km</v>
          </cell>
          <cell r="E169">
            <v>5.093</v>
          </cell>
          <cell r="F169">
            <v>5.07</v>
          </cell>
          <cell r="G169">
            <v>5.1529999999999996</v>
          </cell>
          <cell r="H169">
            <v>5.6020000000000003</v>
          </cell>
          <cell r="I169">
            <v>5.657</v>
          </cell>
          <cell r="J169">
            <v>5.7229999999999999</v>
          </cell>
          <cell r="K169">
            <v>5.6929999999999996</v>
          </cell>
          <cell r="L169">
            <v>6.04</v>
          </cell>
          <cell r="M169">
            <v>6.077</v>
          </cell>
          <cell r="N169">
            <v>6.1109999999999998</v>
          </cell>
          <cell r="O169">
            <v>6.1749999999999998</v>
          </cell>
          <cell r="P169">
            <v>6.37</v>
          </cell>
          <cell r="Q169">
            <v>6.76</v>
          </cell>
          <cell r="R169">
            <v>6.9649999999999999</v>
          </cell>
          <cell r="S169">
            <v>7.01</v>
          </cell>
          <cell r="T169">
            <v>7.7030000000000003</v>
          </cell>
          <cell r="U169">
            <v>7.8810000000000002</v>
          </cell>
          <cell r="V169">
            <v>7.8680000000000003</v>
          </cell>
          <cell r="W169">
            <v>7.9329999999999998</v>
          </cell>
          <cell r="X169">
            <v>7.9509999999999996</v>
          </cell>
          <cell r="Y169">
            <v>7.9640000000000004</v>
          </cell>
          <cell r="Z169">
            <v>8.4019999999999992</v>
          </cell>
          <cell r="AA169">
            <v>8.4190000000000005</v>
          </cell>
          <cell r="AB169">
            <v>8.4580000000000002</v>
          </cell>
          <cell r="AC169">
            <v>8.625</v>
          </cell>
          <cell r="AD169">
            <v>8.7850000000000001</v>
          </cell>
          <cell r="AE169">
            <v>8.8970000000000002</v>
          </cell>
          <cell r="AF169">
            <v>9.2899999999999991</v>
          </cell>
          <cell r="AG169">
            <v>9.34</v>
          </cell>
          <cell r="AH169">
            <v>9.4</v>
          </cell>
          <cell r="AI169">
            <v>9.9550000000000001</v>
          </cell>
          <cell r="AJ169">
            <v>10.029</v>
          </cell>
          <cell r="AK169">
            <v>10.061</v>
          </cell>
          <cell r="AL169">
            <v>10.106999999999999</v>
          </cell>
          <cell r="AM169">
            <v>10.298</v>
          </cell>
          <cell r="AN169">
            <v>10.461</v>
          </cell>
          <cell r="AO169">
            <v>10.651</v>
          </cell>
          <cell r="AP169">
            <v>11.003</v>
          </cell>
          <cell r="AQ169">
            <v>11.159000000000001</v>
          </cell>
          <cell r="AR169">
            <v>11.743</v>
          </cell>
          <cell r="AS169">
            <v>11.997999999999999</v>
          </cell>
          <cell r="AT169">
            <v>12.581</v>
          </cell>
          <cell r="AU169">
            <v>13.125999999999999</v>
          </cell>
          <cell r="AV169">
            <v>13.718999999999999</v>
          </cell>
          <cell r="AW169">
            <v>15.473000000000001</v>
          </cell>
          <cell r="AX169">
            <v>16.074000000000002</v>
          </cell>
          <cell r="AY169">
            <v>16.646000000000001</v>
          </cell>
          <cell r="AZ169">
            <v>16.966000000000001</v>
          </cell>
          <cell r="BA169">
            <v>17.216000000000001</v>
          </cell>
          <cell r="BB169">
            <v>17.423999999999999</v>
          </cell>
          <cell r="BC169">
            <v>18.213000000000001</v>
          </cell>
          <cell r="BD169">
            <v>18.736000000000001</v>
          </cell>
          <cell r="BE169">
            <v>20.314</v>
          </cell>
          <cell r="BF169">
            <v>20.577999999999999</v>
          </cell>
          <cell r="BG169">
            <v>21.004000000000001</v>
          </cell>
          <cell r="BH169">
            <v>22.61</v>
          </cell>
          <cell r="BI169">
            <v>22.952000000000002</v>
          </cell>
          <cell r="BJ169">
            <v>24.198</v>
          </cell>
          <cell r="BK169">
            <v>25.454000000000001</v>
          </cell>
          <cell r="BL169">
            <v>26.875</v>
          </cell>
          <cell r="BM169">
            <v>27.742000000000001</v>
          </cell>
          <cell r="BN169">
            <v>28.216000000000001</v>
          </cell>
          <cell r="BO169">
            <v>28.234999999999999</v>
          </cell>
          <cell r="BP169">
            <v>28.486999999999998</v>
          </cell>
          <cell r="BQ169">
            <v>28.696000000000002</v>
          </cell>
          <cell r="BR169">
            <v>28.91</v>
          </cell>
          <cell r="BS169">
            <v>29.196000000000002</v>
          </cell>
          <cell r="BT169">
            <v>29.725000000000001</v>
          </cell>
          <cell r="BU169">
            <v>30.45</v>
          </cell>
          <cell r="BV169">
            <v>31.366</v>
          </cell>
          <cell r="BW169">
            <v>34.76</v>
          </cell>
          <cell r="BX169">
            <v>35.69</v>
          </cell>
          <cell r="BY169">
            <v>37.122</v>
          </cell>
          <cell r="BZ169">
            <v>39.503</v>
          </cell>
          <cell r="CA169">
            <v>40.383000000000003</v>
          </cell>
          <cell r="CB169">
            <v>43.338999999999999</v>
          </cell>
          <cell r="CC169">
            <v>44.75</v>
          </cell>
          <cell r="CD169">
            <v>45.982999999999997</v>
          </cell>
          <cell r="CE169">
            <v>48.098999999999997</v>
          </cell>
          <cell r="CF169">
            <v>48.984000000000002</v>
          </cell>
          <cell r="CG169">
            <v>50.628</v>
          </cell>
          <cell r="CH169">
            <v>52.518999999999998</v>
          </cell>
          <cell r="CI169">
            <v>53.618000000000002</v>
          </cell>
          <cell r="CJ169">
            <v>54.753</v>
          </cell>
          <cell r="CK169">
            <v>56.557000000000002</v>
          </cell>
          <cell r="CL169">
            <v>60.286000000000001</v>
          </cell>
          <cell r="CM169">
            <v>63.835000000000001</v>
          </cell>
          <cell r="CN169">
            <v>65.406999999999996</v>
          </cell>
          <cell r="CO169">
            <v>70.480999999999995</v>
          </cell>
          <cell r="CP169">
            <v>75.3</v>
          </cell>
          <cell r="CQ169">
            <v>79.268000000000001</v>
          </cell>
          <cell r="CR169">
            <v>83.486999999999995</v>
          </cell>
          <cell r="CS169">
            <v>88.688000000000002</v>
          </cell>
          <cell r="CT169">
            <v>95.37</v>
          </cell>
          <cell r="CU169">
            <v>101.28700000000001</v>
          </cell>
          <cell r="CV169">
            <v>107.467</v>
          </cell>
          <cell r="CW169">
            <v>119.41500000000001</v>
          </cell>
          <cell r="CX169">
            <v>125.77</v>
          </cell>
        </row>
        <row r="170">
          <cell r="B170" t="str">
            <v>CS3</v>
          </cell>
          <cell r="C170" t="str">
            <v>T3</v>
          </cell>
          <cell r="D170" t="str">
            <v>D.M.T. 0.002,00 Km</v>
          </cell>
          <cell r="E170">
            <v>4.5449999999999999</v>
          </cell>
          <cell r="F170">
            <v>4.5270000000000001</v>
          </cell>
          <cell r="G170">
            <v>4.601</v>
          </cell>
          <cell r="H170">
            <v>4.9870000000000001</v>
          </cell>
          <cell r="I170">
            <v>5.0380000000000003</v>
          </cell>
          <cell r="J170">
            <v>5.0979999999999999</v>
          </cell>
          <cell r="K170">
            <v>5.0670000000000002</v>
          </cell>
          <cell r="L170">
            <v>5.3780000000000001</v>
          </cell>
          <cell r="M170">
            <v>5.4109999999999996</v>
          </cell>
          <cell r="N170">
            <v>5.4379999999999997</v>
          </cell>
          <cell r="O170">
            <v>5.4969999999999999</v>
          </cell>
          <cell r="P170">
            <v>5.6710000000000003</v>
          </cell>
          <cell r="Q170">
            <v>6.0119999999999996</v>
          </cell>
          <cell r="R170">
            <v>6.21</v>
          </cell>
          <cell r="S170">
            <v>6.2489999999999997</v>
          </cell>
          <cell r="T170">
            <v>6.8550000000000004</v>
          </cell>
          <cell r="U170">
            <v>7.0270000000000001</v>
          </cell>
          <cell r="V170">
            <v>7.0129999999999999</v>
          </cell>
          <cell r="W170">
            <v>7.0720000000000001</v>
          </cell>
          <cell r="X170">
            <v>7.0890000000000004</v>
          </cell>
          <cell r="Y170">
            <v>7.1</v>
          </cell>
          <cell r="Z170">
            <v>7.476</v>
          </cell>
          <cell r="AA170">
            <v>7.4909999999999997</v>
          </cell>
          <cell r="AB170">
            <v>7.5259999999999998</v>
          </cell>
          <cell r="AC170">
            <v>7.6689999999999996</v>
          </cell>
          <cell r="AD170">
            <v>7.8250000000000002</v>
          </cell>
          <cell r="AE170">
            <v>7.9210000000000003</v>
          </cell>
          <cell r="AF170">
            <v>8.2539999999999996</v>
          </cell>
          <cell r="AG170">
            <v>8.298</v>
          </cell>
          <cell r="AH170">
            <v>8.35</v>
          </cell>
          <cell r="AI170">
            <v>8.84</v>
          </cell>
          <cell r="AJ170">
            <v>8.9049999999999994</v>
          </cell>
          <cell r="AK170">
            <v>8.9329999999999998</v>
          </cell>
          <cell r="AL170">
            <v>8.9730000000000008</v>
          </cell>
          <cell r="AM170">
            <v>9.1579999999999995</v>
          </cell>
          <cell r="AN170">
            <v>9.3170000000000002</v>
          </cell>
          <cell r="AO170">
            <v>9.4830000000000005</v>
          </cell>
          <cell r="AP170">
            <v>9.8089999999999993</v>
          </cell>
          <cell r="AQ170">
            <v>9.9440000000000008</v>
          </cell>
          <cell r="AR170">
            <v>10.452999999999999</v>
          </cell>
          <cell r="AS170">
            <v>10.676</v>
          </cell>
          <cell r="AT170">
            <v>11.196999999999999</v>
          </cell>
          <cell r="AU170">
            <v>11.699</v>
          </cell>
          <cell r="AV170">
            <v>12.23</v>
          </cell>
          <cell r="AW170">
            <v>13.805</v>
          </cell>
          <cell r="AX170">
            <v>14.365</v>
          </cell>
          <cell r="AY170">
            <v>14.872999999999999</v>
          </cell>
          <cell r="AZ170">
            <v>15.17</v>
          </cell>
          <cell r="BA170">
            <v>15.381</v>
          </cell>
          <cell r="BB170">
            <v>15.571999999999999</v>
          </cell>
          <cell r="BC170">
            <v>16.265999999999998</v>
          </cell>
          <cell r="BD170">
            <v>16.748000000000001</v>
          </cell>
          <cell r="BE170">
            <v>18.132000000000001</v>
          </cell>
          <cell r="BF170">
            <v>18.373000000000001</v>
          </cell>
          <cell r="BG170">
            <v>18.748999999999999</v>
          </cell>
          <cell r="BH170">
            <v>20.149000000000001</v>
          </cell>
          <cell r="BI170">
            <v>20.451000000000001</v>
          </cell>
          <cell r="BJ170">
            <v>21.547000000000001</v>
          </cell>
          <cell r="BK170">
            <v>22.667000000000002</v>
          </cell>
          <cell r="BL170">
            <v>23.975999999999999</v>
          </cell>
          <cell r="BM170">
            <v>24.724</v>
          </cell>
          <cell r="BN170">
            <v>25.131</v>
          </cell>
          <cell r="BO170">
            <v>25.149000000000001</v>
          </cell>
          <cell r="BP170">
            <v>25.373999999999999</v>
          </cell>
          <cell r="BQ170">
            <v>25.559000000000001</v>
          </cell>
          <cell r="BR170">
            <v>25.745999999999999</v>
          </cell>
          <cell r="BS170">
            <v>25.998000000000001</v>
          </cell>
          <cell r="BT170">
            <v>26.463999999999999</v>
          </cell>
          <cell r="BU170">
            <v>27.129000000000001</v>
          </cell>
          <cell r="BV170">
            <v>27.959</v>
          </cell>
          <cell r="BW170">
            <v>30.91</v>
          </cell>
          <cell r="BX170">
            <v>31.751999999999999</v>
          </cell>
          <cell r="BY170">
            <v>33.085000000000001</v>
          </cell>
          <cell r="BZ170">
            <v>35.231000000000002</v>
          </cell>
          <cell r="CA170">
            <v>36.003</v>
          </cell>
          <cell r="CB170">
            <v>38.622999999999998</v>
          </cell>
          <cell r="CC170">
            <v>39.917000000000002</v>
          </cell>
          <cell r="CD170">
            <v>41.052</v>
          </cell>
          <cell r="CE170">
            <v>42.881</v>
          </cell>
          <cell r="CF170">
            <v>43.658999999999999</v>
          </cell>
          <cell r="CG170">
            <v>45.085000000000001</v>
          </cell>
          <cell r="CH170">
            <v>46.723999999999997</v>
          </cell>
          <cell r="CI170">
            <v>47.686</v>
          </cell>
          <cell r="CJ170">
            <v>48.683999999999997</v>
          </cell>
          <cell r="CK170">
            <v>50.252000000000002</v>
          </cell>
          <cell r="CL170">
            <v>53.600999999999999</v>
          </cell>
          <cell r="CM170">
            <v>56.823</v>
          </cell>
          <cell r="CN170">
            <v>58.206000000000003</v>
          </cell>
          <cell r="CO170">
            <v>62.753</v>
          </cell>
          <cell r="CP170">
            <v>66.965999999999994</v>
          </cell>
          <cell r="CQ170">
            <v>70.647000000000006</v>
          </cell>
          <cell r="CR170">
            <v>74.325000000000003</v>
          </cell>
          <cell r="CS170">
            <v>78.963999999999999</v>
          </cell>
          <cell r="CT170">
            <v>84.923000000000002</v>
          </cell>
          <cell r="CU170">
            <v>90.224999999999994</v>
          </cell>
          <cell r="CV170">
            <v>95.697999999999993</v>
          </cell>
          <cell r="CW170">
            <v>106.834</v>
          </cell>
          <cell r="CX170">
            <v>112.301</v>
          </cell>
        </row>
        <row r="171">
          <cell r="B171" t="str">
            <v>CS4</v>
          </cell>
          <cell r="C171" t="str">
            <v>T4</v>
          </cell>
          <cell r="D171" t="str">
            <v>D.M.T. 0.002,50 Km</v>
          </cell>
          <cell r="E171">
            <v>4.109</v>
          </cell>
          <cell r="F171">
            <v>4.0940000000000003</v>
          </cell>
          <cell r="G171">
            <v>4.16</v>
          </cell>
          <cell r="H171">
            <v>4.4980000000000002</v>
          </cell>
          <cell r="I171">
            <v>4.5449999999999999</v>
          </cell>
          <cell r="J171">
            <v>4.5999999999999996</v>
          </cell>
          <cell r="K171">
            <v>4.569</v>
          </cell>
          <cell r="L171">
            <v>4.8520000000000003</v>
          </cell>
          <cell r="M171">
            <v>4.88</v>
          </cell>
          <cell r="N171">
            <v>4.9029999999999996</v>
          </cell>
          <cell r="O171">
            <v>4.9560000000000004</v>
          </cell>
          <cell r="P171">
            <v>5.1130000000000004</v>
          </cell>
          <cell r="Q171">
            <v>5.4139999999999997</v>
          </cell>
          <cell r="R171">
            <v>5.6059999999999999</v>
          </cell>
          <cell r="S171">
            <v>5.641</v>
          </cell>
          <cell r="T171">
            <v>6.1779999999999999</v>
          </cell>
          <cell r="U171">
            <v>6.3460000000000001</v>
          </cell>
          <cell r="V171">
            <v>6.3319999999999999</v>
          </cell>
          <cell r="W171">
            <v>6.3860000000000001</v>
          </cell>
          <cell r="X171">
            <v>6.4009999999999998</v>
          </cell>
          <cell r="Y171">
            <v>6.4109999999999996</v>
          </cell>
          <cell r="Z171">
            <v>6.7380000000000004</v>
          </cell>
          <cell r="AA171">
            <v>6.7519999999999998</v>
          </cell>
          <cell r="AB171">
            <v>6.7830000000000004</v>
          </cell>
          <cell r="AC171">
            <v>6.907</v>
          </cell>
          <cell r="AD171">
            <v>7.06</v>
          </cell>
          <cell r="AE171">
            <v>7.1429999999999998</v>
          </cell>
          <cell r="AF171">
            <v>7.4279999999999999</v>
          </cell>
          <cell r="AG171">
            <v>7.4669999999999996</v>
          </cell>
          <cell r="AH171">
            <v>7.5129999999999999</v>
          </cell>
          <cell r="AI171">
            <v>7.952</v>
          </cell>
          <cell r="AJ171">
            <v>8.01</v>
          </cell>
          <cell r="AK171">
            <v>8.0340000000000007</v>
          </cell>
          <cell r="AL171">
            <v>8.07</v>
          </cell>
          <cell r="AM171">
            <v>8.2509999999999994</v>
          </cell>
          <cell r="AN171">
            <v>8.4060000000000006</v>
          </cell>
          <cell r="AO171">
            <v>8.5519999999999996</v>
          </cell>
          <cell r="AP171">
            <v>8.8580000000000005</v>
          </cell>
          <cell r="AQ171">
            <v>8.9749999999999996</v>
          </cell>
          <cell r="AR171">
            <v>9.4250000000000007</v>
          </cell>
          <cell r="AS171">
            <v>9.6210000000000004</v>
          </cell>
          <cell r="AT171">
            <v>10.090999999999999</v>
          </cell>
          <cell r="AU171">
            <v>10.558999999999999</v>
          </cell>
          <cell r="AV171">
            <v>11.041</v>
          </cell>
          <cell r="AW171">
            <v>12.47</v>
          </cell>
          <cell r="AX171">
            <v>12.996</v>
          </cell>
          <cell r="AY171">
            <v>13.454000000000001</v>
          </cell>
          <cell r="AZ171">
            <v>13.731</v>
          </cell>
          <cell r="BA171">
            <v>13.91</v>
          </cell>
          <cell r="BB171">
            <v>14.087</v>
          </cell>
          <cell r="BC171">
            <v>14.707000000000001</v>
          </cell>
          <cell r="BD171">
            <v>15.156000000000001</v>
          </cell>
          <cell r="BE171">
            <v>16.385999999999999</v>
          </cell>
          <cell r="BF171">
            <v>16.606999999999999</v>
          </cell>
          <cell r="BG171">
            <v>16.945</v>
          </cell>
          <cell r="BH171">
            <v>18.178999999999998</v>
          </cell>
          <cell r="BI171">
            <v>18.446000000000002</v>
          </cell>
          <cell r="BJ171">
            <v>19.423999999999999</v>
          </cell>
          <cell r="BK171">
            <v>20.434000000000001</v>
          </cell>
          <cell r="BL171">
            <v>21.652000000000001</v>
          </cell>
          <cell r="BM171">
            <v>22.305</v>
          </cell>
          <cell r="BN171">
            <v>22.661000000000001</v>
          </cell>
          <cell r="BO171">
            <v>22.678000000000001</v>
          </cell>
          <cell r="BP171">
            <v>22.88</v>
          </cell>
          <cell r="BQ171">
            <v>23.045000000000002</v>
          </cell>
          <cell r="BR171">
            <v>23.210999999999999</v>
          </cell>
          <cell r="BS171">
            <v>23.434999999999999</v>
          </cell>
          <cell r="BT171">
            <v>23.847000000000001</v>
          </cell>
          <cell r="BU171">
            <v>24.463999999999999</v>
          </cell>
          <cell r="BV171">
            <v>25.222999999999999</v>
          </cell>
          <cell r="BW171">
            <v>27.827000000000002</v>
          </cell>
          <cell r="BX171">
            <v>28.596</v>
          </cell>
          <cell r="BY171">
            <v>29.847999999999999</v>
          </cell>
          <cell r="BZ171">
            <v>31.806000000000001</v>
          </cell>
          <cell r="CA171">
            <v>32.488999999999997</v>
          </cell>
          <cell r="CB171">
            <v>34.841999999999999</v>
          </cell>
          <cell r="CC171">
            <v>36.040999999999997</v>
          </cell>
          <cell r="CD171">
            <v>37.094999999999999</v>
          </cell>
          <cell r="CE171">
            <v>38.695999999999998</v>
          </cell>
          <cell r="CF171">
            <v>39.386000000000003</v>
          </cell>
          <cell r="CG171">
            <v>40.637999999999998</v>
          </cell>
          <cell r="CH171">
            <v>42.076000000000001</v>
          </cell>
          <cell r="CI171">
            <v>42.926000000000002</v>
          </cell>
          <cell r="CJ171">
            <v>43.81</v>
          </cell>
          <cell r="CK171">
            <v>45.189</v>
          </cell>
          <cell r="CL171">
            <v>48.231000000000002</v>
          </cell>
          <cell r="CM171">
            <v>51.192</v>
          </cell>
          <cell r="CN171">
            <v>52.417999999999999</v>
          </cell>
          <cell r="CO171">
            <v>56.545999999999999</v>
          </cell>
          <cell r="CP171">
            <v>60.274000000000001</v>
          </cell>
          <cell r="CQ171">
            <v>63.718000000000004</v>
          </cell>
          <cell r="CR171">
            <v>66.962999999999994</v>
          </cell>
          <cell r="CS171">
            <v>71.158000000000001</v>
          </cell>
          <cell r="CT171">
            <v>76.540000000000006</v>
          </cell>
          <cell r="CU171">
            <v>81.352000000000004</v>
          </cell>
          <cell r="CV171">
            <v>86.254999999999995</v>
          </cell>
          <cell r="CW171">
            <v>96.741</v>
          </cell>
          <cell r="CX171">
            <v>101.495</v>
          </cell>
        </row>
        <row r="172">
          <cell r="B172" t="str">
            <v>CS5</v>
          </cell>
          <cell r="C172" t="str">
            <v>T5</v>
          </cell>
          <cell r="D172" t="str">
            <v>D.M.T. 0.003,00 Km</v>
          </cell>
          <cell r="E172">
            <v>3.7869999999999999</v>
          </cell>
          <cell r="F172">
            <v>3.7749999999999999</v>
          </cell>
          <cell r="G172">
            <v>3.835</v>
          </cell>
          <cell r="H172">
            <v>4.1369999999999996</v>
          </cell>
          <cell r="I172">
            <v>4.1820000000000004</v>
          </cell>
          <cell r="J172">
            <v>4.234</v>
          </cell>
          <cell r="K172">
            <v>4.202</v>
          </cell>
          <cell r="L172">
            <v>4.4640000000000004</v>
          </cell>
          <cell r="M172">
            <v>4.4889999999999999</v>
          </cell>
          <cell r="N172">
            <v>4.5090000000000003</v>
          </cell>
          <cell r="O172">
            <v>4.5579999999999998</v>
          </cell>
          <cell r="P172">
            <v>4.702</v>
          </cell>
          <cell r="Q172">
            <v>4.9729999999999999</v>
          </cell>
          <cell r="R172">
            <v>5.1609999999999996</v>
          </cell>
          <cell r="S172">
            <v>5.1920000000000002</v>
          </cell>
          <cell r="T172">
            <v>5.6790000000000003</v>
          </cell>
          <cell r="U172">
            <v>5.8449999999999998</v>
          </cell>
          <cell r="V172">
            <v>5.83</v>
          </cell>
          <cell r="W172">
            <v>5.88</v>
          </cell>
          <cell r="X172">
            <v>5.8940000000000001</v>
          </cell>
          <cell r="Y172">
            <v>5.9029999999999996</v>
          </cell>
          <cell r="Z172">
            <v>6.1950000000000003</v>
          </cell>
          <cell r="AA172">
            <v>6.2069999999999999</v>
          </cell>
          <cell r="AB172">
            <v>6.2359999999999998</v>
          </cell>
          <cell r="AC172">
            <v>6.3460000000000001</v>
          </cell>
          <cell r="AD172">
            <v>6.4969999999999999</v>
          </cell>
          <cell r="AE172">
            <v>6.57</v>
          </cell>
          <cell r="AF172">
            <v>6.82</v>
          </cell>
          <cell r="AG172">
            <v>6.8559999999999999</v>
          </cell>
          <cell r="AH172">
            <v>6.8970000000000002</v>
          </cell>
          <cell r="AI172">
            <v>7.2990000000000004</v>
          </cell>
          <cell r="AJ172">
            <v>7.351</v>
          </cell>
          <cell r="AK172">
            <v>7.3730000000000002</v>
          </cell>
          <cell r="AL172">
            <v>7.4050000000000002</v>
          </cell>
          <cell r="AM172">
            <v>7.5819999999999999</v>
          </cell>
          <cell r="AN172">
            <v>7.7350000000000003</v>
          </cell>
          <cell r="AO172">
            <v>7.8659999999999997</v>
          </cell>
          <cell r="AP172">
            <v>8.157</v>
          </cell>
          <cell r="AQ172">
            <v>8.2609999999999992</v>
          </cell>
          <cell r="AR172">
            <v>8.6679999999999993</v>
          </cell>
          <cell r="AS172">
            <v>8.8450000000000006</v>
          </cell>
          <cell r="AT172">
            <v>9.2769999999999992</v>
          </cell>
          <cell r="AU172">
            <v>9.7189999999999994</v>
          </cell>
          <cell r="AV172">
            <v>10.164999999999999</v>
          </cell>
          <cell r="AW172">
            <v>11.484999999999999</v>
          </cell>
          <cell r="AX172">
            <v>11.987</v>
          </cell>
          <cell r="AY172">
            <v>12.407</v>
          </cell>
          <cell r="AZ172">
            <v>12.67</v>
          </cell>
          <cell r="BA172">
            <v>12.827</v>
          </cell>
          <cell r="BB172">
            <v>12.993</v>
          </cell>
          <cell r="BC172">
            <v>13.558</v>
          </cell>
          <cell r="BD172">
            <v>13.981999999999999</v>
          </cell>
          <cell r="BE172">
            <v>15.1</v>
          </cell>
          <cell r="BF172">
            <v>15.307</v>
          </cell>
          <cell r="BG172">
            <v>15.616</v>
          </cell>
          <cell r="BH172">
            <v>16.725999999999999</v>
          </cell>
          <cell r="BI172">
            <v>16.968</v>
          </cell>
          <cell r="BJ172">
            <v>17.859000000000002</v>
          </cell>
          <cell r="BK172">
            <v>18.789000000000001</v>
          </cell>
          <cell r="BL172">
            <v>19.939</v>
          </cell>
          <cell r="BM172">
            <v>20.521000000000001</v>
          </cell>
          <cell r="BN172">
            <v>20.838999999999999</v>
          </cell>
          <cell r="BO172">
            <v>20.856000000000002</v>
          </cell>
          <cell r="BP172">
            <v>21.042000000000002</v>
          </cell>
          <cell r="BQ172">
            <v>21.190999999999999</v>
          </cell>
          <cell r="BR172">
            <v>21.341000000000001</v>
          </cell>
          <cell r="BS172">
            <v>21.544</v>
          </cell>
          <cell r="BT172">
            <v>21.917999999999999</v>
          </cell>
          <cell r="BU172">
            <v>22.498999999999999</v>
          </cell>
          <cell r="BV172">
            <v>23.204999999999998</v>
          </cell>
          <cell r="BW172">
            <v>25.555</v>
          </cell>
          <cell r="BX172">
            <v>26.268999999999998</v>
          </cell>
          <cell r="BY172">
            <v>27.460999999999999</v>
          </cell>
          <cell r="BZ172">
            <v>29.280999999999999</v>
          </cell>
          <cell r="CA172">
            <v>29.896999999999998</v>
          </cell>
          <cell r="CB172">
            <v>32.055</v>
          </cell>
          <cell r="CC172">
            <v>33.182000000000002</v>
          </cell>
          <cell r="CD172">
            <v>34.177</v>
          </cell>
          <cell r="CE172">
            <v>35.610999999999997</v>
          </cell>
          <cell r="CF172">
            <v>36.234999999999999</v>
          </cell>
          <cell r="CG172">
            <v>37.357999999999997</v>
          </cell>
          <cell r="CH172">
            <v>38.648000000000003</v>
          </cell>
          <cell r="CI172">
            <v>39.414999999999999</v>
          </cell>
          <cell r="CJ172">
            <v>40.215000000000003</v>
          </cell>
          <cell r="CK172">
            <v>41.453000000000003</v>
          </cell>
          <cell r="CL172">
            <v>44.268999999999998</v>
          </cell>
          <cell r="CM172">
            <v>47.036999999999999</v>
          </cell>
          <cell r="CN172">
            <v>48.148000000000003</v>
          </cell>
          <cell r="CO172">
            <v>51.966999999999999</v>
          </cell>
          <cell r="CP172">
            <v>55.337000000000003</v>
          </cell>
          <cell r="CQ172">
            <v>58.606000000000002</v>
          </cell>
          <cell r="CR172">
            <v>61.530999999999999</v>
          </cell>
          <cell r="CS172">
            <v>65.400000000000006</v>
          </cell>
          <cell r="CT172">
            <v>70.356999999999999</v>
          </cell>
          <cell r="CU172">
            <v>74.808999999999997</v>
          </cell>
          <cell r="CV172">
            <v>79.290000000000006</v>
          </cell>
          <cell r="CW172">
            <v>89.296999999999997</v>
          </cell>
          <cell r="CX172">
            <v>93.525000000000006</v>
          </cell>
        </row>
        <row r="173">
          <cell r="B173" t="str">
            <v>CS6</v>
          </cell>
          <cell r="C173" t="str">
            <v>T6</v>
          </cell>
          <cell r="D173" t="str">
            <v>D.M.T. 0.003,50 Km</v>
          </cell>
          <cell r="E173">
            <v>3.5369999999999999</v>
          </cell>
          <cell r="F173">
            <v>3.5270000000000001</v>
          </cell>
          <cell r="G173">
            <v>3.5819999999999999</v>
          </cell>
          <cell r="H173">
            <v>3.8570000000000002</v>
          </cell>
          <cell r="I173">
            <v>3.9</v>
          </cell>
          <cell r="J173">
            <v>3.948</v>
          </cell>
          <cell r="K173">
            <v>3.9159999999999999</v>
          </cell>
          <cell r="L173">
            <v>4.1619999999999999</v>
          </cell>
          <cell r="M173">
            <v>4.1849999999999996</v>
          </cell>
          <cell r="N173">
            <v>4.202</v>
          </cell>
          <cell r="O173">
            <v>4.2480000000000002</v>
          </cell>
          <cell r="P173">
            <v>4.3819999999999997</v>
          </cell>
          <cell r="Q173">
            <v>4.63</v>
          </cell>
          <cell r="R173">
            <v>4.8140000000000001</v>
          </cell>
          <cell r="S173">
            <v>4.843</v>
          </cell>
          <cell r="T173">
            <v>5.2910000000000004</v>
          </cell>
          <cell r="U173">
            <v>5.4550000000000001</v>
          </cell>
          <cell r="V173">
            <v>5.4390000000000001</v>
          </cell>
          <cell r="W173">
            <v>5.4870000000000001</v>
          </cell>
          <cell r="X173">
            <v>5.4989999999999997</v>
          </cell>
          <cell r="Y173">
            <v>5.508</v>
          </cell>
          <cell r="Z173">
            <v>5.7720000000000002</v>
          </cell>
          <cell r="AA173">
            <v>5.7830000000000004</v>
          </cell>
          <cell r="AB173">
            <v>5.81</v>
          </cell>
          <cell r="AC173">
            <v>5.9089999999999998</v>
          </cell>
          <cell r="AD173">
            <v>6.0579999999999998</v>
          </cell>
          <cell r="AE173">
            <v>6.1239999999999997</v>
          </cell>
          <cell r="AF173">
            <v>6.3479999999999999</v>
          </cell>
          <cell r="AG173">
            <v>6.38</v>
          </cell>
          <cell r="AH173">
            <v>6.4180000000000001</v>
          </cell>
          <cell r="AI173">
            <v>6.7910000000000004</v>
          </cell>
          <cell r="AJ173">
            <v>6.8380000000000001</v>
          </cell>
          <cell r="AK173">
            <v>6.859</v>
          </cell>
          <cell r="AL173">
            <v>6.8879999999999999</v>
          </cell>
          <cell r="AM173">
            <v>7.0620000000000003</v>
          </cell>
          <cell r="AN173">
            <v>7.2140000000000004</v>
          </cell>
          <cell r="AO173">
            <v>7.3330000000000002</v>
          </cell>
          <cell r="AP173">
            <v>7.6120000000000001</v>
          </cell>
          <cell r="AQ173">
            <v>7.7060000000000004</v>
          </cell>
          <cell r="AR173">
            <v>8.0790000000000006</v>
          </cell>
          <cell r="AS173">
            <v>8.2409999999999997</v>
          </cell>
          <cell r="AT173">
            <v>8.6430000000000007</v>
          </cell>
          <cell r="AU173">
            <v>9.0640000000000001</v>
          </cell>
          <cell r="AV173">
            <v>9.4819999999999993</v>
          </cell>
          <cell r="AW173">
            <v>10.718</v>
          </cell>
          <cell r="AX173">
            <v>11.201000000000001</v>
          </cell>
          <cell r="AY173">
            <v>11.592000000000001</v>
          </cell>
          <cell r="AZ173">
            <v>11.843</v>
          </cell>
          <cell r="BA173">
            <v>11.981999999999999</v>
          </cell>
          <cell r="BB173">
            <v>12.141</v>
          </cell>
          <cell r="BC173">
            <v>12.663</v>
          </cell>
          <cell r="BD173">
            <v>13.067</v>
          </cell>
          <cell r="BE173">
            <v>14.097</v>
          </cell>
          <cell r="BF173">
            <v>14.292999999999999</v>
          </cell>
          <cell r="BG173">
            <v>14.58</v>
          </cell>
          <cell r="BH173">
            <v>15.593999999999999</v>
          </cell>
          <cell r="BI173">
            <v>15.817</v>
          </cell>
          <cell r="BJ173">
            <v>16.638999999999999</v>
          </cell>
          <cell r="BK173">
            <v>17.506</v>
          </cell>
          <cell r="BL173">
            <v>18.603000000000002</v>
          </cell>
          <cell r="BM173">
            <v>19.132000000000001</v>
          </cell>
          <cell r="BN173">
            <v>19.420000000000002</v>
          </cell>
          <cell r="BO173">
            <v>19.437000000000001</v>
          </cell>
          <cell r="BP173">
            <v>19.61</v>
          </cell>
          <cell r="BQ173">
            <v>19.747</v>
          </cell>
          <cell r="BR173">
            <v>19.884</v>
          </cell>
          <cell r="BS173">
            <v>20.071000000000002</v>
          </cell>
          <cell r="BT173">
            <v>20.414000000000001</v>
          </cell>
          <cell r="BU173">
            <v>20.966000000000001</v>
          </cell>
          <cell r="BV173">
            <v>21.631</v>
          </cell>
          <cell r="BW173">
            <v>23.783999999999999</v>
          </cell>
          <cell r="BX173">
            <v>24.456</v>
          </cell>
          <cell r="BY173">
            <v>25.600999999999999</v>
          </cell>
          <cell r="BZ173">
            <v>27.312000000000001</v>
          </cell>
          <cell r="CA173">
            <v>27.876999999999999</v>
          </cell>
          <cell r="CB173">
            <v>29.882999999999999</v>
          </cell>
          <cell r="CC173">
            <v>30.954000000000001</v>
          </cell>
          <cell r="CD173">
            <v>31.902000000000001</v>
          </cell>
          <cell r="CE173">
            <v>33.206000000000003</v>
          </cell>
          <cell r="CF173">
            <v>33.777999999999999</v>
          </cell>
          <cell r="CG173">
            <v>34.802</v>
          </cell>
          <cell r="CH173">
            <v>35.975999999999999</v>
          </cell>
          <cell r="CI173">
            <v>36.677999999999997</v>
          </cell>
          <cell r="CJ173">
            <v>37.411000000000001</v>
          </cell>
          <cell r="CK173">
            <v>38.540999999999997</v>
          </cell>
          <cell r="CL173">
            <v>41.179000000000002</v>
          </cell>
          <cell r="CM173">
            <v>43.798000000000002</v>
          </cell>
          <cell r="CN173">
            <v>44.817999999999998</v>
          </cell>
          <cell r="CO173">
            <v>48.396999999999998</v>
          </cell>
          <cell r="CP173">
            <v>51.488</v>
          </cell>
          <cell r="CQ173">
            <v>54.619</v>
          </cell>
          <cell r="CR173">
            <v>57.293999999999997</v>
          </cell>
          <cell r="CS173">
            <v>60.91</v>
          </cell>
          <cell r="CT173">
            <v>65.537000000000006</v>
          </cell>
          <cell r="CU173">
            <v>69.707999999999998</v>
          </cell>
          <cell r="CV173">
            <v>73.86</v>
          </cell>
          <cell r="CW173">
            <v>83.494</v>
          </cell>
          <cell r="CX173">
            <v>87.313000000000002</v>
          </cell>
        </row>
        <row r="174">
          <cell r="B174" t="str">
            <v>CS7</v>
          </cell>
          <cell r="C174" t="str">
            <v>T7</v>
          </cell>
          <cell r="D174" t="str">
            <v>D.M.T. 0.004,00 Km</v>
          </cell>
          <cell r="E174">
            <v>3.3849999999999998</v>
          </cell>
          <cell r="F174">
            <v>3.3759999999999999</v>
          </cell>
          <cell r="G174">
            <v>3.4289999999999998</v>
          </cell>
          <cell r="H174">
            <v>3.6869999999999998</v>
          </cell>
          <cell r="I174">
            <v>3.7290000000000001</v>
          </cell>
          <cell r="J174">
            <v>3.7749999999999999</v>
          </cell>
          <cell r="K174">
            <v>3.7429999999999999</v>
          </cell>
          <cell r="L174">
            <v>3.9790000000000001</v>
          </cell>
          <cell r="M174">
            <v>4.0010000000000003</v>
          </cell>
          <cell r="N174">
            <v>4.016</v>
          </cell>
          <cell r="O174">
            <v>4.0609999999999999</v>
          </cell>
          <cell r="P174">
            <v>4.1890000000000001</v>
          </cell>
          <cell r="Q174">
            <v>4.4219999999999997</v>
          </cell>
          <cell r="R174">
            <v>4.6050000000000004</v>
          </cell>
          <cell r="S174">
            <v>4.6319999999999997</v>
          </cell>
          <cell r="T174">
            <v>5.056</v>
          </cell>
          <cell r="U174">
            <v>5.2190000000000003</v>
          </cell>
          <cell r="V174">
            <v>5.202</v>
          </cell>
          <cell r="W174">
            <v>5.2480000000000002</v>
          </cell>
          <cell r="X174">
            <v>5.2610000000000001</v>
          </cell>
          <cell r="Y174">
            <v>5.2690000000000001</v>
          </cell>
          <cell r="Z174">
            <v>5.516</v>
          </cell>
          <cell r="AA174">
            <v>5.5259999999999998</v>
          </cell>
          <cell r="AB174">
            <v>5.5519999999999996</v>
          </cell>
          <cell r="AC174">
            <v>5.6449999999999996</v>
          </cell>
          <cell r="AD174">
            <v>5.7930000000000001</v>
          </cell>
          <cell r="AE174">
            <v>5.8540000000000001</v>
          </cell>
          <cell r="AF174">
            <v>6.0609999999999999</v>
          </cell>
          <cell r="AG174">
            <v>6.0919999999999996</v>
          </cell>
          <cell r="AH174">
            <v>6.1280000000000001</v>
          </cell>
          <cell r="AI174">
            <v>6.4829999999999997</v>
          </cell>
          <cell r="AJ174">
            <v>6.5270000000000001</v>
          </cell>
          <cell r="AK174">
            <v>6.5469999999999997</v>
          </cell>
          <cell r="AL174">
            <v>6.5739999999999998</v>
          </cell>
          <cell r="AM174">
            <v>6.7469999999999999</v>
          </cell>
          <cell r="AN174">
            <v>6.8970000000000002</v>
          </cell>
          <cell r="AO174">
            <v>7.01</v>
          </cell>
          <cell r="AP174">
            <v>7.2809999999999997</v>
          </cell>
          <cell r="AQ174">
            <v>7.37</v>
          </cell>
          <cell r="AR174">
            <v>7.7220000000000004</v>
          </cell>
          <cell r="AS174">
            <v>7.875</v>
          </cell>
          <cell r="AT174">
            <v>8.26</v>
          </cell>
          <cell r="AU174">
            <v>8.6690000000000005</v>
          </cell>
          <cell r="AV174">
            <v>9.0690000000000008</v>
          </cell>
          <cell r="AW174">
            <v>10.255000000000001</v>
          </cell>
          <cell r="AX174">
            <v>10.726000000000001</v>
          </cell>
          <cell r="AY174">
            <v>11.099</v>
          </cell>
          <cell r="AZ174">
            <v>11.343999999999999</v>
          </cell>
          <cell r="BA174">
            <v>11.472</v>
          </cell>
          <cell r="BB174">
            <v>11.625999999999999</v>
          </cell>
          <cell r="BC174">
            <v>12.122</v>
          </cell>
          <cell r="BD174">
            <v>12.513999999999999</v>
          </cell>
          <cell r="BE174">
            <v>13.492000000000001</v>
          </cell>
          <cell r="BF174">
            <v>13.680999999999999</v>
          </cell>
          <cell r="BG174">
            <v>13.954000000000001</v>
          </cell>
          <cell r="BH174">
            <v>14.91</v>
          </cell>
          <cell r="BI174">
            <v>15.121</v>
          </cell>
          <cell r="BJ174">
            <v>15.901999999999999</v>
          </cell>
          <cell r="BK174">
            <v>16.731999999999999</v>
          </cell>
          <cell r="BL174">
            <v>17.797000000000001</v>
          </cell>
          <cell r="BM174">
            <v>18.292000000000002</v>
          </cell>
          <cell r="BN174">
            <v>18.562999999999999</v>
          </cell>
          <cell r="BO174">
            <v>18.579000000000001</v>
          </cell>
          <cell r="BP174">
            <v>18.744</v>
          </cell>
          <cell r="BQ174">
            <v>18.873999999999999</v>
          </cell>
          <cell r="BR174">
            <v>19.004999999999999</v>
          </cell>
          <cell r="BS174">
            <v>19.181999999999999</v>
          </cell>
          <cell r="BT174">
            <v>19.506</v>
          </cell>
          <cell r="BU174">
            <v>20.042000000000002</v>
          </cell>
          <cell r="BV174">
            <v>20.681999999999999</v>
          </cell>
          <cell r="BW174">
            <v>22.713999999999999</v>
          </cell>
          <cell r="BX174">
            <v>23.361000000000001</v>
          </cell>
          <cell r="BY174">
            <v>24.478000000000002</v>
          </cell>
          <cell r="BZ174">
            <v>26.123999999999999</v>
          </cell>
          <cell r="CA174">
            <v>26.657</v>
          </cell>
          <cell r="CB174">
            <v>28.571000000000002</v>
          </cell>
          <cell r="CC174">
            <v>29.609000000000002</v>
          </cell>
          <cell r="CD174">
            <v>30.53</v>
          </cell>
          <cell r="CE174">
            <v>31.754000000000001</v>
          </cell>
          <cell r="CF174">
            <v>32.295999999999999</v>
          </cell>
          <cell r="CG174">
            <v>33.259</v>
          </cell>
          <cell r="CH174">
            <v>34.363999999999997</v>
          </cell>
          <cell r="CI174">
            <v>35.027000000000001</v>
          </cell>
          <cell r="CJ174">
            <v>35.72</v>
          </cell>
          <cell r="CK174">
            <v>36.784999999999997</v>
          </cell>
          <cell r="CL174">
            <v>39.317</v>
          </cell>
          <cell r="CM174">
            <v>41.844000000000001</v>
          </cell>
          <cell r="CN174">
            <v>42.81</v>
          </cell>
          <cell r="CO174">
            <v>46.244</v>
          </cell>
          <cell r="CP174">
            <v>49.167000000000002</v>
          </cell>
          <cell r="CQ174">
            <v>52.215000000000003</v>
          </cell>
          <cell r="CR174">
            <v>54.74</v>
          </cell>
          <cell r="CS174">
            <v>58.201999999999998</v>
          </cell>
          <cell r="CT174">
            <v>62.628999999999998</v>
          </cell>
          <cell r="CU174">
            <v>66.63</v>
          </cell>
          <cell r="CV174">
            <v>70.584000000000003</v>
          </cell>
          <cell r="CW174">
            <v>79.992000000000004</v>
          </cell>
          <cell r="CX174">
            <v>83.563999999999993</v>
          </cell>
        </row>
        <row r="175">
          <cell r="B175" t="str">
            <v>CS8</v>
          </cell>
          <cell r="C175" t="str">
            <v>T8</v>
          </cell>
          <cell r="D175" t="str">
            <v>D.M.T. 0.004,50 Km</v>
          </cell>
          <cell r="E175">
            <v>3.2109999999999999</v>
          </cell>
          <cell r="F175">
            <v>3.2040000000000002</v>
          </cell>
          <cell r="G175">
            <v>3.2530000000000001</v>
          </cell>
          <cell r="H175">
            <v>3.492</v>
          </cell>
          <cell r="I175">
            <v>3.532</v>
          </cell>
          <cell r="J175">
            <v>3.577</v>
          </cell>
          <cell r="K175">
            <v>3.544</v>
          </cell>
          <cell r="L175">
            <v>3.7690000000000001</v>
          </cell>
          <cell r="M175">
            <v>3.79</v>
          </cell>
          <cell r="N175">
            <v>3.8029999999999999</v>
          </cell>
          <cell r="O175">
            <v>3.8450000000000002</v>
          </cell>
          <cell r="P175">
            <v>3.9660000000000002</v>
          </cell>
          <cell r="Q175">
            <v>4.1829999999999998</v>
          </cell>
          <cell r="R175">
            <v>4.3630000000000004</v>
          </cell>
          <cell r="S175">
            <v>4.3890000000000002</v>
          </cell>
          <cell r="T175">
            <v>4.7869999999999999</v>
          </cell>
          <cell r="U175">
            <v>4.9480000000000004</v>
          </cell>
          <cell r="V175">
            <v>4.93</v>
          </cell>
          <cell r="W175">
            <v>4.9749999999999996</v>
          </cell>
          <cell r="X175">
            <v>4.9859999999999998</v>
          </cell>
          <cell r="Y175">
            <v>4.9939999999999998</v>
          </cell>
          <cell r="Z175">
            <v>5.2220000000000004</v>
          </cell>
          <cell r="AA175">
            <v>5.2320000000000002</v>
          </cell>
          <cell r="AB175">
            <v>5.2560000000000002</v>
          </cell>
          <cell r="AC175">
            <v>5.3410000000000002</v>
          </cell>
          <cell r="AD175">
            <v>5.4880000000000004</v>
          </cell>
          <cell r="AE175">
            <v>5.5439999999999996</v>
          </cell>
          <cell r="AF175">
            <v>5.7320000000000002</v>
          </cell>
          <cell r="AG175">
            <v>5.7610000000000001</v>
          </cell>
          <cell r="AH175">
            <v>5.7939999999999996</v>
          </cell>
          <cell r="AI175">
            <v>6.13</v>
          </cell>
          <cell r="AJ175">
            <v>6.1710000000000003</v>
          </cell>
          <cell r="AK175">
            <v>6.1890000000000001</v>
          </cell>
          <cell r="AL175">
            <v>6.2149999999999999</v>
          </cell>
          <cell r="AM175">
            <v>6.3860000000000001</v>
          </cell>
          <cell r="AN175">
            <v>6.5350000000000001</v>
          </cell>
          <cell r="AO175">
            <v>6.6390000000000002</v>
          </cell>
          <cell r="AP175">
            <v>6.9020000000000001</v>
          </cell>
          <cell r="AQ175">
            <v>6.984</v>
          </cell>
          <cell r="AR175">
            <v>7.3129999999999997</v>
          </cell>
          <cell r="AS175">
            <v>7.4550000000000001</v>
          </cell>
          <cell r="AT175">
            <v>7.819</v>
          </cell>
          <cell r="AU175">
            <v>8.2129999999999992</v>
          </cell>
          <cell r="AV175">
            <v>8.5950000000000006</v>
          </cell>
          <cell r="AW175">
            <v>9.7200000000000006</v>
          </cell>
          <cell r="AX175">
            <v>10.178000000000001</v>
          </cell>
          <cell r="AY175">
            <v>10.532</v>
          </cell>
          <cell r="AZ175">
            <v>10.768000000000001</v>
          </cell>
          <cell r="BA175">
            <v>10.884</v>
          </cell>
          <cell r="BB175">
            <v>11.032</v>
          </cell>
          <cell r="BC175">
            <v>11.497999999999999</v>
          </cell>
          <cell r="BD175">
            <v>11.877000000000001</v>
          </cell>
          <cell r="BE175">
            <v>12.794</v>
          </cell>
          <cell r="BF175">
            <v>12.975</v>
          </cell>
          <cell r="BG175">
            <v>13.234</v>
          </cell>
          <cell r="BH175">
            <v>14.122</v>
          </cell>
          <cell r="BI175">
            <v>14.319000000000001</v>
          </cell>
          <cell r="BJ175">
            <v>15.053000000000001</v>
          </cell>
          <cell r="BK175">
            <v>15.839</v>
          </cell>
          <cell r="BL175">
            <v>16.866</v>
          </cell>
          <cell r="BM175">
            <v>17.324000000000002</v>
          </cell>
          <cell r="BN175">
            <v>17.574999999999999</v>
          </cell>
          <cell r="BO175">
            <v>17.591000000000001</v>
          </cell>
          <cell r="BP175">
            <v>17.747</v>
          </cell>
          <cell r="BQ175">
            <v>17.867999999999999</v>
          </cell>
          <cell r="BR175">
            <v>17.989999999999998</v>
          </cell>
          <cell r="BS175">
            <v>18.155000000000001</v>
          </cell>
          <cell r="BT175">
            <v>18.457999999999998</v>
          </cell>
          <cell r="BU175">
            <v>18.974</v>
          </cell>
          <cell r="BV175">
            <v>19.585000000000001</v>
          </cell>
          <cell r="BW175">
            <v>21.481000000000002</v>
          </cell>
          <cell r="BX175">
            <v>22.097999999999999</v>
          </cell>
          <cell r="BY175">
            <v>23.181999999999999</v>
          </cell>
          <cell r="BZ175">
            <v>24.753</v>
          </cell>
          <cell r="CA175">
            <v>25.248999999999999</v>
          </cell>
          <cell r="CB175">
            <v>27.058</v>
          </cell>
          <cell r="CC175">
            <v>28.056999999999999</v>
          </cell>
          <cell r="CD175">
            <v>28.943999999999999</v>
          </cell>
          <cell r="CE175">
            <v>30.079000000000001</v>
          </cell>
          <cell r="CF175">
            <v>30.584</v>
          </cell>
          <cell r="CG175">
            <v>31.477</v>
          </cell>
          <cell r="CH175">
            <v>32.502000000000002</v>
          </cell>
          <cell r="CI175">
            <v>33.119</v>
          </cell>
          <cell r="CJ175">
            <v>33.765999999999998</v>
          </cell>
          <cell r="CK175">
            <v>34.753999999999998</v>
          </cell>
          <cell r="CL175">
            <v>37.162999999999997</v>
          </cell>
          <cell r="CM175">
            <v>39.585999999999999</v>
          </cell>
          <cell r="CN175">
            <v>40.488</v>
          </cell>
          <cell r="CO175">
            <v>43.753999999999998</v>
          </cell>
          <cell r="CP175">
            <v>46.482999999999997</v>
          </cell>
          <cell r="CQ175">
            <v>49.435000000000002</v>
          </cell>
          <cell r="CR175">
            <v>51.786999999999999</v>
          </cell>
          <cell r="CS175">
            <v>55.073</v>
          </cell>
          <cell r="CT175">
            <v>59.268999999999998</v>
          </cell>
          <cell r="CU175">
            <v>63.076000000000001</v>
          </cell>
          <cell r="CV175">
            <v>66.8</v>
          </cell>
          <cell r="CW175">
            <v>75.948999999999998</v>
          </cell>
          <cell r="CX175">
            <v>79.233999999999995</v>
          </cell>
        </row>
        <row r="176">
          <cell r="B176" t="str">
            <v>CS9</v>
          </cell>
          <cell r="C176" t="str">
            <v>T9</v>
          </cell>
          <cell r="D176" t="str">
            <v>D.M.T. 0.005,00 Km</v>
          </cell>
          <cell r="E176">
            <v>3.0640000000000001</v>
          </cell>
          <cell r="F176">
            <v>3.0579999999999998</v>
          </cell>
          <cell r="G176">
            <v>3.1040000000000001</v>
          </cell>
          <cell r="H176">
            <v>3.327</v>
          </cell>
          <cell r="I176">
            <v>3.3660000000000001</v>
          </cell>
          <cell r="J176">
            <v>3.4089999999999998</v>
          </cell>
          <cell r="K176">
            <v>3.3759999999999999</v>
          </cell>
          <cell r="L176">
            <v>3.5920000000000001</v>
          </cell>
          <cell r="M176">
            <v>3.6110000000000002</v>
          </cell>
          <cell r="N176">
            <v>3.6219999999999999</v>
          </cell>
          <cell r="O176">
            <v>3.6629999999999998</v>
          </cell>
          <cell r="P176">
            <v>3.778</v>
          </cell>
          <cell r="Q176">
            <v>3.9809999999999999</v>
          </cell>
          <cell r="R176">
            <v>4.1589999999999998</v>
          </cell>
          <cell r="S176">
            <v>4.1829999999999998</v>
          </cell>
          <cell r="T176">
            <v>4.5579999999999998</v>
          </cell>
          <cell r="U176">
            <v>4.718</v>
          </cell>
          <cell r="V176">
            <v>4.7</v>
          </cell>
          <cell r="W176">
            <v>4.7430000000000003</v>
          </cell>
          <cell r="X176">
            <v>4.7539999999999996</v>
          </cell>
          <cell r="Y176">
            <v>4.7610000000000001</v>
          </cell>
          <cell r="Z176">
            <v>4.9729999999999999</v>
          </cell>
          <cell r="AA176">
            <v>4.9820000000000002</v>
          </cell>
          <cell r="AB176">
            <v>5.0060000000000002</v>
          </cell>
          <cell r="AC176">
            <v>5.0839999999999996</v>
          </cell>
          <cell r="AD176">
            <v>5.23</v>
          </cell>
          <cell r="AE176">
            <v>5.2809999999999997</v>
          </cell>
          <cell r="AF176">
            <v>5.4539999999999997</v>
          </cell>
          <cell r="AG176">
            <v>5.4809999999999999</v>
          </cell>
          <cell r="AH176">
            <v>5.5119999999999996</v>
          </cell>
          <cell r="AI176">
            <v>5.8310000000000004</v>
          </cell>
          <cell r="AJ176">
            <v>5.87</v>
          </cell>
          <cell r="AK176">
            <v>5.8869999999999996</v>
          </cell>
          <cell r="AL176">
            <v>5.91</v>
          </cell>
          <cell r="AM176">
            <v>6.08</v>
          </cell>
          <cell r="AN176">
            <v>6.2279999999999998</v>
          </cell>
          <cell r="AO176">
            <v>6.3250000000000002</v>
          </cell>
          <cell r="AP176">
            <v>6.5810000000000004</v>
          </cell>
          <cell r="AQ176">
            <v>6.657</v>
          </cell>
          <cell r="AR176">
            <v>6.9669999999999996</v>
          </cell>
          <cell r="AS176">
            <v>7.0990000000000002</v>
          </cell>
          <cell r="AT176">
            <v>7.4450000000000003</v>
          </cell>
          <cell r="AU176">
            <v>7.8280000000000003</v>
          </cell>
          <cell r="AV176">
            <v>8.1929999999999996</v>
          </cell>
          <cell r="AW176">
            <v>9.2680000000000007</v>
          </cell>
          <cell r="AX176">
            <v>9.7140000000000004</v>
          </cell>
          <cell r="AY176">
            <v>10.051</v>
          </cell>
          <cell r="AZ176">
            <v>10.281000000000001</v>
          </cell>
          <cell r="BA176">
            <v>10.385999999999999</v>
          </cell>
          <cell r="BB176">
            <v>10.529</v>
          </cell>
          <cell r="BC176">
            <v>10.97</v>
          </cell>
          <cell r="BD176">
            <v>11.337</v>
          </cell>
          <cell r="BE176">
            <v>12.202999999999999</v>
          </cell>
          <cell r="BF176">
            <v>12.378</v>
          </cell>
          <cell r="BG176">
            <v>12.622999999999999</v>
          </cell>
          <cell r="BH176">
            <v>13.454000000000001</v>
          </cell>
          <cell r="BI176">
            <v>13.64</v>
          </cell>
          <cell r="BJ176">
            <v>14.333</v>
          </cell>
          <cell r="BK176">
            <v>15.082000000000001</v>
          </cell>
          <cell r="BL176">
            <v>16.077999999999999</v>
          </cell>
          <cell r="BM176">
            <v>16.504000000000001</v>
          </cell>
          <cell r="BN176">
            <v>16.738</v>
          </cell>
          <cell r="BO176">
            <v>16.754000000000001</v>
          </cell>
          <cell r="BP176">
            <v>16.902000000000001</v>
          </cell>
          <cell r="BQ176">
            <v>17.015999999999998</v>
          </cell>
          <cell r="BR176">
            <v>17.13</v>
          </cell>
          <cell r="BS176">
            <v>17.286000000000001</v>
          </cell>
          <cell r="BT176">
            <v>17.57</v>
          </cell>
          <cell r="BU176">
            <v>18.068999999999999</v>
          </cell>
          <cell r="BV176">
            <v>18.655999999999999</v>
          </cell>
          <cell r="BW176">
            <v>20.436</v>
          </cell>
          <cell r="BX176">
            <v>21.027999999999999</v>
          </cell>
          <cell r="BY176">
            <v>22.082999999999998</v>
          </cell>
          <cell r="BZ176">
            <v>23.591000000000001</v>
          </cell>
          <cell r="CA176">
            <v>24.056999999999999</v>
          </cell>
          <cell r="CB176">
            <v>25.777000000000001</v>
          </cell>
          <cell r="CC176">
            <v>26.742000000000001</v>
          </cell>
          <cell r="CD176">
            <v>27.600999999999999</v>
          </cell>
          <cell r="CE176">
            <v>28.658999999999999</v>
          </cell>
          <cell r="CF176">
            <v>29.134</v>
          </cell>
          <cell r="CG176">
            <v>29.968</v>
          </cell>
          <cell r="CH176">
            <v>30.925000000000001</v>
          </cell>
          <cell r="CI176">
            <v>31.503</v>
          </cell>
          <cell r="CJ176">
            <v>32.11</v>
          </cell>
          <cell r="CK176">
            <v>33.033999999999999</v>
          </cell>
          <cell r="CL176">
            <v>35.338000000000001</v>
          </cell>
          <cell r="CM176">
            <v>37.673000000000002</v>
          </cell>
          <cell r="CN176">
            <v>38.520000000000003</v>
          </cell>
          <cell r="CO176">
            <v>41.645000000000003</v>
          </cell>
          <cell r="CP176">
            <v>44.21</v>
          </cell>
          <cell r="CQ176">
            <v>47.08</v>
          </cell>
          <cell r="CR176">
            <v>49.283999999999999</v>
          </cell>
          <cell r="CS176">
            <v>52.421999999999997</v>
          </cell>
          <cell r="CT176">
            <v>56.423999999999999</v>
          </cell>
          <cell r="CU176">
            <v>60.066000000000003</v>
          </cell>
          <cell r="CV176">
            <v>63.594999999999999</v>
          </cell>
          <cell r="CW176">
            <v>72.522999999999996</v>
          </cell>
          <cell r="CX176">
            <v>75.566999999999993</v>
          </cell>
        </row>
        <row r="177">
          <cell r="B177" t="str">
            <v>CS10</v>
          </cell>
          <cell r="C177" t="str">
            <v>T10</v>
          </cell>
          <cell r="D177" t="str">
            <v>D.M.T. 0.006,00 Km</v>
          </cell>
          <cell r="E177">
            <v>3.0470000000000002</v>
          </cell>
          <cell r="F177">
            <v>3.0409999999999999</v>
          </cell>
          <cell r="G177">
            <v>3.0870000000000002</v>
          </cell>
          <cell r="H177">
            <v>3.3090000000000002</v>
          </cell>
          <cell r="I177">
            <v>3.347</v>
          </cell>
          <cell r="J177">
            <v>3.39</v>
          </cell>
          <cell r="K177">
            <v>3.3570000000000002</v>
          </cell>
          <cell r="L177">
            <v>3.5720000000000001</v>
          </cell>
          <cell r="M177">
            <v>3.5910000000000002</v>
          </cell>
          <cell r="N177">
            <v>3.6019999999999999</v>
          </cell>
          <cell r="O177">
            <v>3.6419999999999999</v>
          </cell>
          <cell r="P177">
            <v>3.7570000000000001</v>
          </cell>
          <cell r="Q177">
            <v>3.9569999999999999</v>
          </cell>
          <cell r="R177">
            <v>4.1349999999999998</v>
          </cell>
          <cell r="S177">
            <v>4.1589999999999998</v>
          </cell>
          <cell r="T177">
            <v>4.532</v>
          </cell>
          <cell r="U177">
            <v>4.6920000000000002</v>
          </cell>
          <cell r="V177">
            <v>4.6740000000000004</v>
          </cell>
          <cell r="W177">
            <v>4.7160000000000002</v>
          </cell>
          <cell r="X177">
            <v>4.7270000000000003</v>
          </cell>
          <cell r="Y177">
            <v>4.734</v>
          </cell>
          <cell r="Z177">
            <v>4.9450000000000003</v>
          </cell>
          <cell r="AA177">
            <v>4.9539999999999997</v>
          </cell>
          <cell r="AB177">
            <v>4.9770000000000003</v>
          </cell>
          <cell r="AC177">
            <v>5.0549999999999997</v>
          </cell>
          <cell r="AD177">
            <v>5.2</v>
          </cell>
          <cell r="AE177">
            <v>5.2510000000000003</v>
          </cell>
          <cell r="AF177">
            <v>5.423</v>
          </cell>
          <cell r="AG177">
            <v>5.4489999999999998</v>
          </cell>
          <cell r="AH177">
            <v>5.48</v>
          </cell>
          <cell r="AI177">
            <v>5.7969999999999997</v>
          </cell>
          <cell r="AJ177">
            <v>5.835</v>
          </cell>
          <cell r="AK177">
            <v>5.8520000000000003</v>
          </cell>
          <cell r="AL177">
            <v>5.8760000000000003</v>
          </cell>
          <cell r="AM177">
            <v>6.0449999999999999</v>
          </cell>
          <cell r="AN177">
            <v>6.1929999999999996</v>
          </cell>
          <cell r="AO177">
            <v>6.2889999999999997</v>
          </cell>
          <cell r="AP177">
            <v>6.5439999999999996</v>
          </cell>
          <cell r="AQ177">
            <v>6.6189999999999998</v>
          </cell>
          <cell r="AR177">
            <v>6.9269999999999996</v>
          </cell>
          <cell r="AS177">
            <v>7.0590000000000002</v>
          </cell>
          <cell r="AT177">
            <v>7.4020000000000001</v>
          </cell>
          <cell r="AU177">
            <v>7.7830000000000004</v>
          </cell>
          <cell r="AV177">
            <v>8.1460000000000008</v>
          </cell>
          <cell r="AW177">
            <v>9.2140000000000004</v>
          </cell>
          <cell r="AX177">
            <v>9.6579999999999995</v>
          </cell>
          <cell r="AY177">
            <v>9.9939999999999998</v>
          </cell>
          <cell r="AZ177">
            <v>10.222</v>
          </cell>
          <cell r="BA177">
            <v>10.327</v>
          </cell>
          <cell r="BB177">
            <v>10.468999999999999</v>
          </cell>
          <cell r="BC177">
            <v>10.907</v>
          </cell>
          <cell r="BD177">
            <v>11.273</v>
          </cell>
          <cell r="BE177">
            <v>12.134</v>
          </cell>
          <cell r="BF177">
            <v>12.307</v>
          </cell>
          <cell r="BG177">
            <v>12.552</v>
          </cell>
          <cell r="BH177">
            <v>13.374000000000001</v>
          </cell>
          <cell r="BI177">
            <v>13.558</v>
          </cell>
          <cell r="BJ177">
            <v>14.247999999999999</v>
          </cell>
          <cell r="BK177">
            <v>14.993</v>
          </cell>
          <cell r="BL177">
            <v>15.983000000000001</v>
          </cell>
          <cell r="BM177">
            <v>16.405999999999999</v>
          </cell>
          <cell r="BN177">
            <v>16.638000000000002</v>
          </cell>
          <cell r="BO177">
            <v>16.654</v>
          </cell>
          <cell r="BP177">
            <v>16.800999999999998</v>
          </cell>
          <cell r="BQ177">
            <v>16.914000000000001</v>
          </cell>
          <cell r="BR177">
            <v>17.027000000000001</v>
          </cell>
          <cell r="BS177">
            <v>17.181999999999999</v>
          </cell>
          <cell r="BT177">
            <v>17.463000000000001</v>
          </cell>
          <cell r="BU177">
            <v>17.96</v>
          </cell>
          <cell r="BV177">
            <v>18.542999999999999</v>
          </cell>
          <cell r="BW177">
            <v>20.312000000000001</v>
          </cell>
          <cell r="BX177">
            <v>20.9</v>
          </cell>
          <cell r="BY177">
            <v>21.951000000000001</v>
          </cell>
          <cell r="BZ177">
            <v>23.451000000000001</v>
          </cell>
          <cell r="CA177">
            <v>23.913</v>
          </cell>
          <cell r="CB177">
            <v>25.623000000000001</v>
          </cell>
          <cell r="CC177">
            <v>26.582999999999998</v>
          </cell>
          <cell r="CD177">
            <v>27.439</v>
          </cell>
          <cell r="CE177">
            <v>28.489000000000001</v>
          </cell>
          <cell r="CF177">
            <v>28.959</v>
          </cell>
          <cell r="CG177">
            <v>29.786000000000001</v>
          </cell>
          <cell r="CH177">
            <v>30.734999999999999</v>
          </cell>
          <cell r="CI177">
            <v>31.306999999999999</v>
          </cell>
          <cell r="CJ177">
            <v>31.908999999999999</v>
          </cell>
          <cell r="CK177">
            <v>32.825000000000003</v>
          </cell>
          <cell r="CL177">
            <v>35.116</v>
          </cell>
          <cell r="CM177">
            <v>37.44</v>
          </cell>
          <cell r="CN177">
            <v>38.28</v>
          </cell>
          <cell r="CO177">
            <v>41.387999999999998</v>
          </cell>
          <cell r="CP177">
            <v>43.933999999999997</v>
          </cell>
          <cell r="CQ177">
            <v>46.792000000000002</v>
          </cell>
          <cell r="CR177">
            <v>48.978000000000002</v>
          </cell>
          <cell r="CS177">
            <v>52.100999999999999</v>
          </cell>
          <cell r="CT177">
            <v>56.08</v>
          </cell>
          <cell r="CU177">
            <v>59.703000000000003</v>
          </cell>
          <cell r="CV177">
            <v>63.207999999999998</v>
          </cell>
          <cell r="CW177">
            <v>72.11</v>
          </cell>
          <cell r="CX177">
            <v>75.123999999999995</v>
          </cell>
        </row>
        <row r="178">
          <cell r="B178" t="str">
            <v>CS11</v>
          </cell>
          <cell r="C178" t="str">
            <v>T11</v>
          </cell>
          <cell r="D178" t="str">
            <v>D.M.T. 0.007,00 Km</v>
          </cell>
          <cell r="E178">
            <v>2.8929999999999998</v>
          </cell>
          <cell r="F178">
            <v>2.8879999999999999</v>
          </cell>
          <cell r="G178">
            <v>2.9319999999999999</v>
          </cell>
          <cell r="H178">
            <v>3.1360000000000001</v>
          </cell>
          <cell r="I178">
            <v>3.1739999999999999</v>
          </cell>
          <cell r="J178">
            <v>3.214</v>
          </cell>
          <cell r="K178">
            <v>3.181</v>
          </cell>
          <cell r="L178">
            <v>3.3860000000000001</v>
          </cell>
          <cell r="M178">
            <v>3.4039999999999999</v>
          </cell>
          <cell r="N178">
            <v>3.4129999999999998</v>
          </cell>
          <cell r="O178">
            <v>3.452</v>
          </cell>
          <cell r="P178">
            <v>3.56</v>
          </cell>
          <cell r="Q178">
            <v>3.746</v>
          </cell>
          <cell r="R178">
            <v>3.9220000000000002</v>
          </cell>
          <cell r="S178">
            <v>3.944</v>
          </cell>
          <cell r="T178">
            <v>4.2939999999999996</v>
          </cell>
          <cell r="U178">
            <v>4.452</v>
          </cell>
          <cell r="V178">
            <v>4.4340000000000002</v>
          </cell>
          <cell r="W178">
            <v>4.4740000000000002</v>
          </cell>
          <cell r="X178">
            <v>4.4850000000000003</v>
          </cell>
          <cell r="Y178">
            <v>4.4909999999999997</v>
          </cell>
          <cell r="Z178">
            <v>4.6849999999999996</v>
          </cell>
          <cell r="AA178">
            <v>4.6929999999999996</v>
          </cell>
          <cell r="AB178">
            <v>4.7149999999999999</v>
          </cell>
          <cell r="AC178">
            <v>4.7859999999999996</v>
          </cell>
          <cell r="AD178">
            <v>4.931</v>
          </cell>
          <cell r="AE178">
            <v>4.9770000000000003</v>
          </cell>
          <cell r="AF178">
            <v>5.1319999999999997</v>
          </cell>
          <cell r="AG178">
            <v>5.157</v>
          </cell>
          <cell r="AH178">
            <v>5.1849999999999996</v>
          </cell>
          <cell r="AI178">
            <v>5.484</v>
          </cell>
          <cell r="AJ178">
            <v>5.52</v>
          </cell>
          <cell r="AK178">
            <v>5.5359999999999996</v>
          </cell>
          <cell r="AL178">
            <v>5.5570000000000004</v>
          </cell>
          <cell r="AM178">
            <v>5.7249999999999996</v>
          </cell>
          <cell r="AN178">
            <v>5.8719999999999999</v>
          </cell>
          <cell r="AO178">
            <v>5.9610000000000003</v>
          </cell>
          <cell r="AP178">
            <v>6.2089999999999996</v>
          </cell>
          <cell r="AQ178">
            <v>6.2779999999999996</v>
          </cell>
          <cell r="AR178">
            <v>6.5650000000000004</v>
          </cell>
          <cell r="AS178">
            <v>6.6870000000000003</v>
          </cell>
          <cell r="AT178">
            <v>7.0119999999999996</v>
          </cell>
          <cell r="AU178">
            <v>7.3810000000000002</v>
          </cell>
          <cell r="AV178">
            <v>7.726</v>
          </cell>
          <cell r="AW178">
            <v>8.7420000000000009</v>
          </cell>
          <cell r="AX178">
            <v>9.1739999999999995</v>
          </cell>
          <cell r="AY178">
            <v>9.4920000000000009</v>
          </cell>
          <cell r="AZ178">
            <v>9.7140000000000004</v>
          </cell>
          <cell r="BA178">
            <v>9.8070000000000004</v>
          </cell>
          <cell r="BB178">
            <v>9.9440000000000008</v>
          </cell>
          <cell r="BC178">
            <v>10.356999999999999</v>
          </cell>
          <cell r="BD178">
            <v>10.71</v>
          </cell>
          <cell r="BE178">
            <v>11.516999999999999</v>
          </cell>
          <cell r="BF178">
            <v>11.683999999999999</v>
          </cell>
          <cell r="BG178">
            <v>11.914999999999999</v>
          </cell>
          <cell r="BH178">
            <v>12.678000000000001</v>
          </cell>
          <cell r="BI178">
            <v>12.85</v>
          </cell>
          <cell r="BJ178">
            <v>13.497</v>
          </cell>
          <cell r="BK178">
            <v>14.204000000000001</v>
          </cell>
          <cell r="BL178">
            <v>15.162000000000001</v>
          </cell>
          <cell r="BM178">
            <v>15.552</v>
          </cell>
          <cell r="BN178">
            <v>15.765000000000001</v>
          </cell>
          <cell r="BO178">
            <v>15.781000000000001</v>
          </cell>
          <cell r="BP178">
            <v>15.92</v>
          </cell>
          <cell r="BQ178">
            <v>16.026</v>
          </cell>
          <cell r="BR178">
            <v>16.131</v>
          </cell>
          <cell r="BS178">
            <v>16.274999999999999</v>
          </cell>
          <cell r="BT178">
            <v>16.538</v>
          </cell>
          <cell r="BU178">
            <v>17.016999999999999</v>
          </cell>
          <cell r="BV178">
            <v>17.574999999999999</v>
          </cell>
          <cell r="BW178">
            <v>19.222999999999999</v>
          </cell>
          <cell r="BX178">
            <v>19.785</v>
          </cell>
          <cell r="BY178">
            <v>20.806999999999999</v>
          </cell>
          <cell r="BZ178">
            <v>22.241</v>
          </cell>
          <cell r="CA178">
            <v>22.67</v>
          </cell>
          <cell r="CB178">
            <v>24.286999999999999</v>
          </cell>
          <cell r="CC178">
            <v>25.213000000000001</v>
          </cell>
          <cell r="CD178">
            <v>26.04</v>
          </cell>
          <cell r="CE178">
            <v>27.01</v>
          </cell>
          <cell r="CF178">
            <v>27.448</v>
          </cell>
          <cell r="CG178">
            <v>28.213999999999999</v>
          </cell>
          <cell r="CH178">
            <v>29.091999999999999</v>
          </cell>
          <cell r="CI178">
            <v>29.623999999999999</v>
          </cell>
          <cell r="CJ178">
            <v>30.184999999999999</v>
          </cell>
          <cell r="CK178">
            <v>31.033999999999999</v>
          </cell>
          <cell r="CL178">
            <v>33.215000000000003</v>
          </cell>
          <cell r="CM178">
            <v>35.447000000000003</v>
          </cell>
          <cell r="CN178">
            <v>36.231000000000002</v>
          </cell>
          <cell r="CO178">
            <v>39.192</v>
          </cell>
          <cell r="CP178">
            <v>41.567</v>
          </cell>
          <cell r="CQ178">
            <v>44.34</v>
          </cell>
          <cell r="CR178">
            <v>46.372999999999998</v>
          </cell>
          <cell r="CS178">
            <v>49.338999999999999</v>
          </cell>
          <cell r="CT178">
            <v>53.115000000000002</v>
          </cell>
          <cell r="CU178">
            <v>56.566000000000003</v>
          </cell>
          <cell r="CV178">
            <v>59.868000000000002</v>
          </cell>
          <cell r="CW178">
            <v>68.540999999999997</v>
          </cell>
          <cell r="CX178">
            <v>71.302999999999997</v>
          </cell>
        </row>
        <row r="179">
          <cell r="B179" t="str">
            <v>CS12</v>
          </cell>
          <cell r="C179" t="str">
            <v>T12</v>
          </cell>
          <cell r="D179" t="str">
            <v>D.M.T. 0.008,00 Km</v>
          </cell>
          <cell r="E179">
            <v>2.7669999999999999</v>
          </cell>
          <cell r="F179">
            <v>2.7629999999999999</v>
          </cell>
          <cell r="G179">
            <v>2.8039999999999998</v>
          </cell>
          <cell r="H179">
            <v>2.9950000000000001</v>
          </cell>
          <cell r="I179">
            <v>3.0310000000000001</v>
          </cell>
          <cell r="J179">
            <v>3.0710000000000002</v>
          </cell>
          <cell r="K179">
            <v>3.0369999999999999</v>
          </cell>
          <cell r="L179">
            <v>3.234</v>
          </cell>
          <cell r="M179">
            <v>3.2509999999999999</v>
          </cell>
          <cell r="N179">
            <v>3.258</v>
          </cell>
          <cell r="O179">
            <v>3.2959999999999998</v>
          </cell>
          <cell r="P179">
            <v>3.3980000000000001</v>
          </cell>
          <cell r="Q179">
            <v>3.573</v>
          </cell>
          <cell r="R179">
            <v>3.7469999999999999</v>
          </cell>
          <cell r="S179">
            <v>3.7679999999999998</v>
          </cell>
          <cell r="T179">
            <v>4.0979999999999999</v>
          </cell>
          <cell r="U179">
            <v>4.2549999999999999</v>
          </cell>
          <cell r="V179">
            <v>4.2359999999999998</v>
          </cell>
          <cell r="W179">
            <v>4.2750000000000004</v>
          </cell>
          <cell r="X179">
            <v>4.2859999999999996</v>
          </cell>
          <cell r="Y179">
            <v>4.2919999999999998</v>
          </cell>
          <cell r="Z179">
            <v>4.4720000000000004</v>
          </cell>
          <cell r="AA179">
            <v>4.4790000000000001</v>
          </cell>
          <cell r="AB179">
            <v>4.5</v>
          </cell>
          <cell r="AC179">
            <v>4.5659999999999998</v>
          </cell>
          <cell r="AD179">
            <v>4.71</v>
          </cell>
          <cell r="AE179">
            <v>4.7519999999999998</v>
          </cell>
          <cell r="AF179">
            <v>4.8929999999999998</v>
          </cell>
          <cell r="AG179">
            <v>4.9169999999999998</v>
          </cell>
          <cell r="AH179">
            <v>4.9429999999999996</v>
          </cell>
          <cell r="AI179">
            <v>5.2279999999999998</v>
          </cell>
          <cell r="AJ179">
            <v>5.2619999999999996</v>
          </cell>
          <cell r="AK179">
            <v>5.2759999999999998</v>
          </cell>
          <cell r="AL179">
            <v>5.2969999999999997</v>
          </cell>
          <cell r="AM179">
            <v>5.4630000000000001</v>
          </cell>
          <cell r="AN179">
            <v>5.609</v>
          </cell>
          <cell r="AO179">
            <v>5.6920000000000002</v>
          </cell>
          <cell r="AP179">
            <v>5.9340000000000002</v>
          </cell>
          <cell r="AQ179">
            <v>5.9969999999999999</v>
          </cell>
          <cell r="AR179">
            <v>6.2679999999999998</v>
          </cell>
          <cell r="AS179">
            <v>6.3819999999999997</v>
          </cell>
          <cell r="AT179">
            <v>6.6920000000000002</v>
          </cell>
          <cell r="AU179">
            <v>7.05</v>
          </cell>
          <cell r="AV179">
            <v>7.3819999999999997</v>
          </cell>
          <cell r="AW179">
            <v>8.3550000000000004</v>
          </cell>
          <cell r="AX179">
            <v>8.7769999999999992</v>
          </cell>
          <cell r="AY179">
            <v>9.0809999999999995</v>
          </cell>
          <cell r="AZ179">
            <v>9.2970000000000006</v>
          </cell>
          <cell r="BA179">
            <v>9.3810000000000002</v>
          </cell>
          <cell r="BB179">
            <v>9.5139999999999993</v>
          </cell>
          <cell r="BC179">
            <v>9.9049999999999994</v>
          </cell>
          <cell r="BD179">
            <v>10.247999999999999</v>
          </cell>
          <cell r="BE179">
            <v>11.010999999999999</v>
          </cell>
          <cell r="BF179">
            <v>11.172000000000001</v>
          </cell>
          <cell r="BG179">
            <v>11.391999999999999</v>
          </cell>
          <cell r="BH179">
            <v>12.106999999999999</v>
          </cell>
          <cell r="BI179">
            <v>12.269</v>
          </cell>
          <cell r="BJ179">
            <v>12.882</v>
          </cell>
          <cell r="BK179">
            <v>13.557</v>
          </cell>
          <cell r="BL179">
            <v>14.488</v>
          </cell>
          <cell r="BM179">
            <v>14.85</v>
          </cell>
          <cell r="BN179">
            <v>15.048999999999999</v>
          </cell>
          <cell r="BO179">
            <v>15.064</v>
          </cell>
          <cell r="BP179">
            <v>15.196999999999999</v>
          </cell>
          <cell r="BQ179">
            <v>15.297000000000001</v>
          </cell>
          <cell r="BR179">
            <v>15.396000000000001</v>
          </cell>
          <cell r="BS179">
            <v>15.532</v>
          </cell>
          <cell r="BT179">
            <v>15.779</v>
          </cell>
          <cell r="BU179">
            <v>16.242999999999999</v>
          </cell>
          <cell r="BV179">
            <v>16.78</v>
          </cell>
          <cell r="BW179">
            <v>18.329000000000001</v>
          </cell>
          <cell r="BX179">
            <v>18.869</v>
          </cell>
          <cell r="BY179">
            <v>19.867999999999999</v>
          </cell>
          <cell r="BZ179">
            <v>21.247</v>
          </cell>
          <cell r="CA179">
            <v>21.65</v>
          </cell>
          <cell r="CB179">
            <v>23.190999999999999</v>
          </cell>
          <cell r="CC179">
            <v>24.088000000000001</v>
          </cell>
          <cell r="CD179">
            <v>24.890999999999998</v>
          </cell>
          <cell r="CE179">
            <v>25.795999999999999</v>
          </cell>
          <cell r="CF179">
            <v>26.207999999999998</v>
          </cell>
          <cell r="CG179">
            <v>26.922999999999998</v>
          </cell>
          <cell r="CH179">
            <v>27.742999999999999</v>
          </cell>
          <cell r="CI179">
            <v>28.242000000000001</v>
          </cell>
          <cell r="CJ179">
            <v>28.768999999999998</v>
          </cell>
          <cell r="CK179">
            <v>29.562999999999999</v>
          </cell>
          <cell r="CL179">
            <v>31.655000000000001</v>
          </cell>
          <cell r="CM179">
            <v>33.811</v>
          </cell>
          <cell r="CN179">
            <v>34.549999999999997</v>
          </cell>
          <cell r="CO179">
            <v>37.389000000000003</v>
          </cell>
          <cell r="CP179">
            <v>39.622999999999998</v>
          </cell>
          <cell r="CQ179">
            <v>42.326000000000001</v>
          </cell>
          <cell r="CR179">
            <v>44.234000000000002</v>
          </cell>
          <cell r="CS179">
            <v>47.073</v>
          </cell>
          <cell r="CT179">
            <v>50.680999999999997</v>
          </cell>
          <cell r="CU179">
            <v>53.991</v>
          </cell>
          <cell r="CV179">
            <v>57.127000000000002</v>
          </cell>
          <cell r="CW179">
            <v>65.611000000000004</v>
          </cell>
          <cell r="CX179">
            <v>68.165999999999997</v>
          </cell>
        </row>
        <row r="180">
          <cell r="B180" t="str">
            <v>CS13</v>
          </cell>
          <cell r="C180" t="str">
            <v>T13</v>
          </cell>
          <cell r="D180" t="str">
            <v>D.M.T. 0.009,00 Km</v>
          </cell>
          <cell r="E180">
            <v>2.66</v>
          </cell>
          <cell r="F180">
            <v>2.657</v>
          </cell>
          <cell r="G180">
            <v>2.6970000000000001</v>
          </cell>
          <cell r="H180">
            <v>2.8759999999999999</v>
          </cell>
          <cell r="I180">
            <v>2.911</v>
          </cell>
          <cell r="J180">
            <v>2.9489999999999998</v>
          </cell>
          <cell r="K180">
            <v>2.9159999999999999</v>
          </cell>
          <cell r="L180">
            <v>3.1059999999999999</v>
          </cell>
          <cell r="M180">
            <v>3.121</v>
          </cell>
          <cell r="N180">
            <v>3.1280000000000001</v>
          </cell>
          <cell r="O180">
            <v>3.1640000000000001</v>
          </cell>
          <cell r="P180">
            <v>3.2629999999999999</v>
          </cell>
          <cell r="Q180">
            <v>3.427</v>
          </cell>
          <cell r="R180">
            <v>3.6</v>
          </cell>
          <cell r="S180">
            <v>3.6190000000000002</v>
          </cell>
          <cell r="T180">
            <v>3.9329999999999998</v>
          </cell>
          <cell r="U180">
            <v>4.0890000000000004</v>
          </cell>
          <cell r="V180">
            <v>4.07</v>
          </cell>
          <cell r="W180">
            <v>4.1079999999999997</v>
          </cell>
          <cell r="X180">
            <v>4.1180000000000003</v>
          </cell>
          <cell r="Y180">
            <v>4.1239999999999997</v>
          </cell>
          <cell r="Z180">
            <v>4.2919999999999998</v>
          </cell>
          <cell r="AA180">
            <v>4.2990000000000004</v>
          </cell>
          <cell r="AB180">
            <v>4.319</v>
          </cell>
          <cell r="AC180">
            <v>4.3810000000000002</v>
          </cell>
          <cell r="AD180">
            <v>4.5229999999999997</v>
          </cell>
          <cell r="AE180">
            <v>4.5620000000000003</v>
          </cell>
          <cell r="AF180">
            <v>4.6929999999999996</v>
          </cell>
          <cell r="AG180">
            <v>4.7149999999999999</v>
          </cell>
          <cell r="AH180">
            <v>4.74</v>
          </cell>
          <cell r="AI180">
            <v>5.0119999999999996</v>
          </cell>
          <cell r="AJ180">
            <v>5.0439999999999996</v>
          </cell>
          <cell r="AK180">
            <v>5.0579999999999998</v>
          </cell>
          <cell r="AL180">
            <v>5.077</v>
          </cell>
          <cell r="AM180">
            <v>5.242</v>
          </cell>
          <cell r="AN180">
            <v>5.3869999999999996</v>
          </cell>
          <cell r="AO180">
            <v>5.4649999999999999</v>
          </cell>
          <cell r="AP180">
            <v>5.702</v>
          </cell>
          <cell r="AQ180">
            <v>5.7619999999999996</v>
          </cell>
          <cell r="AR180">
            <v>6.0179999999999998</v>
          </cell>
          <cell r="AS180">
            <v>6.125</v>
          </cell>
          <cell r="AT180">
            <v>6.423</v>
          </cell>
          <cell r="AU180">
            <v>6.7720000000000002</v>
          </cell>
          <cell r="AV180">
            <v>7.0919999999999996</v>
          </cell>
          <cell r="AW180">
            <v>8.0289999999999999</v>
          </cell>
          <cell r="AX180">
            <v>8.4429999999999996</v>
          </cell>
          <cell r="AY180">
            <v>8.734</v>
          </cell>
          <cell r="AZ180">
            <v>8.9450000000000003</v>
          </cell>
          <cell r="BA180">
            <v>9.0220000000000002</v>
          </cell>
          <cell r="BB180">
            <v>9.1509999999999998</v>
          </cell>
          <cell r="BC180">
            <v>9.5239999999999991</v>
          </cell>
          <cell r="BD180">
            <v>9.859</v>
          </cell>
          <cell r="BE180">
            <v>10.585000000000001</v>
          </cell>
          <cell r="BF180">
            <v>10.741</v>
          </cell>
          <cell r="BG180">
            <v>10.952</v>
          </cell>
          <cell r="BH180">
            <v>11.625</v>
          </cell>
          <cell r="BI180">
            <v>11.779</v>
          </cell>
          <cell r="BJ180">
            <v>12.363</v>
          </cell>
          <cell r="BK180">
            <v>13.010999999999999</v>
          </cell>
          <cell r="BL180">
            <v>13.919</v>
          </cell>
          <cell r="BM180">
            <v>14.259</v>
          </cell>
          <cell r="BN180">
            <v>14.445</v>
          </cell>
          <cell r="BO180">
            <v>14.46</v>
          </cell>
          <cell r="BP180">
            <v>14.587</v>
          </cell>
          <cell r="BQ180">
            <v>14.682</v>
          </cell>
          <cell r="BR180">
            <v>14.775</v>
          </cell>
          <cell r="BS180">
            <v>14.904999999999999</v>
          </cell>
          <cell r="BT180">
            <v>15.138999999999999</v>
          </cell>
          <cell r="BU180">
            <v>15.590999999999999</v>
          </cell>
          <cell r="BV180">
            <v>16.11</v>
          </cell>
          <cell r="BW180">
            <v>17.576000000000001</v>
          </cell>
          <cell r="BX180">
            <v>18.097999999999999</v>
          </cell>
          <cell r="BY180">
            <v>19.076000000000001</v>
          </cell>
          <cell r="BZ180">
            <v>20.408999999999999</v>
          </cell>
          <cell r="CA180">
            <v>20.79</v>
          </cell>
          <cell r="CB180">
            <v>22.265999999999998</v>
          </cell>
          <cell r="CC180">
            <v>23.138999999999999</v>
          </cell>
          <cell r="CD180">
            <v>23.922999999999998</v>
          </cell>
          <cell r="CE180">
            <v>24.771999999999998</v>
          </cell>
          <cell r="CF180">
            <v>25.161999999999999</v>
          </cell>
          <cell r="CG180">
            <v>25.834</v>
          </cell>
          <cell r="CH180">
            <v>26.605</v>
          </cell>
          <cell r="CI180">
            <v>27.076000000000001</v>
          </cell>
          <cell r="CJ180">
            <v>27.574999999999999</v>
          </cell>
          <cell r="CK180">
            <v>28.323</v>
          </cell>
          <cell r="CL180">
            <v>30.34</v>
          </cell>
          <cell r="CM180">
            <v>32.432000000000002</v>
          </cell>
          <cell r="CN180">
            <v>33.131</v>
          </cell>
          <cell r="CO180">
            <v>35.869</v>
          </cell>
          <cell r="CP180">
            <v>37.984000000000002</v>
          </cell>
          <cell r="CQ180">
            <v>40.628</v>
          </cell>
          <cell r="CR180">
            <v>42.429000000000002</v>
          </cell>
          <cell r="CS180">
            <v>45.161000000000001</v>
          </cell>
          <cell r="CT180">
            <v>48.628999999999998</v>
          </cell>
          <cell r="CU180">
            <v>51.82</v>
          </cell>
          <cell r="CV180">
            <v>54.814999999999998</v>
          </cell>
          <cell r="CW180">
            <v>63.140999999999998</v>
          </cell>
          <cell r="CX180">
            <v>65.521000000000001</v>
          </cell>
        </row>
        <row r="181">
          <cell r="B181" t="str">
            <v>CS14</v>
          </cell>
          <cell r="C181" t="str">
            <v>T14</v>
          </cell>
          <cell r="D181" t="str">
            <v>D.M.T. 0.010,00 Km</v>
          </cell>
          <cell r="E181">
            <v>2.5950000000000002</v>
          </cell>
          <cell r="F181">
            <v>2.593</v>
          </cell>
          <cell r="G181">
            <v>2.6309999999999998</v>
          </cell>
          <cell r="H181">
            <v>2.802</v>
          </cell>
          <cell r="I181">
            <v>2.8380000000000001</v>
          </cell>
          <cell r="J181">
            <v>2.875</v>
          </cell>
          <cell r="K181">
            <v>2.8420000000000001</v>
          </cell>
          <cell r="L181">
            <v>3.0270000000000001</v>
          </cell>
          <cell r="M181">
            <v>3.0419999999999998</v>
          </cell>
          <cell r="N181">
            <v>3.048</v>
          </cell>
          <cell r="O181">
            <v>3.0830000000000002</v>
          </cell>
          <cell r="P181">
            <v>3.1789999999999998</v>
          </cell>
          <cell r="Q181">
            <v>3.3380000000000001</v>
          </cell>
          <cell r="R181">
            <v>3.5089999999999999</v>
          </cell>
          <cell r="S181">
            <v>3.528</v>
          </cell>
          <cell r="T181">
            <v>3.8319999999999999</v>
          </cell>
          <cell r="U181">
            <v>3.9870000000000001</v>
          </cell>
          <cell r="V181">
            <v>3.968</v>
          </cell>
          <cell r="W181">
            <v>4.0060000000000002</v>
          </cell>
          <cell r="X181">
            <v>4.0149999999999997</v>
          </cell>
          <cell r="Y181">
            <v>4.0209999999999999</v>
          </cell>
          <cell r="Z181">
            <v>4.1820000000000004</v>
          </cell>
          <cell r="AA181">
            <v>4.1890000000000001</v>
          </cell>
          <cell r="AB181">
            <v>4.2080000000000002</v>
          </cell>
          <cell r="AC181">
            <v>4.2670000000000003</v>
          </cell>
          <cell r="AD181">
            <v>4.4089999999999998</v>
          </cell>
          <cell r="AE181">
            <v>4.4459999999999997</v>
          </cell>
          <cell r="AF181">
            <v>4.569</v>
          </cell>
          <cell r="AG181">
            <v>4.5910000000000002</v>
          </cell>
          <cell r="AH181">
            <v>4.6150000000000002</v>
          </cell>
          <cell r="AI181">
            <v>4.88</v>
          </cell>
          <cell r="AJ181">
            <v>4.91</v>
          </cell>
          <cell r="AK181">
            <v>4.923</v>
          </cell>
          <cell r="AL181">
            <v>4.9420000000000002</v>
          </cell>
          <cell r="AM181">
            <v>5.1070000000000002</v>
          </cell>
          <cell r="AN181">
            <v>5.2510000000000003</v>
          </cell>
          <cell r="AO181">
            <v>5.3259999999999996</v>
          </cell>
          <cell r="AP181">
            <v>5.56</v>
          </cell>
          <cell r="AQ181">
            <v>5.617</v>
          </cell>
          <cell r="AR181">
            <v>5.8650000000000002</v>
          </cell>
          <cell r="AS181">
            <v>5.968</v>
          </cell>
          <cell r="AT181">
            <v>6.258</v>
          </cell>
          <cell r="AU181">
            <v>6.6020000000000003</v>
          </cell>
          <cell r="AV181">
            <v>6.9139999999999997</v>
          </cell>
          <cell r="AW181">
            <v>7.8289999999999997</v>
          </cell>
          <cell r="AX181">
            <v>8.2379999999999995</v>
          </cell>
          <cell r="AY181">
            <v>8.5220000000000002</v>
          </cell>
          <cell r="AZ181">
            <v>8.73</v>
          </cell>
          <cell r="BA181">
            <v>8.8019999999999996</v>
          </cell>
          <cell r="BB181">
            <v>8.9290000000000003</v>
          </cell>
          <cell r="BC181">
            <v>9.2910000000000004</v>
          </cell>
          <cell r="BD181">
            <v>9.6210000000000004</v>
          </cell>
          <cell r="BE181">
            <v>10.324</v>
          </cell>
          <cell r="BF181">
            <v>10.477</v>
          </cell>
          <cell r="BG181">
            <v>10.682</v>
          </cell>
          <cell r="BH181">
            <v>11.33</v>
          </cell>
          <cell r="BI181">
            <v>11.478999999999999</v>
          </cell>
          <cell r="BJ181">
            <v>12.045</v>
          </cell>
          <cell r="BK181">
            <v>12.677</v>
          </cell>
          <cell r="BL181">
            <v>13.571999999999999</v>
          </cell>
          <cell r="BM181">
            <v>13.897</v>
          </cell>
          <cell r="BN181">
            <v>14.074999999999999</v>
          </cell>
          <cell r="BO181">
            <v>14.090999999999999</v>
          </cell>
          <cell r="BP181">
            <v>14.214</v>
          </cell>
          <cell r="BQ181">
            <v>14.305999999999999</v>
          </cell>
          <cell r="BR181">
            <v>14.396000000000001</v>
          </cell>
          <cell r="BS181">
            <v>14.521000000000001</v>
          </cell>
          <cell r="BT181">
            <v>14.747</v>
          </cell>
          <cell r="BU181">
            <v>15.192</v>
          </cell>
          <cell r="BV181">
            <v>15.701000000000001</v>
          </cell>
          <cell r="BW181">
            <v>17.114000000000001</v>
          </cell>
          <cell r="BX181">
            <v>17.626000000000001</v>
          </cell>
          <cell r="BY181">
            <v>18.591999999999999</v>
          </cell>
          <cell r="BZ181">
            <v>19.896999999999998</v>
          </cell>
          <cell r="CA181">
            <v>20.263999999999999</v>
          </cell>
          <cell r="CB181">
            <v>21.701000000000001</v>
          </cell>
          <cell r="CC181">
            <v>22.559000000000001</v>
          </cell>
          <cell r="CD181">
            <v>23.331</v>
          </cell>
          <cell r="CE181">
            <v>24.146000000000001</v>
          </cell>
          <cell r="CF181">
            <v>24.523</v>
          </cell>
          <cell r="CG181">
            <v>25.169</v>
          </cell>
          <cell r="CH181">
            <v>25.91</v>
          </cell>
          <cell r="CI181">
            <v>26.364000000000001</v>
          </cell>
          <cell r="CJ181">
            <v>26.846</v>
          </cell>
          <cell r="CK181">
            <v>27.565000000000001</v>
          </cell>
          <cell r="CL181">
            <v>29.536000000000001</v>
          </cell>
          <cell r="CM181">
            <v>31.588999999999999</v>
          </cell>
          <cell r="CN181">
            <v>32.265000000000001</v>
          </cell>
          <cell r="CO181">
            <v>34.94</v>
          </cell>
          <cell r="CP181">
            <v>36.982999999999997</v>
          </cell>
          <cell r="CQ181">
            <v>39.591000000000001</v>
          </cell>
          <cell r="CR181">
            <v>41.326999999999998</v>
          </cell>
          <cell r="CS181">
            <v>43.993000000000002</v>
          </cell>
          <cell r="CT181">
            <v>47.375</v>
          </cell>
          <cell r="CU181">
            <v>50.493000000000002</v>
          </cell>
          <cell r="CV181">
            <v>53.402000000000001</v>
          </cell>
          <cell r="CW181">
            <v>61.63</v>
          </cell>
          <cell r="CX181">
            <v>63.905000000000001</v>
          </cell>
        </row>
        <row r="182">
          <cell r="B182" t="str">
            <v>CS15</v>
          </cell>
          <cell r="C182" t="str">
            <v>T15</v>
          </cell>
          <cell r="D182" t="str">
            <v>D.M.T. 0.012,00 Km</v>
          </cell>
          <cell r="E182">
            <v>2.4870000000000001</v>
          </cell>
          <cell r="F182">
            <v>2.4860000000000002</v>
          </cell>
          <cell r="G182">
            <v>2.5219999999999998</v>
          </cell>
          <cell r="H182">
            <v>2.6819999999999999</v>
          </cell>
          <cell r="I182">
            <v>2.7160000000000002</v>
          </cell>
          <cell r="J182">
            <v>2.7519999999999998</v>
          </cell>
          <cell r="K182">
            <v>2.718</v>
          </cell>
          <cell r="L182">
            <v>2.8969999999999998</v>
          </cell>
          <cell r="M182">
            <v>2.911</v>
          </cell>
          <cell r="N182">
            <v>2.9159999999999999</v>
          </cell>
          <cell r="O182">
            <v>2.95</v>
          </cell>
          <cell r="P182">
            <v>3.0409999999999999</v>
          </cell>
          <cell r="Q182">
            <v>3.19</v>
          </cell>
          <cell r="R182">
            <v>3.36</v>
          </cell>
          <cell r="S182">
            <v>3.3780000000000001</v>
          </cell>
          <cell r="T182">
            <v>3.665</v>
          </cell>
          <cell r="U182">
            <v>3.819</v>
          </cell>
          <cell r="V182">
            <v>3.8</v>
          </cell>
          <cell r="W182">
            <v>3.8359999999999999</v>
          </cell>
          <cell r="X182">
            <v>3.8450000000000002</v>
          </cell>
          <cell r="Y182">
            <v>3.851</v>
          </cell>
          <cell r="Z182">
            <v>3.9990000000000001</v>
          </cell>
          <cell r="AA182">
            <v>4.0060000000000002</v>
          </cell>
          <cell r="AB182">
            <v>4.0250000000000004</v>
          </cell>
          <cell r="AC182">
            <v>4.0789999999999997</v>
          </cell>
          <cell r="AD182">
            <v>4.22</v>
          </cell>
          <cell r="AE182">
            <v>4.2539999999999996</v>
          </cell>
          <cell r="AF182">
            <v>4.3650000000000002</v>
          </cell>
          <cell r="AG182">
            <v>4.3860000000000001</v>
          </cell>
          <cell r="AH182">
            <v>4.4080000000000004</v>
          </cell>
          <cell r="AI182">
            <v>4.6609999999999996</v>
          </cell>
          <cell r="AJ182">
            <v>4.6890000000000001</v>
          </cell>
          <cell r="AK182">
            <v>4.702</v>
          </cell>
          <cell r="AL182">
            <v>4.7190000000000003</v>
          </cell>
          <cell r="AM182">
            <v>4.883</v>
          </cell>
          <cell r="AN182">
            <v>5.0259999999999998</v>
          </cell>
          <cell r="AO182">
            <v>5.0960000000000001</v>
          </cell>
          <cell r="AP182">
            <v>5.3250000000000002</v>
          </cell>
          <cell r="AQ182">
            <v>5.3769999999999998</v>
          </cell>
          <cell r="AR182">
            <v>5.6109999999999998</v>
          </cell>
          <cell r="AS182">
            <v>5.7080000000000002</v>
          </cell>
          <cell r="AT182">
            <v>5.9850000000000003</v>
          </cell>
          <cell r="AU182">
            <v>6.32</v>
          </cell>
          <cell r="AV182">
            <v>6.62</v>
          </cell>
          <cell r="AW182">
            <v>7.4989999999999997</v>
          </cell>
          <cell r="AX182">
            <v>7.899</v>
          </cell>
          <cell r="AY182">
            <v>8.17</v>
          </cell>
          <cell r="AZ182">
            <v>8.3729999999999993</v>
          </cell>
          <cell r="BA182">
            <v>8.4380000000000006</v>
          </cell>
          <cell r="BB182">
            <v>8.5619999999999994</v>
          </cell>
          <cell r="BC182">
            <v>8.9049999999999994</v>
          </cell>
          <cell r="BD182">
            <v>9.2260000000000009</v>
          </cell>
          <cell r="BE182">
            <v>9.8919999999999995</v>
          </cell>
          <cell r="BF182">
            <v>10.039999999999999</v>
          </cell>
          <cell r="BG182">
            <v>10.236000000000001</v>
          </cell>
          <cell r="BH182">
            <v>10.843</v>
          </cell>
          <cell r="BI182">
            <v>10.983000000000001</v>
          </cell>
          <cell r="BJ182">
            <v>11.52</v>
          </cell>
          <cell r="BK182">
            <v>12.125</v>
          </cell>
          <cell r="BL182">
            <v>12.996</v>
          </cell>
          <cell r="BM182">
            <v>13.298</v>
          </cell>
          <cell r="BN182">
            <v>13.464</v>
          </cell>
          <cell r="BO182">
            <v>13.478999999999999</v>
          </cell>
          <cell r="BP182">
            <v>13.597</v>
          </cell>
          <cell r="BQ182">
            <v>13.683999999999999</v>
          </cell>
          <cell r="BR182">
            <v>13.769</v>
          </cell>
          <cell r="BS182">
            <v>13.887</v>
          </cell>
          <cell r="BT182">
            <v>14.099</v>
          </cell>
          <cell r="BU182">
            <v>14.532</v>
          </cell>
          <cell r="BV182">
            <v>15.023</v>
          </cell>
          <cell r="BW182">
            <v>16.352</v>
          </cell>
          <cell r="BX182">
            <v>16.844999999999999</v>
          </cell>
          <cell r="BY182">
            <v>17.79</v>
          </cell>
          <cell r="BZ182">
            <v>19.048999999999999</v>
          </cell>
          <cell r="CA182">
            <v>19.393999999999998</v>
          </cell>
          <cell r="CB182">
            <v>20.765000000000001</v>
          </cell>
          <cell r="CC182">
            <v>21.6</v>
          </cell>
          <cell r="CD182">
            <v>22.350999999999999</v>
          </cell>
          <cell r="CE182">
            <v>23.11</v>
          </cell>
          <cell r="CF182">
            <v>23.465</v>
          </cell>
          <cell r="CG182">
            <v>24.068000000000001</v>
          </cell>
          <cell r="CH182">
            <v>24.759</v>
          </cell>
          <cell r="CI182">
            <v>25.184999999999999</v>
          </cell>
          <cell r="CJ182">
            <v>25.638000000000002</v>
          </cell>
          <cell r="CK182">
            <v>26.311</v>
          </cell>
          <cell r="CL182">
            <v>28.204999999999998</v>
          </cell>
          <cell r="CM182">
            <v>30.193999999999999</v>
          </cell>
          <cell r="CN182">
            <v>30.83</v>
          </cell>
          <cell r="CO182">
            <v>33.402000000000001</v>
          </cell>
          <cell r="CP182">
            <v>35.325000000000003</v>
          </cell>
          <cell r="CQ182">
            <v>37.874000000000002</v>
          </cell>
          <cell r="CR182">
            <v>39.502000000000002</v>
          </cell>
          <cell r="CS182">
            <v>42.058999999999997</v>
          </cell>
          <cell r="CT182">
            <v>45.298000000000002</v>
          </cell>
          <cell r="CU182">
            <v>48.295000000000002</v>
          </cell>
          <cell r="CV182">
            <v>51.063000000000002</v>
          </cell>
          <cell r="CW182">
            <v>59.131</v>
          </cell>
          <cell r="CX182">
            <v>61.228000000000002</v>
          </cell>
        </row>
        <row r="183">
          <cell r="B183" t="str">
            <v>CS16</v>
          </cell>
          <cell r="C183" t="str">
            <v>T16</v>
          </cell>
          <cell r="D183" t="str">
            <v>D.M.T. 0.015,00 Km</v>
          </cell>
          <cell r="E183">
            <v>2.3839999999999999</v>
          </cell>
          <cell r="F183">
            <v>2.383</v>
          </cell>
          <cell r="G183">
            <v>2.4180000000000001</v>
          </cell>
          <cell r="H183">
            <v>2.5659999999999998</v>
          </cell>
          <cell r="I183">
            <v>2.5990000000000002</v>
          </cell>
          <cell r="J183">
            <v>2.6339999999999999</v>
          </cell>
          <cell r="K183">
            <v>2.6</v>
          </cell>
          <cell r="L183">
            <v>2.7730000000000001</v>
          </cell>
          <cell r="M183">
            <v>2.786</v>
          </cell>
          <cell r="N183">
            <v>2.7890000000000001</v>
          </cell>
          <cell r="O183">
            <v>2.8220000000000001</v>
          </cell>
          <cell r="P183">
            <v>2.9089999999999998</v>
          </cell>
          <cell r="Q183">
            <v>3.048</v>
          </cell>
          <cell r="R183">
            <v>3.2170000000000001</v>
          </cell>
          <cell r="S183">
            <v>3.2330000000000001</v>
          </cell>
          <cell r="T183">
            <v>3.504</v>
          </cell>
          <cell r="U183">
            <v>3.6579999999999999</v>
          </cell>
          <cell r="V183">
            <v>3.6389999999999998</v>
          </cell>
          <cell r="W183">
            <v>3.673</v>
          </cell>
          <cell r="X183">
            <v>3.6819999999999999</v>
          </cell>
          <cell r="Y183">
            <v>3.6869999999999998</v>
          </cell>
          <cell r="Z183">
            <v>3.8250000000000002</v>
          </cell>
          <cell r="AA183">
            <v>3.831</v>
          </cell>
          <cell r="AB183">
            <v>3.8490000000000002</v>
          </cell>
          <cell r="AC183">
            <v>3.8980000000000001</v>
          </cell>
          <cell r="AD183">
            <v>4.0389999999999997</v>
          </cell>
          <cell r="AE183">
            <v>4.07</v>
          </cell>
          <cell r="AF183">
            <v>4.17</v>
          </cell>
          <cell r="AG183">
            <v>4.1890000000000001</v>
          </cell>
          <cell r="AH183">
            <v>4.21</v>
          </cell>
          <cell r="AI183">
            <v>4.45</v>
          </cell>
          <cell r="AJ183">
            <v>4.4770000000000003</v>
          </cell>
          <cell r="AK183">
            <v>4.4889999999999999</v>
          </cell>
          <cell r="AL183">
            <v>4.5049999999999999</v>
          </cell>
          <cell r="AM183">
            <v>4.6680000000000001</v>
          </cell>
          <cell r="AN183">
            <v>4.8099999999999996</v>
          </cell>
          <cell r="AO183">
            <v>4.875</v>
          </cell>
          <cell r="AP183">
            <v>5.0990000000000002</v>
          </cell>
          <cell r="AQ183">
            <v>5.1479999999999997</v>
          </cell>
          <cell r="AR183">
            <v>5.367</v>
          </cell>
          <cell r="AS183">
            <v>5.4580000000000002</v>
          </cell>
          <cell r="AT183">
            <v>5.7229999999999999</v>
          </cell>
          <cell r="AU183">
            <v>6.05</v>
          </cell>
          <cell r="AV183">
            <v>6.3380000000000001</v>
          </cell>
          <cell r="AW183">
            <v>7.1820000000000004</v>
          </cell>
          <cell r="AX183">
            <v>7.5739999999999998</v>
          </cell>
          <cell r="AY183">
            <v>7.8339999999999996</v>
          </cell>
          <cell r="AZ183">
            <v>8.032</v>
          </cell>
          <cell r="BA183">
            <v>8.09</v>
          </cell>
          <cell r="BB183">
            <v>8.2100000000000009</v>
          </cell>
          <cell r="BC183">
            <v>8.5350000000000001</v>
          </cell>
          <cell r="BD183">
            <v>8.8490000000000002</v>
          </cell>
          <cell r="BE183">
            <v>9.4779999999999998</v>
          </cell>
          <cell r="BF183">
            <v>9.6219999999999999</v>
          </cell>
          <cell r="BG183">
            <v>9.8079999999999998</v>
          </cell>
          <cell r="BH183">
            <v>10.375</v>
          </cell>
          <cell r="BI183">
            <v>10.507</v>
          </cell>
          <cell r="BJ183">
            <v>11.016</v>
          </cell>
          <cell r="BK183">
            <v>11.595000000000001</v>
          </cell>
          <cell r="BL183">
            <v>12.445</v>
          </cell>
          <cell r="BM183">
            <v>12.724</v>
          </cell>
          <cell r="BN183">
            <v>12.878</v>
          </cell>
          <cell r="BO183">
            <v>12.893000000000001</v>
          </cell>
          <cell r="BP183">
            <v>13.006</v>
          </cell>
          <cell r="BQ183">
            <v>13.087999999999999</v>
          </cell>
          <cell r="BR183">
            <v>13.167</v>
          </cell>
          <cell r="BS183">
            <v>13.278</v>
          </cell>
          <cell r="BT183">
            <v>13.478</v>
          </cell>
          <cell r="BU183">
            <v>13.9</v>
          </cell>
          <cell r="BV183">
            <v>14.372999999999999</v>
          </cell>
          <cell r="BW183">
            <v>15.62</v>
          </cell>
          <cell r="BX183">
            <v>16.096</v>
          </cell>
          <cell r="BY183">
            <v>17.021999999999998</v>
          </cell>
          <cell r="BZ183">
            <v>18.236000000000001</v>
          </cell>
          <cell r="CA183">
            <v>18.559999999999999</v>
          </cell>
          <cell r="CB183">
            <v>19.867999999999999</v>
          </cell>
          <cell r="CC183">
            <v>20.68</v>
          </cell>
          <cell r="CD183">
            <v>21.411999999999999</v>
          </cell>
          <cell r="CE183">
            <v>22.117000000000001</v>
          </cell>
          <cell r="CF183">
            <v>22.451000000000001</v>
          </cell>
          <cell r="CG183">
            <v>23.012</v>
          </cell>
          <cell r="CH183">
            <v>23.655999999999999</v>
          </cell>
          <cell r="CI183">
            <v>24.055</v>
          </cell>
          <cell r="CJ183">
            <v>24.481000000000002</v>
          </cell>
          <cell r="CK183">
            <v>25.109000000000002</v>
          </cell>
          <cell r="CL183">
            <v>26.93</v>
          </cell>
          <cell r="CM183">
            <v>28.856999999999999</v>
          </cell>
          <cell r="CN183">
            <v>29.456</v>
          </cell>
          <cell r="CO183">
            <v>31.928000000000001</v>
          </cell>
          <cell r="CP183">
            <v>33.735999999999997</v>
          </cell>
          <cell r="CQ183">
            <v>36.228000000000002</v>
          </cell>
          <cell r="CR183">
            <v>37.753999999999998</v>
          </cell>
          <cell r="CS183">
            <v>40.206000000000003</v>
          </cell>
          <cell r="CT183">
            <v>43.308999999999997</v>
          </cell>
          <cell r="CU183">
            <v>46.19</v>
          </cell>
          <cell r="CV183">
            <v>48.822000000000003</v>
          </cell>
          <cell r="CW183">
            <v>56.734999999999999</v>
          </cell>
          <cell r="CX183">
            <v>58.664000000000001</v>
          </cell>
        </row>
        <row r="184">
          <cell r="B184" t="str">
            <v>CS17</v>
          </cell>
          <cell r="C184" t="str">
            <v>T17</v>
          </cell>
          <cell r="D184" t="str">
            <v>D.M.T. 0.017,00 Km</v>
          </cell>
          <cell r="E184">
            <v>2.335</v>
          </cell>
          <cell r="F184">
            <v>2.335</v>
          </cell>
          <cell r="G184">
            <v>2.3690000000000002</v>
          </cell>
          <cell r="H184">
            <v>2.5110000000000001</v>
          </cell>
          <cell r="I184">
            <v>2.544</v>
          </cell>
          <cell r="J184">
            <v>2.5790000000000002</v>
          </cell>
          <cell r="K184">
            <v>2.5449999999999999</v>
          </cell>
          <cell r="L184">
            <v>2.714</v>
          </cell>
          <cell r="M184">
            <v>2.7269999999999999</v>
          </cell>
          <cell r="N184">
            <v>2.7290000000000001</v>
          </cell>
          <cell r="O184">
            <v>2.762</v>
          </cell>
          <cell r="P184">
            <v>2.847</v>
          </cell>
          <cell r="Q184">
            <v>2.9809999999999999</v>
          </cell>
          <cell r="R184">
            <v>3.15</v>
          </cell>
          <cell r="S184">
            <v>3.1659999999999999</v>
          </cell>
          <cell r="T184">
            <v>3.4289999999999998</v>
          </cell>
          <cell r="U184">
            <v>3.5819999999999999</v>
          </cell>
          <cell r="V184">
            <v>3.5630000000000002</v>
          </cell>
          <cell r="W184">
            <v>3.597</v>
          </cell>
          <cell r="X184">
            <v>3.6059999999999999</v>
          </cell>
          <cell r="Y184">
            <v>3.6110000000000002</v>
          </cell>
          <cell r="Z184">
            <v>3.7429999999999999</v>
          </cell>
          <cell r="AA184">
            <v>3.7490000000000001</v>
          </cell>
          <cell r="AB184">
            <v>3.766</v>
          </cell>
          <cell r="AC184">
            <v>3.8140000000000001</v>
          </cell>
          <cell r="AD184">
            <v>3.9540000000000002</v>
          </cell>
          <cell r="AE184">
            <v>3.9830000000000001</v>
          </cell>
          <cell r="AF184">
            <v>4.0780000000000003</v>
          </cell>
          <cell r="AG184">
            <v>4.0970000000000004</v>
          </cell>
          <cell r="AH184">
            <v>4.117</v>
          </cell>
          <cell r="AI184">
            <v>4.3520000000000003</v>
          </cell>
          <cell r="AJ184">
            <v>4.3780000000000001</v>
          </cell>
          <cell r="AK184">
            <v>4.3890000000000002</v>
          </cell>
          <cell r="AL184">
            <v>4.4050000000000002</v>
          </cell>
          <cell r="AM184">
            <v>4.5670000000000002</v>
          </cell>
          <cell r="AN184">
            <v>4.7089999999999996</v>
          </cell>
          <cell r="AO184">
            <v>4.7720000000000002</v>
          </cell>
          <cell r="AP184">
            <v>4.9939999999999998</v>
          </cell>
          <cell r="AQ184">
            <v>5.04</v>
          </cell>
          <cell r="AR184">
            <v>5.2530000000000001</v>
          </cell>
          <cell r="AS184">
            <v>5.3410000000000002</v>
          </cell>
          <cell r="AT184">
            <v>5.6</v>
          </cell>
          <cell r="AU184">
            <v>5.923</v>
          </cell>
          <cell r="AV184">
            <v>6.2060000000000004</v>
          </cell>
          <cell r="AW184">
            <v>7.0330000000000004</v>
          </cell>
          <cell r="AX184">
            <v>7.4219999999999997</v>
          </cell>
          <cell r="AY184">
            <v>7.6760000000000002</v>
          </cell>
          <cell r="AZ184">
            <v>7.8719999999999999</v>
          </cell>
          <cell r="BA184">
            <v>7.9260000000000002</v>
          </cell>
          <cell r="BB184">
            <v>8.0440000000000005</v>
          </cell>
          <cell r="BC184">
            <v>8.3620000000000001</v>
          </cell>
          <cell r="BD184">
            <v>8.6709999999999994</v>
          </cell>
          <cell r="BE184">
            <v>9.2840000000000007</v>
          </cell>
          <cell r="BF184">
            <v>9.4250000000000007</v>
          </cell>
          <cell r="BG184">
            <v>9.6080000000000005</v>
          </cell>
          <cell r="BH184">
            <v>10.156000000000001</v>
          </cell>
          <cell r="BI184">
            <v>10.284000000000001</v>
          </cell>
          <cell r="BJ184">
            <v>10.78</v>
          </cell>
          <cell r="BK184">
            <v>11.347</v>
          </cell>
          <cell r="BL184">
            <v>12.186</v>
          </cell>
          <cell r="BM184">
            <v>12.455</v>
          </cell>
          <cell r="BN184">
            <v>12.603</v>
          </cell>
          <cell r="BO184">
            <v>12.618</v>
          </cell>
          <cell r="BP184">
            <v>12.728</v>
          </cell>
          <cell r="BQ184">
            <v>12.808</v>
          </cell>
          <cell r="BR184">
            <v>12.885</v>
          </cell>
          <cell r="BS184">
            <v>12.993</v>
          </cell>
          <cell r="BT184">
            <v>13.186999999999999</v>
          </cell>
          <cell r="BU184">
            <v>13.603</v>
          </cell>
          <cell r="BV184">
            <v>14.068</v>
          </cell>
          <cell r="BW184">
            <v>15.276999999999999</v>
          </cell>
          <cell r="BX184">
            <v>15.744</v>
          </cell>
          <cell r="BY184">
            <v>16.661999999999999</v>
          </cell>
          <cell r="BZ184">
            <v>17.855</v>
          </cell>
          <cell r="CA184">
            <v>18.167999999999999</v>
          </cell>
          <cell r="CB184">
            <v>19.446999999999999</v>
          </cell>
          <cell r="CC184">
            <v>20.248000000000001</v>
          </cell>
          <cell r="CD184">
            <v>20.971</v>
          </cell>
          <cell r="CE184">
            <v>21.651</v>
          </cell>
          <cell r="CF184">
            <v>21.975000000000001</v>
          </cell>
          <cell r="CG184">
            <v>22.516999999999999</v>
          </cell>
          <cell r="CH184">
            <v>23.138000000000002</v>
          </cell>
          <cell r="CI184">
            <v>23.524999999999999</v>
          </cell>
          <cell r="CJ184">
            <v>23.937999999999999</v>
          </cell>
          <cell r="CK184">
            <v>24.544</v>
          </cell>
          <cell r="CL184">
            <v>26.332000000000001</v>
          </cell>
          <cell r="CM184">
            <v>28.228999999999999</v>
          </cell>
          <cell r="CN184">
            <v>28.811</v>
          </cell>
          <cell r="CO184">
            <v>31.236000000000001</v>
          </cell>
          <cell r="CP184">
            <v>32.99</v>
          </cell>
          <cell r="CQ184">
            <v>35.456000000000003</v>
          </cell>
          <cell r="CR184">
            <v>36.933999999999997</v>
          </cell>
          <cell r="CS184">
            <v>39.335999999999999</v>
          </cell>
          <cell r="CT184">
            <v>42.375</v>
          </cell>
          <cell r="CU184">
            <v>45.201999999999998</v>
          </cell>
          <cell r="CV184">
            <v>47.77</v>
          </cell>
          <cell r="CW184">
            <v>55.610999999999997</v>
          </cell>
          <cell r="CX184">
            <v>57.46</v>
          </cell>
        </row>
        <row r="185">
          <cell r="B185" t="str">
            <v>CS18</v>
          </cell>
          <cell r="C185" t="str">
            <v>T18</v>
          </cell>
          <cell r="D185" t="str">
            <v>D.M.T. 0.019,00 Km</v>
          </cell>
          <cell r="E185">
            <v>2.2730000000000001</v>
          </cell>
          <cell r="F185">
            <v>2.2730000000000001</v>
          </cell>
          <cell r="G185">
            <v>2.306</v>
          </cell>
          <cell r="H185">
            <v>2.4420000000000002</v>
          </cell>
          <cell r="I185">
            <v>2.4740000000000002</v>
          </cell>
          <cell r="J185">
            <v>2.508</v>
          </cell>
          <cell r="K185">
            <v>2.4740000000000002</v>
          </cell>
          <cell r="L185">
            <v>2.6389999999999998</v>
          </cell>
          <cell r="M185">
            <v>2.6509999999999998</v>
          </cell>
          <cell r="N185">
            <v>2.653</v>
          </cell>
          <cell r="O185">
            <v>2.6850000000000001</v>
          </cell>
          <cell r="P185">
            <v>2.7679999999999998</v>
          </cell>
          <cell r="Q185">
            <v>2.8959999999999999</v>
          </cell>
          <cell r="R185">
            <v>3.0630000000000002</v>
          </cell>
          <cell r="S185">
            <v>3.0790000000000002</v>
          </cell>
          <cell r="T185">
            <v>3.3330000000000002</v>
          </cell>
          <cell r="U185">
            <v>3.4849999999999999</v>
          </cell>
          <cell r="V185">
            <v>3.4660000000000002</v>
          </cell>
          <cell r="W185">
            <v>3.4990000000000001</v>
          </cell>
          <cell r="X185">
            <v>3.508</v>
          </cell>
          <cell r="Y185">
            <v>3.5129999999999999</v>
          </cell>
          <cell r="Z185">
            <v>3.6379999999999999</v>
          </cell>
          <cell r="AA185">
            <v>3.6440000000000001</v>
          </cell>
          <cell r="AB185">
            <v>3.66</v>
          </cell>
          <cell r="AC185">
            <v>3.7050000000000001</v>
          </cell>
          <cell r="AD185">
            <v>3.8450000000000002</v>
          </cell>
          <cell r="AE185">
            <v>3.8730000000000002</v>
          </cell>
          <cell r="AF185">
            <v>3.9609999999999999</v>
          </cell>
          <cell r="AG185">
            <v>3.9790000000000001</v>
          </cell>
          <cell r="AH185">
            <v>3.9980000000000002</v>
          </cell>
          <cell r="AI185">
            <v>4.226</v>
          </cell>
          <cell r="AJ185">
            <v>4.2510000000000003</v>
          </cell>
          <cell r="AK185">
            <v>4.2619999999999996</v>
          </cell>
          <cell r="AL185">
            <v>4.2770000000000001</v>
          </cell>
          <cell r="AM185">
            <v>4.4379999999999997</v>
          </cell>
          <cell r="AN185">
            <v>4.58</v>
          </cell>
          <cell r="AO185">
            <v>4.6399999999999997</v>
          </cell>
          <cell r="AP185">
            <v>4.8579999999999997</v>
          </cell>
          <cell r="AQ185">
            <v>4.9029999999999996</v>
          </cell>
          <cell r="AR185">
            <v>5.1070000000000002</v>
          </cell>
          <cell r="AS185">
            <v>5.1909999999999998</v>
          </cell>
          <cell r="AT185">
            <v>5.4429999999999996</v>
          </cell>
          <cell r="AU185">
            <v>5.76</v>
          </cell>
          <cell r="AV185">
            <v>6.0359999999999996</v>
          </cell>
          <cell r="AW185">
            <v>6.8419999999999996</v>
          </cell>
          <cell r="AX185">
            <v>7.226</v>
          </cell>
          <cell r="AY185">
            <v>7.4729999999999999</v>
          </cell>
          <cell r="AZ185">
            <v>7.6660000000000004</v>
          </cell>
          <cell r="BA185">
            <v>7.7160000000000002</v>
          </cell>
          <cell r="BB185">
            <v>7.8319999999999999</v>
          </cell>
          <cell r="BC185">
            <v>8.1389999999999993</v>
          </cell>
          <cell r="BD185">
            <v>8.4440000000000008</v>
          </cell>
          <cell r="BE185">
            <v>9.0350000000000001</v>
          </cell>
          <cell r="BF185">
            <v>9.173</v>
          </cell>
          <cell r="BG185">
            <v>9.35</v>
          </cell>
          <cell r="BH185">
            <v>9.8740000000000006</v>
          </cell>
          <cell r="BI185">
            <v>9.9969999999999999</v>
          </cell>
          <cell r="BJ185">
            <v>10.476000000000001</v>
          </cell>
          <cell r="BK185">
            <v>11.028</v>
          </cell>
          <cell r="BL185">
            <v>11.853</v>
          </cell>
          <cell r="BM185">
            <v>12.109</v>
          </cell>
          <cell r="BN185">
            <v>12.25</v>
          </cell>
          <cell r="BO185">
            <v>12.265000000000001</v>
          </cell>
          <cell r="BP185">
            <v>12.371</v>
          </cell>
          <cell r="BQ185">
            <v>12.448</v>
          </cell>
          <cell r="BR185">
            <v>12.522</v>
          </cell>
          <cell r="BS185">
            <v>12.625999999999999</v>
          </cell>
          <cell r="BT185">
            <v>12.811999999999999</v>
          </cell>
          <cell r="BU185">
            <v>13.221</v>
          </cell>
          <cell r="BV185">
            <v>13.676</v>
          </cell>
          <cell r="BW185">
            <v>14.836</v>
          </cell>
          <cell r="BX185">
            <v>15.292999999999999</v>
          </cell>
          <cell r="BY185">
            <v>16.198</v>
          </cell>
          <cell r="BZ185">
            <v>17.364000000000001</v>
          </cell>
          <cell r="CA185">
            <v>17.664999999999999</v>
          </cell>
          <cell r="CB185">
            <v>18.905999999999999</v>
          </cell>
          <cell r="CC185">
            <v>19.693000000000001</v>
          </cell>
          <cell r="CD185">
            <v>20.404</v>
          </cell>
          <cell r="CE185">
            <v>21.052</v>
          </cell>
          <cell r="CF185">
            <v>21.361999999999998</v>
          </cell>
          <cell r="CG185">
            <v>21.88</v>
          </cell>
          <cell r="CH185">
            <v>22.472999999999999</v>
          </cell>
          <cell r="CI185">
            <v>22.841999999999999</v>
          </cell>
          <cell r="CJ185">
            <v>23.239000000000001</v>
          </cell>
          <cell r="CK185">
            <v>23.818000000000001</v>
          </cell>
          <cell r="CL185">
            <v>25.561</v>
          </cell>
          <cell r="CM185">
            <v>27.420999999999999</v>
          </cell>
          <cell r="CN185">
            <v>27.98</v>
          </cell>
          <cell r="CO185">
            <v>30.346</v>
          </cell>
          <cell r="CP185">
            <v>32.03</v>
          </cell>
          <cell r="CQ185">
            <v>34.460999999999999</v>
          </cell>
          <cell r="CR185">
            <v>35.875999999999998</v>
          </cell>
          <cell r="CS185">
            <v>38.216999999999999</v>
          </cell>
          <cell r="CT185">
            <v>41.173000000000002</v>
          </cell>
          <cell r="CU185">
            <v>43.930999999999997</v>
          </cell>
          <cell r="CV185">
            <v>46.417000000000002</v>
          </cell>
          <cell r="CW185">
            <v>54.164999999999999</v>
          </cell>
          <cell r="CX185">
            <v>55.911999999999999</v>
          </cell>
        </row>
        <row r="186">
          <cell r="B186" t="str">
            <v>CS19</v>
          </cell>
          <cell r="C186" t="str">
            <v>T19</v>
          </cell>
          <cell r="D186" t="str">
            <v>D.M.T. 0.020,00 Km</v>
          </cell>
          <cell r="E186">
            <v>2.226</v>
          </cell>
          <cell r="F186">
            <v>2.2269999999999999</v>
          </cell>
          <cell r="G186">
            <v>2.2589999999999999</v>
          </cell>
          <cell r="H186">
            <v>2.39</v>
          </cell>
          <cell r="I186">
            <v>2.4220000000000002</v>
          </cell>
          <cell r="J186">
            <v>2.4550000000000001</v>
          </cell>
          <cell r="K186">
            <v>2.4209999999999998</v>
          </cell>
          <cell r="L186">
            <v>2.5830000000000002</v>
          </cell>
          <cell r="M186">
            <v>2.5950000000000002</v>
          </cell>
          <cell r="N186">
            <v>2.5960000000000001</v>
          </cell>
          <cell r="O186">
            <v>2.6269999999999998</v>
          </cell>
          <cell r="P186">
            <v>2.7080000000000002</v>
          </cell>
          <cell r="Q186">
            <v>2.8319999999999999</v>
          </cell>
          <cell r="R186">
            <v>2.9980000000000002</v>
          </cell>
          <cell r="S186">
            <v>3.0129999999999999</v>
          </cell>
          <cell r="T186">
            <v>3.2610000000000001</v>
          </cell>
          <cell r="U186">
            <v>3.4129999999999998</v>
          </cell>
          <cell r="V186">
            <v>3.3929999999999998</v>
          </cell>
          <cell r="W186">
            <v>3.4260000000000002</v>
          </cell>
          <cell r="X186">
            <v>3.4340000000000002</v>
          </cell>
          <cell r="Y186">
            <v>3.4390000000000001</v>
          </cell>
          <cell r="Z186">
            <v>3.5590000000000002</v>
          </cell>
          <cell r="AA186">
            <v>3.5649999999999999</v>
          </cell>
          <cell r="AB186">
            <v>3.581</v>
          </cell>
          <cell r="AC186">
            <v>3.6240000000000001</v>
          </cell>
          <cell r="AD186">
            <v>3.7629999999999999</v>
          </cell>
          <cell r="AE186">
            <v>3.7890000000000001</v>
          </cell>
          <cell r="AF186">
            <v>3.8730000000000002</v>
          </cell>
          <cell r="AG186">
            <v>3.89</v>
          </cell>
          <cell r="AH186">
            <v>3.9089999999999998</v>
          </cell>
          <cell r="AI186">
            <v>4.1310000000000002</v>
          </cell>
          <cell r="AJ186">
            <v>4.1559999999999997</v>
          </cell>
          <cell r="AK186">
            <v>4.1660000000000004</v>
          </cell>
          <cell r="AL186">
            <v>4.18</v>
          </cell>
          <cell r="AM186">
            <v>4.3410000000000002</v>
          </cell>
          <cell r="AN186">
            <v>4.4829999999999997</v>
          </cell>
          <cell r="AO186">
            <v>4.54</v>
          </cell>
          <cell r="AP186">
            <v>4.7569999999999997</v>
          </cell>
          <cell r="AQ186">
            <v>4.7990000000000004</v>
          </cell>
          <cell r="AR186">
            <v>4.9980000000000002</v>
          </cell>
          <cell r="AS186">
            <v>5.0780000000000003</v>
          </cell>
          <cell r="AT186">
            <v>5.3239999999999998</v>
          </cell>
          <cell r="AU186">
            <v>5.6379999999999999</v>
          </cell>
          <cell r="AV186">
            <v>5.9089999999999998</v>
          </cell>
          <cell r="AW186">
            <v>6.6980000000000004</v>
          </cell>
          <cell r="AX186">
            <v>7.0780000000000003</v>
          </cell>
          <cell r="AY186">
            <v>7.32</v>
          </cell>
          <cell r="AZ186">
            <v>7.5110000000000001</v>
          </cell>
          <cell r="BA186">
            <v>7.5570000000000004</v>
          </cell>
          <cell r="BB186">
            <v>7.6719999999999997</v>
          </cell>
          <cell r="BC186">
            <v>7.9710000000000001</v>
          </cell>
          <cell r="BD186">
            <v>8.2720000000000002</v>
          </cell>
          <cell r="BE186">
            <v>8.8469999999999995</v>
          </cell>
          <cell r="BF186">
            <v>8.9830000000000005</v>
          </cell>
          <cell r="BG186">
            <v>9.1560000000000006</v>
          </cell>
          <cell r="BH186">
            <v>9.6609999999999996</v>
          </cell>
          <cell r="BI186">
            <v>9.7810000000000006</v>
          </cell>
          <cell r="BJ186">
            <v>10.247</v>
          </cell>
          <cell r="BK186">
            <v>10.787000000000001</v>
          </cell>
          <cell r="BL186">
            <v>11.602</v>
          </cell>
          <cell r="BM186">
            <v>11.848000000000001</v>
          </cell>
          <cell r="BN186">
            <v>11.983000000000001</v>
          </cell>
          <cell r="BO186">
            <v>11.997999999999999</v>
          </cell>
          <cell r="BP186">
            <v>12.102</v>
          </cell>
          <cell r="BQ186">
            <v>12.176</v>
          </cell>
          <cell r="BR186">
            <v>12.247999999999999</v>
          </cell>
          <cell r="BS186">
            <v>12.349</v>
          </cell>
          <cell r="BT186">
            <v>12.529</v>
          </cell>
          <cell r="BU186">
            <v>12.932</v>
          </cell>
          <cell r="BV186">
            <v>13.379</v>
          </cell>
          <cell r="BW186">
            <v>14.504</v>
          </cell>
          <cell r="BX186">
            <v>14.952</v>
          </cell>
          <cell r="BY186">
            <v>15.848000000000001</v>
          </cell>
          <cell r="BZ186">
            <v>16.994</v>
          </cell>
          <cell r="CA186">
            <v>17.283999999999999</v>
          </cell>
          <cell r="CB186">
            <v>18.498000000000001</v>
          </cell>
          <cell r="CC186">
            <v>19.273</v>
          </cell>
          <cell r="CD186">
            <v>19.975000000000001</v>
          </cell>
          <cell r="CE186">
            <v>20.599</v>
          </cell>
          <cell r="CF186">
            <v>20.9</v>
          </cell>
          <cell r="CG186">
            <v>21.398</v>
          </cell>
          <cell r="CH186">
            <v>21.969000000000001</v>
          </cell>
          <cell r="CI186">
            <v>22.326000000000001</v>
          </cell>
          <cell r="CJ186">
            <v>22.71</v>
          </cell>
          <cell r="CK186">
            <v>23.268000000000001</v>
          </cell>
          <cell r="CL186">
            <v>24.978000000000002</v>
          </cell>
          <cell r="CM186">
            <v>26.809000000000001</v>
          </cell>
          <cell r="CN186">
            <v>27.35</v>
          </cell>
          <cell r="CO186">
            <v>29.672000000000001</v>
          </cell>
          <cell r="CP186">
            <v>31.303999999999998</v>
          </cell>
          <cell r="CQ186">
            <v>33.707999999999998</v>
          </cell>
          <cell r="CR186">
            <v>35.076000000000001</v>
          </cell>
          <cell r="CS186">
            <v>37.369999999999997</v>
          </cell>
          <cell r="CT186">
            <v>40.265000000000001</v>
          </cell>
          <cell r="CU186">
            <v>42.97</v>
          </cell>
          <cell r="CV186">
            <v>45.393000000000001</v>
          </cell>
          <cell r="CW186">
            <v>53.070999999999998</v>
          </cell>
          <cell r="CX186">
            <v>54.741</v>
          </cell>
        </row>
        <row r="187">
          <cell r="B187" t="str">
            <v>CS20</v>
          </cell>
          <cell r="C187" t="str">
            <v>T20</v>
          </cell>
          <cell r="D187" t="str">
            <v>D.M.T. 0.025,00 Km</v>
          </cell>
          <cell r="E187">
            <v>2.1749999999999998</v>
          </cell>
          <cell r="F187">
            <v>2.1760000000000002</v>
          </cell>
          <cell r="G187">
            <v>2.206</v>
          </cell>
          <cell r="H187">
            <v>2.331</v>
          </cell>
          <cell r="I187">
            <v>2.363</v>
          </cell>
          <cell r="J187">
            <v>2.3959999999999999</v>
          </cell>
          <cell r="K187">
            <v>2.3620000000000001</v>
          </cell>
          <cell r="L187">
            <v>2.5209999999999999</v>
          </cell>
          <cell r="M187">
            <v>2.532</v>
          </cell>
          <cell r="N187">
            <v>2.5329999999999999</v>
          </cell>
          <cell r="O187">
            <v>2.5630000000000002</v>
          </cell>
          <cell r="P187">
            <v>2.6419999999999999</v>
          </cell>
          <cell r="Q187">
            <v>2.7610000000000001</v>
          </cell>
          <cell r="R187">
            <v>2.927</v>
          </cell>
          <cell r="S187">
            <v>2.9409999999999998</v>
          </cell>
          <cell r="T187">
            <v>3.18</v>
          </cell>
          <cell r="U187">
            <v>3.3319999999999999</v>
          </cell>
          <cell r="V187">
            <v>3.3119999999999998</v>
          </cell>
          <cell r="W187">
            <v>3.3439999999999999</v>
          </cell>
          <cell r="X187">
            <v>3.3519999999999999</v>
          </cell>
          <cell r="Y187">
            <v>3.3570000000000002</v>
          </cell>
          <cell r="Z187">
            <v>3.4710000000000001</v>
          </cell>
          <cell r="AA187">
            <v>3.4769999999999999</v>
          </cell>
          <cell r="AB187">
            <v>3.4929999999999999</v>
          </cell>
          <cell r="AC187">
            <v>3.5339999999999998</v>
          </cell>
          <cell r="AD187">
            <v>3.673</v>
          </cell>
          <cell r="AE187">
            <v>3.6970000000000001</v>
          </cell>
          <cell r="AF187">
            <v>3.7749999999999999</v>
          </cell>
          <cell r="AG187">
            <v>3.7909999999999999</v>
          </cell>
          <cell r="AH187">
            <v>3.81</v>
          </cell>
          <cell r="AI187">
            <v>4.0259999999999998</v>
          </cell>
          <cell r="AJ187">
            <v>4.0490000000000004</v>
          </cell>
          <cell r="AK187">
            <v>4.0590000000000002</v>
          </cell>
          <cell r="AL187">
            <v>4.0730000000000004</v>
          </cell>
          <cell r="AM187">
            <v>4.2329999999999997</v>
          </cell>
          <cell r="AN187">
            <v>4.3739999999999997</v>
          </cell>
          <cell r="AO187">
            <v>4.43</v>
          </cell>
          <cell r="AP187">
            <v>4.6440000000000001</v>
          </cell>
          <cell r="AQ187">
            <v>4.6840000000000002</v>
          </cell>
          <cell r="AR187">
            <v>4.8760000000000003</v>
          </cell>
          <cell r="AS187">
            <v>4.9530000000000003</v>
          </cell>
          <cell r="AT187">
            <v>5.1929999999999996</v>
          </cell>
          <cell r="AU187">
            <v>5.5030000000000001</v>
          </cell>
          <cell r="AV187">
            <v>5.7670000000000003</v>
          </cell>
          <cell r="AW187">
            <v>6.54</v>
          </cell>
          <cell r="AX187">
            <v>6.9160000000000004</v>
          </cell>
          <cell r="AY187">
            <v>7.1509999999999998</v>
          </cell>
          <cell r="AZ187">
            <v>7.34</v>
          </cell>
          <cell r="BA187">
            <v>7.383</v>
          </cell>
          <cell r="BB187">
            <v>7.4960000000000004</v>
          </cell>
          <cell r="BC187">
            <v>7.7859999999999996</v>
          </cell>
          <cell r="BD187">
            <v>8.0830000000000002</v>
          </cell>
          <cell r="BE187">
            <v>8.64</v>
          </cell>
          <cell r="BF187">
            <v>8.7739999999999991</v>
          </cell>
          <cell r="BG187">
            <v>8.9420000000000002</v>
          </cell>
          <cell r="BH187">
            <v>9.4269999999999996</v>
          </cell>
          <cell r="BI187">
            <v>9.5429999999999993</v>
          </cell>
          <cell r="BJ187">
            <v>9.9949999999999992</v>
          </cell>
          <cell r="BK187">
            <v>10.522</v>
          </cell>
          <cell r="BL187">
            <v>11.326000000000001</v>
          </cell>
          <cell r="BM187">
            <v>11.56</v>
          </cell>
          <cell r="BN187">
            <v>11.69</v>
          </cell>
          <cell r="BO187">
            <v>11.705</v>
          </cell>
          <cell r="BP187">
            <v>11.805999999999999</v>
          </cell>
          <cell r="BQ187">
            <v>11.878</v>
          </cell>
          <cell r="BR187">
            <v>11.946999999999999</v>
          </cell>
          <cell r="BS187">
            <v>12.044</v>
          </cell>
          <cell r="BT187">
            <v>12.218</v>
          </cell>
          <cell r="BU187">
            <v>12.616</v>
          </cell>
          <cell r="BV187">
            <v>13.054</v>
          </cell>
          <cell r="BW187">
            <v>14.138</v>
          </cell>
          <cell r="BX187">
            <v>14.577</v>
          </cell>
          <cell r="BY187">
            <v>15.464</v>
          </cell>
          <cell r="BZ187">
            <v>16.587</v>
          </cell>
          <cell r="CA187">
            <v>16.867000000000001</v>
          </cell>
          <cell r="CB187">
            <v>18.048999999999999</v>
          </cell>
          <cell r="CC187">
            <v>18.812999999999999</v>
          </cell>
          <cell r="CD187">
            <v>19.504999999999999</v>
          </cell>
          <cell r="CE187">
            <v>20.103000000000002</v>
          </cell>
          <cell r="CF187">
            <v>20.393000000000001</v>
          </cell>
          <cell r="CG187">
            <v>20.87</v>
          </cell>
          <cell r="CH187">
            <v>21.417999999999999</v>
          </cell>
          <cell r="CI187">
            <v>21.760999999999999</v>
          </cell>
          <cell r="CJ187">
            <v>22.132000000000001</v>
          </cell>
          <cell r="CK187">
            <v>22.667999999999999</v>
          </cell>
          <cell r="CL187">
            <v>24.341000000000001</v>
          </cell>
          <cell r="CM187">
            <v>26.140999999999998</v>
          </cell>
          <cell r="CN187">
            <v>26.664000000000001</v>
          </cell>
          <cell r="CO187">
            <v>28.934999999999999</v>
          </cell>
          <cell r="CP187">
            <v>30.51</v>
          </cell>
          <cell r="CQ187">
            <v>32.886000000000003</v>
          </cell>
          <cell r="CR187">
            <v>34.203000000000003</v>
          </cell>
          <cell r="CS187">
            <v>36.444000000000003</v>
          </cell>
          <cell r="CT187">
            <v>39.270000000000003</v>
          </cell>
          <cell r="CU187">
            <v>41.917000000000002</v>
          </cell>
          <cell r="CV187">
            <v>44.273000000000003</v>
          </cell>
          <cell r="CW187">
            <v>51.874000000000002</v>
          </cell>
          <cell r="CX187">
            <v>53.459000000000003</v>
          </cell>
        </row>
        <row r="188">
          <cell r="B188" t="str">
            <v>CS21</v>
          </cell>
          <cell r="C188" t="str">
            <v>T21</v>
          </cell>
          <cell r="D188" t="str">
            <v>D.M.T. 0.030,00 Km</v>
          </cell>
          <cell r="E188">
            <v>2.1179999999999999</v>
          </cell>
          <cell r="F188">
            <v>2.12</v>
          </cell>
          <cell r="G188">
            <v>2.149</v>
          </cell>
          <cell r="H188">
            <v>2.2679999999999998</v>
          </cell>
          <cell r="I188">
            <v>2.2999999999999998</v>
          </cell>
          <cell r="J188">
            <v>2.3319999999999999</v>
          </cell>
          <cell r="K188">
            <v>2.298</v>
          </cell>
          <cell r="L188">
            <v>2.4529999999999998</v>
          </cell>
          <cell r="M188">
            <v>2.4630000000000001</v>
          </cell>
          <cell r="N188">
            <v>2.464</v>
          </cell>
          <cell r="O188">
            <v>2.4940000000000002</v>
          </cell>
          <cell r="P188">
            <v>2.57</v>
          </cell>
          <cell r="Q188">
            <v>2.6829999999999998</v>
          </cell>
          <cell r="R188">
            <v>2.8490000000000002</v>
          </cell>
          <cell r="S188">
            <v>2.863</v>
          </cell>
          <cell r="T188">
            <v>3.093</v>
          </cell>
          <cell r="U188">
            <v>3.2440000000000002</v>
          </cell>
          <cell r="V188">
            <v>3.2240000000000002</v>
          </cell>
          <cell r="W188">
            <v>3.2559999999999998</v>
          </cell>
          <cell r="X188">
            <v>3.2639999999999998</v>
          </cell>
          <cell r="Y188">
            <v>3.2679999999999998</v>
          </cell>
          <cell r="Z188">
            <v>3.3759999999999999</v>
          </cell>
          <cell r="AA188">
            <v>3.3809999999999998</v>
          </cell>
          <cell r="AB188">
            <v>3.3969999999999998</v>
          </cell>
          <cell r="AC188">
            <v>3.4350000000000001</v>
          </cell>
          <cell r="AD188">
            <v>3.5739999999999998</v>
          </cell>
          <cell r="AE188">
            <v>3.5960000000000001</v>
          </cell>
          <cell r="AF188">
            <v>3.669</v>
          </cell>
          <cell r="AG188">
            <v>3.6840000000000002</v>
          </cell>
          <cell r="AH188">
            <v>3.702</v>
          </cell>
          <cell r="AI188">
            <v>3.9119999999999999</v>
          </cell>
          <cell r="AJ188">
            <v>3.9340000000000002</v>
          </cell>
          <cell r="AK188">
            <v>3.944</v>
          </cell>
          <cell r="AL188">
            <v>3.9569999999999999</v>
          </cell>
          <cell r="AM188">
            <v>4.1159999999999997</v>
          </cell>
          <cell r="AN188">
            <v>4.2569999999999997</v>
          </cell>
          <cell r="AO188">
            <v>4.3099999999999996</v>
          </cell>
          <cell r="AP188">
            <v>4.5209999999999999</v>
          </cell>
          <cell r="AQ188">
            <v>4.5590000000000002</v>
          </cell>
          <cell r="AR188">
            <v>4.7430000000000003</v>
          </cell>
          <cell r="AS188">
            <v>4.8170000000000002</v>
          </cell>
          <cell r="AT188">
            <v>5.05</v>
          </cell>
          <cell r="AU188">
            <v>5.3550000000000004</v>
          </cell>
          <cell r="AV188">
            <v>5.6139999999999999</v>
          </cell>
          <cell r="AW188">
            <v>6.367</v>
          </cell>
          <cell r="AX188">
            <v>6.7380000000000004</v>
          </cell>
          <cell r="AY188">
            <v>6.9669999999999996</v>
          </cell>
          <cell r="AZ188">
            <v>7.1529999999999996</v>
          </cell>
          <cell r="BA188">
            <v>7.1920000000000002</v>
          </cell>
          <cell r="BB188">
            <v>7.3029999999999999</v>
          </cell>
          <cell r="BC188">
            <v>7.5839999999999996</v>
          </cell>
          <cell r="BD188">
            <v>7.8760000000000003</v>
          </cell>
          <cell r="BE188">
            <v>8.4139999999999997</v>
          </cell>
          <cell r="BF188">
            <v>8.5449999999999999</v>
          </cell>
          <cell r="BG188">
            <v>8.7089999999999996</v>
          </cell>
          <cell r="BH188">
            <v>9.1720000000000006</v>
          </cell>
          <cell r="BI188">
            <v>9.2829999999999995</v>
          </cell>
          <cell r="BJ188">
            <v>9.7200000000000006</v>
          </cell>
          <cell r="BK188">
            <v>10.233000000000001</v>
          </cell>
          <cell r="BL188">
            <v>11.025</v>
          </cell>
          <cell r="BM188">
            <v>11.247</v>
          </cell>
          <cell r="BN188">
            <v>11.37</v>
          </cell>
          <cell r="BO188">
            <v>11.385</v>
          </cell>
          <cell r="BP188">
            <v>11.483000000000001</v>
          </cell>
          <cell r="BQ188">
            <v>11.552</v>
          </cell>
          <cell r="BR188">
            <v>11.618</v>
          </cell>
          <cell r="BS188">
            <v>11.712</v>
          </cell>
          <cell r="BT188">
            <v>11.879</v>
          </cell>
          <cell r="BU188">
            <v>12.27</v>
          </cell>
          <cell r="BV188">
            <v>12.699</v>
          </cell>
          <cell r="BW188">
            <v>13.738</v>
          </cell>
          <cell r="BX188">
            <v>14.167999999999999</v>
          </cell>
          <cell r="BY188">
            <v>15.044</v>
          </cell>
          <cell r="BZ188">
            <v>16.143000000000001</v>
          </cell>
          <cell r="CA188">
            <v>16.411000000000001</v>
          </cell>
          <cell r="CB188">
            <v>17.559000000000001</v>
          </cell>
          <cell r="CC188">
            <v>18.309999999999999</v>
          </cell>
          <cell r="CD188">
            <v>18.992000000000001</v>
          </cell>
          <cell r="CE188">
            <v>19.559999999999999</v>
          </cell>
          <cell r="CF188">
            <v>19.838000000000001</v>
          </cell>
          <cell r="CG188">
            <v>20.292999999999999</v>
          </cell>
          <cell r="CH188">
            <v>20.815000000000001</v>
          </cell>
          <cell r="CI188">
            <v>21.143000000000001</v>
          </cell>
          <cell r="CJ188">
            <v>21.498999999999999</v>
          </cell>
          <cell r="CK188">
            <v>22.01</v>
          </cell>
          <cell r="CL188">
            <v>23.643000000000001</v>
          </cell>
          <cell r="CM188">
            <v>25.41</v>
          </cell>
          <cell r="CN188">
            <v>25.911000000000001</v>
          </cell>
          <cell r="CO188">
            <v>28.129000000000001</v>
          </cell>
          <cell r="CP188">
            <v>29.640999999999998</v>
          </cell>
          <cell r="CQ188">
            <v>31.984999999999999</v>
          </cell>
          <cell r="CR188">
            <v>33.246000000000002</v>
          </cell>
          <cell r="CS188">
            <v>35.43</v>
          </cell>
          <cell r="CT188">
            <v>38.182000000000002</v>
          </cell>
          <cell r="CU188">
            <v>40.765999999999998</v>
          </cell>
          <cell r="CV188">
            <v>43.046999999999997</v>
          </cell>
          <cell r="CW188">
            <v>50.564</v>
          </cell>
          <cell r="CX188">
            <v>52.055999999999997</v>
          </cell>
        </row>
        <row r="189">
          <cell r="B189" t="str">
            <v>CS22</v>
          </cell>
          <cell r="C189" t="str">
            <v>T22</v>
          </cell>
          <cell r="D189" t="str">
            <v>D.M.T. 0.035,00 Km</v>
          </cell>
          <cell r="E189">
            <v>2.0710000000000002</v>
          </cell>
          <cell r="F189">
            <v>2.073</v>
          </cell>
          <cell r="G189">
            <v>2.101</v>
          </cell>
          <cell r="H189">
            <v>2.2149999999999999</v>
          </cell>
          <cell r="I189">
            <v>2.246</v>
          </cell>
          <cell r="J189">
            <v>2.278</v>
          </cell>
          <cell r="K189">
            <v>2.2429999999999999</v>
          </cell>
          <cell r="L189">
            <v>2.3959999999999999</v>
          </cell>
          <cell r="M189">
            <v>2.4060000000000001</v>
          </cell>
          <cell r="N189">
            <v>2.4060000000000001</v>
          </cell>
          <cell r="O189">
            <v>2.4350000000000001</v>
          </cell>
          <cell r="P189">
            <v>2.5089999999999999</v>
          </cell>
          <cell r="Q189">
            <v>2.6179999999999999</v>
          </cell>
          <cell r="R189">
            <v>2.7829999999999999</v>
          </cell>
          <cell r="S189">
            <v>2.7959999999999998</v>
          </cell>
          <cell r="T189">
            <v>3.0190000000000001</v>
          </cell>
          <cell r="U189">
            <v>3.17</v>
          </cell>
          <cell r="V189">
            <v>3.15</v>
          </cell>
          <cell r="W189">
            <v>3.181</v>
          </cell>
          <cell r="X189">
            <v>3.1890000000000001</v>
          </cell>
          <cell r="Y189">
            <v>3.1930000000000001</v>
          </cell>
          <cell r="Z189">
            <v>3.2959999999999998</v>
          </cell>
          <cell r="AA189">
            <v>3.3010000000000002</v>
          </cell>
          <cell r="AB189">
            <v>3.3159999999999998</v>
          </cell>
          <cell r="AC189">
            <v>3.3530000000000002</v>
          </cell>
          <cell r="AD189">
            <v>3.4910000000000001</v>
          </cell>
          <cell r="AE189">
            <v>3.512</v>
          </cell>
          <cell r="AF189">
            <v>3.5790000000000002</v>
          </cell>
          <cell r="AG189">
            <v>3.5939999999999999</v>
          </cell>
          <cell r="AH189">
            <v>3.6110000000000002</v>
          </cell>
          <cell r="AI189">
            <v>3.8159999999999998</v>
          </cell>
          <cell r="AJ189">
            <v>3.8370000000000002</v>
          </cell>
          <cell r="AK189">
            <v>3.8460000000000001</v>
          </cell>
          <cell r="AL189">
            <v>3.859</v>
          </cell>
          <cell r="AM189">
            <v>4.0179999999999998</v>
          </cell>
          <cell r="AN189">
            <v>4.1580000000000004</v>
          </cell>
          <cell r="AO189">
            <v>4.2080000000000002</v>
          </cell>
          <cell r="AP189">
            <v>4.4180000000000001</v>
          </cell>
          <cell r="AQ189">
            <v>4.4539999999999997</v>
          </cell>
          <cell r="AR189">
            <v>4.6319999999999997</v>
          </cell>
          <cell r="AS189">
            <v>4.7030000000000003</v>
          </cell>
          <cell r="AT189">
            <v>4.93</v>
          </cell>
          <cell r="AU189">
            <v>5.2309999999999999</v>
          </cell>
          <cell r="AV189">
            <v>5.484</v>
          </cell>
          <cell r="AW189">
            <v>6.2210000000000001</v>
          </cell>
          <cell r="AX189">
            <v>6.5890000000000004</v>
          </cell>
          <cell r="AY189">
            <v>6.8120000000000003</v>
          </cell>
          <cell r="AZ189">
            <v>6.9960000000000004</v>
          </cell>
          <cell r="BA189">
            <v>7.032</v>
          </cell>
          <cell r="BB189">
            <v>7.141</v>
          </cell>
          <cell r="BC189">
            <v>7.4130000000000003</v>
          </cell>
          <cell r="BD189">
            <v>7.702</v>
          </cell>
          <cell r="BE189">
            <v>8.2230000000000008</v>
          </cell>
          <cell r="BF189">
            <v>8.3529999999999998</v>
          </cell>
          <cell r="BG189">
            <v>8.5120000000000005</v>
          </cell>
          <cell r="BH189">
            <v>8.9570000000000007</v>
          </cell>
          <cell r="BI189">
            <v>9.0640000000000001</v>
          </cell>
          <cell r="BJ189">
            <v>9.4879999999999995</v>
          </cell>
          <cell r="BK189">
            <v>9.9890000000000008</v>
          </cell>
          <cell r="BL189">
            <v>10.771000000000001</v>
          </cell>
          <cell r="BM189">
            <v>10.983000000000001</v>
          </cell>
          <cell r="BN189">
            <v>11.1</v>
          </cell>
          <cell r="BO189">
            <v>11.115</v>
          </cell>
          <cell r="BP189">
            <v>11.211</v>
          </cell>
          <cell r="BQ189">
            <v>11.276999999999999</v>
          </cell>
          <cell r="BR189">
            <v>11.340999999999999</v>
          </cell>
          <cell r="BS189">
            <v>11.430999999999999</v>
          </cell>
          <cell r="BT189">
            <v>11.593</v>
          </cell>
          <cell r="BU189">
            <v>11.978</v>
          </cell>
          <cell r="BV189">
            <v>12.398999999999999</v>
          </cell>
          <cell r="BW189">
            <v>13.401999999999999</v>
          </cell>
          <cell r="BX189">
            <v>13.823</v>
          </cell>
          <cell r="BY189">
            <v>14.69</v>
          </cell>
          <cell r="BZ189">
            <v>15.768000000000001</v>
          </cell>
          <cell r="CA189">
            <v>16.026</v>
          </cell>
          <cell r="CB189">
            <v>17.146000000000001</v>
          </cell>
          <cell r="CC189">
            <v>17.885999999999999</v>
          </cell>
          <cell r="CD189">
            <v>18.559000000000001</v>
          </cell>
          <cell r="CE189">
            <v>19.102</v>
          </cell>
          <cell r="CF189">
            <v>19.37</v>
          </cell>
          <cell r="CG189">
            <v>19.806000000000001</v>
          </cell>
          <cell r="CH189">
            <v>20.306000000000001</v>
          </cell>
          <cell r="CI189">
            <v>20.622</v>
          </cell>
          <cell r="CJ189">
            <v>20.963999999999999</v>
          </cell>
          <cell r="CK189">
            <v>21.454999999999998</v>
          </cell>
          <cell r="CL189">
            <v>23.053999999999998</v>
          </cell>
          <cell r="CM189">
            <v>24.792000000000002</v>
          </cell>
          <cell r="CN189">
            <v>25.276</v>
          </cell>
          <cell r="CO189">
            <v>27.448</v>
          </cell>
          <cell r="CP189">
            <v>28.907</v>
          </cell>
          <cell r="CQ189">
            <v>31.225000000000001</v>
          </cell>
          <cell r="CR189">
            <v>32.438000000000002</v>
          </cell>
          <cell r="CS189">
            <v>34.573999999999998</v>
          </cell>
          <cell r="CT189">
            <v>37.264000000000003</v>
          </cell>
          <cell r="CU189">
            <v>39.795000000000002</v>
          </cell>
          <cell r="CV189">
            <v>42.012999999999998</v>
          </cell>
          <cell r="CW189">
            <v>49.457999999999998</v>
          </cell>
          <cell r="CX189">
            <v>50.872999999999998</v>
          </cell>
        </row>
        <row r="190">
          <cell r="B190" t="str">
            <v>CS23</v>
          </cell>
          <cell r="C190" t="str">
            <v>T23</v>
          </cell>
          <cell r="D190" t="str">
            <v>D.M.T. 0.040,00 Km</v>
          </cell>
          <cell r="E190">
            <v>2.0299999999999998</v>
          </cell>
          <cell r="F190">
            <v>2.032</v>
          </cell>
          <cell r="G190">
            <v>2.06</v>
          </cell>
          <cell r="H190">
            <v>2.169</v>
          </cell>
          <cell r="I190">
            <v>2.2000000000000002</v>
          </cell>
          <cell r="J190">
            <v>2.2309999999999999</v>
          </cell>
          <cell r="K190">
            <v>2.1960000000000002</v>
          </cell>
          <cell r="L190">
            <v>2.3460000000000001</v>
          </cell>
          <cell r="M190">
            <v>2.3559999999999999</v>
          </cell>
          <cell r="N190">
            <v>2.355</v>
          </cell>
          <cell r="O190">
            <v>2.3839999999999999</v>
          </cell>
          <cell r="P190">
            <v>2.4569999999999999</v>
          </cell>
          <cell r="Q190">
            <v>2.5619999999999998</v>
          </cell>
          <cell r="R190">
            <v>2.726</v>
          </cell>
          <cell r="S190">
            <v>2.738</v>
          </cell>
          <cell r="T190">
            <v>2.9550000000000001</v>
          </cell>
          <cell r="U190">
            <v>3.1059999999999999</v>
          </cell>
          <cell r="V190">
            <v>3.0859999999999999</v>
          </cell>
          <cell r="W190">
            <v>3.1160000000000001</v>
          </cell>
          <cell r="X190">
            <v>3.1240000000000001</v>
          </cell>
          <cell r="Y190">
            <v>3.1280000000000001</v>
          </cell>
          <cell r="Z190">
            <v>3.2269999999999999</v>
          </cell>
          <cell r="AA190">
            <v>3.2309999999999999</v>
          </cell>
          <cell r="AB190">
            <v>3.246</v>
          </cell>
          <cell r="AC190">
            <v>3.2810000000000001</v>
          </cell>
          <cell r="AD190">
            <v>3.419</v>
          </cell>
          <cell r="AE190">
            <v>3.4390000000000001</v>
          </cell>
          <cell r="AF190">
            <v>3.5009999999999999</v>
          </cell>
          <cell r="AG190">
            <v>3.516</v>
          </cell>
          <cell r="AH190">
            <v>3.532</v>
          </cell>
          <cell r="AI190">
            <v>3.7320000000000002</v>
          </cell>
          <cell r="AJ190">
            <v>3.7530000000000001</v>
          </cell>
          <cell r="AK190">
            <v>3.762</v>
          </cell>
          <cell r="AL190">
            <v>3.774</v>
          </cell>
          <cell r="AM190">
            <v>3.9319999999999999</v>
          </cell>
          <cell r="AN190">
            <v>4.0720000000000001</v>
          </cell>
          <cell r="AO190">
            <v>4.1210000000000004</v>
          </cell>
          <cell r="AP190">
            <v>4.3280000000000003</v>
          </cell>
          <cell r="AQ190">
            <v>4.3620000000000001</v>
          </cell>
          <cell r="AR190">
            <v>4.5350000000000001</v>
          </cell>
          <cell r="AS190">
            <v>4.6029999999999998</v>
          </cell>
          <cell r="AT190">
            <v>4.8250000000000002</v>
          </cell>
          <cell r="AU190">
            <v>5.1230000000000002</v>
          </cell>
          <cell r="AV190">
            <v>5.3719999999999999</v>
          </cell>
          <cell r="AW190">
            <v>6.0940000000000003</v>
          </cell>
          <cell r="AX190">
            <v>6.4580000000000002</v>
          </cell>
          <cell r="AY190">
            <v>6.6769999999999996</v>
          </cell>
          <cell r="AZ190">
            <v>6.859</v>
          </cell>
          <cell r="BA190">
            <v>6.8920000000000003</v>
          </cell>
          <cell r="BB190">
            <v>7</v>
          </cell>
          <cell r="BC190">
            <v>7.2649999999999997</v>
          </cell>
          <cell r="BD190">
            <v>7.5510000000000002</v>
          </cell>
          <cell r="BE190">
            <v>8.0579999999999998</v>
          </cell>
          <cell r="BF190">
            <v>8.1850000000000005</v>
          </cell>
          <cell r="BG190">
            <v>8.3409999999999993</v>
          </cell>
          <cell r="BH190">
            <v>8.7690000000000001</v>
          </cell>
          <cell r="BI190">
            <v>8.8729999999999993</v>
          </cell>
          <cell r="BJ190">
            <v>9.2859999999999996</v>
          </cell>
          <cell r="BK190">
            <v>9.7769999999999992</v>
          </cell>
          <cell r="BL190">
            <v>10.548999999999999</v>
          </cell>
          <cell r="BM190">
            <v>10.752000000000001</v>
          </cell>
          <cell r="BN190">
            <v>10.865</v>
          </cell>
          <cell r="BO190">
            <v>10.88</v>
          </cell>
          <cell r="BP190">
            <v>10.974</v>
          </cell>
          <cell r="BQ190">
            <v>11.038</v>
          </cell>
          <cell r="BR190">
            <v>11.1</v>
          </cell>
          <cell r="BS190">
            <v>11.186999999999999</v>
          </cell>
          <cell r="BT190">
            <v>11.343</v>
          </cell>
          <cell r="BU190">
            <v>11.724</v>
          </cell>
          <cell r="BV190">
            <v>12.138</v>
          </cell>
          <cell r="BW190">
            <v>13.109</v>
          </cell>
          <cell r="BX190">
            <v>13.523</v>
          </cell>
          <cell r="BY190">
            <v>14.381</v>
          </cell>
          <cell r="BZ190">
            <v>15.442</v>
          </cell>
          <cell r="CA190">
            <v>15.691000000000001</v>
          </cell>
          <cell r="CB190">
            <v>16.786000000000001</v>
          </cell>
          <cell r="CC190">
            <v>17.516999999999999</v>
          </cell>
          <cell r="CD190">
            <v>18.181000000000001</v>
          </cell>
          <cell r="CE190">
            <v>18.704000000000001</v>
          </cell>
          <cell r="CF190">
            <v>18.963000000000001</v>
          </cell>
          <cell r="CG190">
            <v>19.382999999999999</v>
          </cell>
          <cell r="CH190">
            <v>19.863</v>
          </cell>
          <cell r="CI190">
            <v>20.167999999999999</v>
          </cell>
          <cell r="CJ190">
            <v>20.498999999999999</v>
          </cell>
          <cell r="CK190">
            <v>20.971</v>
          </cell>
          <cell r="CL190">
            <v>22.541</v>
          </cell>
          <cell r="CM190">
            <v>24.254999999999999</v>
          </cell>
          <cell r="CN190">
            <v>24.722999999999999</v>
          </cell>
          <cell r="CO190">
            <v>26.856000000000002</v>
          </cell>
          <cell r="CP190">
            <v>28.268999999999998</v>
          </cell>
          <cell r="CQ190">
            <v>30.562999999999999</v>
          </cell>
          <cell r="CR190">
            <v>31.734999999999999</v>
          </cell>
          <cell r="CS190">
            <v>33.83</v>
          </cell>
          <cell r="CT190">
            <v>36.465000000000003</v>
          </cell>
          <cell r="CU190">
            <v>38.950000000000003</v>
          </cell>
          <cell r="CV190">
            <v>41.113</v>
          </cell>
          <cell r="CW190">
            <v>48.497</v>
          </cell>
          <cell r="CX190">
            <v>49.843000000000004</v>
          </cell>
        </row>
        <row r="191">
          <cell r="B191" t="str">
            <v>CS24</v>
          </cell>
          <cell r="C191" t="str">
            <v>T24</v>
          </cell>
          <cell r="D191" t="str">
            <v>D.M.T. 0.045,00 Km</v>
          </cell>
          <cell r="E191">
            <v>2.0059999999999998</v>
          </cell>
          <cell r="F191">
            <v>2.0089999999999999</v>
          </cell>
          <cell r="G191">
            <v>2.036</v>
          </cell>
          <cell r="H191">
            <v>2.1429999999999998</v>
          </cell>
          <cell r="I191">
            <v>2.1739999999999999</v>
          </cell>
          <cell r="J191">
            <v>2.2040000000000002</v>
          </cell>
          <cell r="K191">
            <v>2.17</v>
          </cell>
          <cell r="L191">
            <v>2.3180000000000001</v>
          </cell>
          <cell r="M191">
            <v>2.3279999999999998</v>
          </cell>
          <cell r="N191">
            <v>2.327</v>
          </cell>
          <cell r="O191">
            <v>2.355</v>
          </cell>
          <cell r="P191">
            <v>2.427</v>
          </cell>
          <cell r="Q191">
            <v>2.5299999999999998</v>
          </cell>
          <cell r="R191">
            <v>2.6930000000000001</v>
          </cell>
          <cell r="S191">
            <v>2.706</v>
          </cell>
          <cell r="T191">
            <v>2.919</v>
          </cell>
          <cell r="U191">
            <v>3.07</v>
          </cell>
          <cell r="V191">
            <v>3.0489999999999999</v>
          </cell>
          <cell r="W191">
            <v>3.08</v>
          </cell>
          <cell r="X191">
            <v>3.0870000000000002</v>
          </cell>
          <cell r="Y191">
            <v>3.0910000000000002</v>
          </cell>
          <cell r="Z191">
            <v>3.1869999999999998</v>
          </cell>
          <cell r="AA191">
            <v>3.1920000000000002</v>
          </cell>
          <cell r="AB191">
            <v>3.2069999999999999</v>
          </cell>
          <cell r="AC191">
            <v>3.24</v>
          </cell>
          <cell r="AD191">
            <v>3.3780000000000001</v>
          </cell>
          <cell r="AE191">
            <v>3.3969999999999998</v>
          </cell>
          <cell r="AF191">
            <v>3.4580000000000002</v>
          </cell>
          <cell r="AG191">
            <v>3.472</v>
          </cell>
          <cell r="AH191">
            <v>3.488</v>
          </cell>
          <cell r="AI191">
            <v>3.6850000000000001</v>
          </cell>
          <cell r="AJ191">
            <v>3.7050000000000001</v>
          </cell>
          <cell r="AK191">
            <v>3.714</v>
          </cell>
          <cell r="AL191">
            <v>3.726</v>
          </cell>
          <cell r="AM191">
            <v>3.8839999999999999</v>
          </cell>
          <cell r="AN191">
            <v>4.024</v>
          </cell>
          <cell r="AO191">
            <v>4.0709999999999997</v>
          </cell>
          <cell r="AP191">
            <v>4.2770000000000001</v>
          </cell>
          <cell r="AQ191">
            <v>4.3109999999999999</v>
          </cell>
          <cell r="AR191">
            <v>4.4800000000000004</v>
          </cell>
          <cell r="AS191">
            <v>4.5469999999999997</v>
          </cell>
          <cell r="AT191">
            <v>4.766</v>
          </cell>
          <cell r="AU191">
            <v>5.0620000000000003</v>
          </cell>
          <cell r="AV191">
            <v>5.3079999999999998</v>
          </cell>
          <cell r="AW191">
            <v>6.0229999999999997</v>
          </cell>
          <cell r="AX191">
            <v>6.3849999999999998</v>
          </cell>
          <cell r="AY191">
            <v>6.601</v>
          </cell>
          <cell r="AZ191">
            <v>6.782</v>
          </cell>
          <cell r="BA191">
            <v>6.8129999999999997</v>
          </cell>
          <cell r="BB191">
            <v>6.92</v>
          </cell>
          <cell r="BC191">
            <v>7.1820000000000004</v>
          </cell>
          <cell r="BD191">
            <v>7.4660000000000002</v>
          </cell>
          <cell r="BE191">
            <v>7.9649999999999999</v>
          </cell>
          <cell r="BF191">
            <v>8.0909999999999993</v>
          </cell>
          <cell r="BG191">
            <v>8.2449999999999992</v>
          </cell>
          <cell r="BH191">
            <v>8.6639999999999997</v>
          </cell>
          <cell r="BI191">
            <v>8.766</v>
          </cell>
          <cell r="BJ191">
            <v>9.173</v>
          </cell>
          <cell r="BK191">
            <v>9.657</v>
          </cell>
          <cell r="BL191">
            <v>10.425000000000001</v>
          </cell>
          <cell r="BM191">
            <v>10.622999999999999</v>
          </cell>
          <cell r="BN191">
            <v>10.733000000000001</v>
          </cell>
          <cell r="BO191">
            <v>10.747999999999999</v>
          </cell>
          <cell r="BP191">
            <v>10.84</v>
          </cell>
          <cell r="BQ191">
            <v>10.904</v>
          </cell>
          <cell r="BR191">
            <v>10.964</v>
          </cell>
          <cell r="BS191">
            <v>11.05</v>
          </cell>
          <cell r="BT191">
            <v>11.202999999999999</v>
          </cell>
          <cell r="BU191">
            <v>11.581</v>
          </cell>
          <cell r="BV191">
            <v>11.991</v>
          </cell>
          <cell r="BW191">
            <v>12.944000000000001</v>
          </cell>
          <cell r="BX191">
            <v>13.353999999999999</v>
          </cell>
          <cell r="BY191">
            <v>14.208</v>
          </cell>
          <cell r="BZ191">
            <v>15.259</v>
          </cell>
          <cell r="CA191">
            <v>15.503</v>
          </cell>
          <cell r="CB191">
            <v>16.584</v>
          </cell>
          <cell r="CC191">
            <v>17.309000000000001</v>
          </cell>
          <cell r="CD191">
            <v>17.969000000000001</v>
          </cell>
          <cell r="CE191">
            <v>18.48</v>
          </cell>
          <cell r="CF191">
            <v>18.734000000000002</v>
          </cell>
          <cell r="CG191">
            <v>19.143999999999998</v>
          </cell>
          <cell r="CH191">
            <v>19.614000000000001</v>
          </cell>
          <cell r="CI191">
            <v>19.913</v>
          </cell>
          <cell r="CJ191">
            <v>20.238</v>
          </cell>
          <cell r="CK191">
            <v>20.7</v>
          </cell>
          <cell r="CL191">
            <v>22.253</v>
          </cell>
          <cell r="CM191">
            <v>23.952999999999999</v>
          </cell>
          <cell r="CN191">
            <v>24.413</v>
          </cell>
          <cell r="CO191">
            <v>26.523</v>
          </cell>
          <cell r="CP191">
            <v>27.91</v>
          </cell>
          <cell r="CQ191">
            <v>30.190999999999999</v>
          </cell>
          <cell r="CR191">
            <v>31.34</v>
          </cell>
          <cell r="CS191">
            <v>33.411000000000001</v>
          </cell>
          <cell r="CT191">
            <v>36.015000000000001</v>
          </cell>
          <cell r="CU191">
            <v>38.475000000000001</v>
          </cell>
          <cell r="CV191">
            <v>40.606999999999999</v>
          </cell>
          <cell r="CW191">
            <v>47.956000000000003</v>
          </cell>
          <cell r="CX191">
            <v>49.264000000000003</v>
          </cell>
        </row>
        <row r="192">
          <cell r="B192" t="str">
            <v>CS25</v>
          </cell>
          <cell r="C192" t="str">
            <v>T25</v>
          </cell>
          <cell r="D192" t="str">
            <v>D.M.T. 0.050,00 Km</v>
          </cell>
          <cell r="E192">
            <v>1.9730000000000001</v>
          </cell>
          <cell r="F192">
            <v>1.9750000000000001</v>
          </cell>
          <cell r="G192">
            <v>2.0019999999999998</v>
          </cell>
          <cell r="H192">
            <v>2.105</v>
          </cell>
          <cell r="I192">
            <v>2.1360000000000001</v>
          </cell>
          <cell r="J192">
            <v>2.1659999999999999</v>
          </cell>
          <cell r="K192">
            <v>2.1309999999999998</v>
          </cell>
          <cell r="L192">
            <v>2.2770000000000001</v>
          </cell>
          <cell r="M192">
            <v>2.2869999999999999</v>
          </cell>
          <cell r="N192">
            <v>2.2850000000000001</v>
          </cell>
          <cell r="O192">
            <v>2.3130000000000002</v>
          </cell>
          <cell r="P192">
            <v>2.3839999999999999</v>
          </cell>
          <cell r="Q192">
            <v>2.4830000000000001</v>
          </cell>
          <cell r="R192">
            <v>2.6459999999999999</v>
          </cell>
          <cell r="S192">
            <v>2.6589999999999998</v>
          </cell>
          <cell r="T192">
            <v>2.867</v>
          </cell>
          <cell r="U192">
            <v>3.0169999999999999</v>
          </cell>
          <cell r="V192">
            <v>2.996</v>
          </cell>
          <cell r="W192">
            <v>3.0259999999999998</v>
          </cell>
          <cell r="X192">
            <v>3.0339999999999998</v>
          </cell>
          <cell r="Y192">
            <v>3.0379999999999998</v>
          </cell>
          <cell r="Z192">
            <v>3.13</v>
          </cell>
          <cell r="AA192">
            <v>3.1349999999999998</v>
          </cell>
          <cell r="AB192">
            <v>3.149</v>
          </cell>
          <cell r="AC192">
            <v>3.181</v>
          </cell>
          <cell r="AD192">
            <v>3.319</v>
          </cell>
          <cell r="AE192">
            <v>3.3370000000000002</v>
          </cell>
          <cell r="AF192">
            <v>3.3940000000000001</v>
          </cell>
          <cell r="AG192">
            <v>3.4079999999999999</v>
          </cell>
          <cell r="AH192">
            <v>3.423</v>
          </cell>
          <cell r="AI192">
            <v>3.617</v>
          </cell>
          <cell r="AJ192">
            <v>3.6360000000000001</v>
          </cell>
          <cell r="AK192">
            <v>3.645</v>
          </cell>
          <cell r="AL192">
            <v>3.6560000000000001</v>
          </cell>
          <cell r="AM192">
            <v>3.8140000000000001</v>
          </cell>
          <cell r="AN192">
            <v>3.9540000000000002</v>
          </cell>
          <cell r="AO192">
            <v>3.9990000000000001</v>
          </cell>
          <cell r="AP192">
            <v>4.2039999999999997</v>
          </cell>
          <cell r="AQ192">
            <v>4.2359999999999998</v>
          </cell>
          <cell r="AR192">
            <v>4.4009999999999998</v>
          </cell>
          <cell r="AS192">
            <v>4.4660000000000002</v>
          </cell>
          <cell r="AT192">
            <v>4.681</v>
          </cell>
          <cell r="AU192">
            <v>4.9740000000000002</v>
          </cell>
          <cell r="AV192">
            <v>5.2160000000000002</v>
          </cell>
          <cell r="AW192">
            <v>5.9180000000000001</v>
          </cell>
          <cell r="AX192">
            <v>6.2779999999999996</v>
          </cell>
          <cell r="AY192">
            <v>6.4909999999999997</v>
          </cell>
          <cell r="AZ192">
            <v>6.67</v>
          </cell>
          <cell r="BA192">
            <v>6.6989999999999998</v>
          </cell>
          <cell r="BB192">
            <v>6.8049999999999997</v>
          </cell>
          <cell r="BC192">
            <v>7.06</v>
          </cell>
          <cell r="BD192">
            <v>7.3410000000000002</v>
          </cell>
          <cell r="BE192">
            <v>7.8289999999999997</v>
          </cell>
          <cell r="BF192">
            <v>7.9530000000000003</v>
          </cell>
          <cell r="BG192">
            <v>8.1039999999999992</v>
          </cell>
          <cell r="BH192">
            <v>8.51</v>
          </cell>
          <cell r="BI192">
            <v>8.609</v>
          </cell>
          <cell r="BJ192">
            <v>9.0069999999999997</v>
          </cell>
          <cell r="BK192">
            <v>9.4830000000000005</v>
          </cell>
          <cell r="BL192">
            <v>10.243</v>
          </cell>
          <cell r="BM192">
            <v>10.433999999999999</v>
          </cell>
          <cell r="BN192">
            <v>10.54</v>
          </cell>
          <cell r="BO192">
            <v>10.555</v>
          </cell>
          <cell r="BP192">
            <v>10.646000000000001</v>
          </cell>
          <cell r="BQ192">
            <v>10.707000000000001</v>
          </cell>
          <cell r="BR192">
            <v>10.766</v>
          </cell>
          <cell r="BS192">
            <v>10.85</v>
          </cell>
          <cell r="BT192">
            <v>10.999000000000001</v>
          </cell>
          <cell r="BU192">
            <v>11.372</v>
          </cell>
          <cell r="BV192">
            <v>11.776999999999999</v>
          </cell>
          <cell r="BW192">
            <v>12.702999999999999</v>
          </cell>
          <cell r="BX192">
            <v>13.108000000000001</v>
          </cell>
          <cell r="BY192">
            <v>13.955</v>
          </cell>
          <cell r="BZ192">
            <v>14.991</v>
          </cell>
          <cell r="CA192">
            <v>15.228</v>
          </cell>
          <cell r="CB192">
            <v>16.288</v>
          </cell>
          <cell r="CC192">
            <v>17.006</v>
          </cell>
          <cell r="CD192">
            <v>17.66</v>
          </cell>
          <cell r="CE192">
            <v>18.152999999999999</v>
          </cell>
          <cell r="CF192">
            <v>18.399999999999999</v>
          </cell>
          <cell r="CG192">
            <v>18.795999999999999</v>
          </cell>
          <cell r="CH192">
            <v>19.251000000000001</v>
          </cell>
          <cell r="CI192">
            <v>19.54</v>
          </cell>
          <cell r="CJ192">
            <v>19.856000000000002</v>
          </cell>
          <cell r="CK192">
            <v>20.303000000000001</v>
          </cell>
          <cell r="CL192">
            <v>21.832000000000001</v>
          </cell>
          <cell r="CM192">
            <v>23.510999999999999</v>
          </cell>
          <cell r="CN192">
            <v>23.957999999999998</v>
          </cell>
          <cell r="CO192">
            <v>26.036000000000001</v>
          </cell>
          <cell r="CP192">
            <v>27.385000000000002</v>
          </cell>
          <cell r="CQ192">
            <v>29.646999999999998</v>
          </cell>
          <cell r="CR192">
            <v>30.762</v>
          </cell>
          <cell r="CS192">
            <v>32.799999999999997</v>
          </cell>
          <cell r="CT192">
            <v>35.359000000000002</v>
          </cell>
          <cell r="CU192">
            <v>37.780999999999999</v>
          </cell>
          <cell r="CV192">
            <v>39.868000000000002</v>
          </cell>
          <cell r="CW192">
            <v>47.165999999999997</v>
          </cell>
          <cell r="CX192">
            <v>48.418999999999997</v>
          </cell>
        </row>
        <row r="193">
          <cell r="B193" t="str">
            <v>CS26</v>
          </cell>
          <cell r="C193" t="str">
            <v>T26</v>
          </cell>
          <cell r="D193" t="str">
            <v>D.M.T. 0.055,00 Km CS</v>
          </cell>
          <cell r="E193">
            <v>1.9419999999999999</v>
          </cell>
          <cell r="F193">
            <v>1.9450000000000001</v>
          </cell>
          <cell r="G193">
            <v>1.9710000000000001</v>
          </cell>
          <cell r="H193">
            <v>2.0710000000000002</v>
          </cell>
          <cell r="I193">
            <v>2.101</v>
          </cell>
          <cell r="J193">
            <v>2.1309999999999998</v>
          </cell>
          <cell r="K193">
            <v>2.0960000000000001</v>
          </cell>
          <cell r="L193">
            <v>2.2400000000000002</v>
          </cell>
          <cell r="M193">
            <v>2.2490000000000001</v>
          </cell>
          <cell r="N193">
            <v>2.2480000000000002</v>
          </cell>
          <cell r="O193">
            <v>2.2749999999999999</v>
          </cell>
          <cell r="P193">
            <v>2.3450000000000002</v>
          </cell>
          <cell r="Q193">
            <v>2.4409999999999998</v>
          </cell>
          <cell r="R193">
            <v>2.6040000000000001</v>
          </cell>
          <cell r="S193">
            <v>2.6160000000000001</v>
          </cell>
          <cell r="T193">
            <v>2.819</v>
          </cell>
          <cell r="U193">
            <v>2.9689999999999999</v>
          </cell>
          <cell r="V193">
            <v>2.948</v>
          </cell>
          <cell r="W193">
            <v>2.9780000000000002</v>
          </cell>
          <cell r="X193">
            <v>2.9849999999999999</v>
          </cell>
          <cell r="Y193">
            <v>2.9889999999999999</v>
          </cell>
          <cell r="Z193">
            <v>3.0779999999999998</v>
          </cell>
          <cell r="AA193">
            <v>3.0830000000000002</v>
          </cell>
          <cell r="AB193">
            <v>3.097</v>
          </cell>
          <cell r="AC193">
            <v>3.1280000000000001</v>
          </cell>
          <cell r="AD193">
            <v>3.2650000000000001</v>
          </cell>
          <cell r="AE193">
            <v>3.282</v>
          </cell>
          <cell r="AF193">
            <v>3.3359999999999999</v>
          </cell>
          <cell r="AG193">
            <v>3.3490000000000002</v>
          </cell>
          <cell r="AH193">
            <v>3.3639999999999999</v>
          </cell>
          <cell r="AI193">
            <v>3.5539999999999998</v>
          </cell>
          <cell r="AJ193">
            <v>3.573</v>
          </cell>
          <cell r="AK193">
            <v>3.5819999999999999</v>
          </cell>
          <cell r="AL193">
            <v>3.593</v>
          </cell>
          <cell r="AM193">
            <v>3.75</v>
          </cell>
          <cell r="AN193">
            <v>3.89</v>
          </cell>
          <cell r="AO193">
            <v>3.9340000000000002</v>
          </cell>
          <cell r="AP193">
            <v>4.1369999999999996</v>
          </cell>
          <cell r="AQ193">
            <v>4.1669999999999998</v>
          </cell>
          <cell r="AR193">
            <v>4.3289999999999997</v>
          </cell>
          <cell r="AS193">
            <v>4.391</v>
          </cell>
          <cell r="AT193">
            <v>4.6029999999999998</v>
          </cell>
          <cell r="AU193">
            <v>4.8929999999999998</v>
          </cell>
          <cell r="AV193">
            <v>5.1319999999999997</v>
          </cell>
          <cell r="AW193">
            <v>5.8239999999999998</v>
          </cell>
          <cell r="AX193">
            <v>6.181</v>
          </cell>
          <cell r="AY193">
            <v>6.39</v>
          </cell>
          <cell r="AZ193">
            <v>6.5679999999999996</v>
          </cell>
          <cell r="BA193">
            <v>6.5940000000000003</v>
          </cell>
          <cell r="BB193">
            <v>6.6989999999999998</v>
          </cell>
          <cell r="BC193">
            <v>6.95</v>
          </cell>
          <cell r="BD193">
            <v>7.2279999999999998</v>
          </cell>
          <cell r="BE193">
            <v>7.7050000000000001</v>
          </cell>
          <cell r="BF193">
            <v>7.8280000000000003</v>
          </cell>
          <cell r="BG193">
            <v>7.9770000000000003</v>
          </cell>
          <cell r="BH193">
            <v>8.3699999999999992</v>
          </cell>
          <cell r="BI193">
            <v>8.4670000000000005</v>
          </cell>
          <cell r="BJ193">
            <v>8.8559999999999999</v>
          </cell>
          <cell r="BK193">
            <v>9.3249999999999993</v>
          </cell>
          <cell r="BL193">
            <v>10.077999999999999</v>
          </cell>
          <cell r="BM193">
            <v>10.262</v>
          </cell>
          <cell r="BN193">
            <v>10.365</v>
          </cell>
          <cell r="BO193">
            <v>10.379</v>
          </cell>
          <cell r="BP193">
            <v>10.468</v>
          </cell>
          <cell r="BQ193">
            <v>10.529</v>
          </cell>
          <cell r="BR193">
            <v>10.586</v>
          </cell>
          <cell r="BS193">
            <v>10.667</v>
          </cell>
          <cell r="BT193">
            <v>10.811999999999999</v>
          </cell>
          <cell r="BU193">
            <v>11.182</v>
          </cell>
          <cell r="BV193">
            <v>11.581</v>
          </cell>
          <cell r="BW193">
            <v>12.484</v>
          </cell>
          <cell r="BX193">
            <v>12.882999999999999</v>
          </cell>
          <cell r="BY193">
            <v>13.724</v>
          </cell>
          <cell r="BZ193">
            <v>14.747999999999999</v>
          </cell>
          <cell r="CA193">
            <v>14.977</v>
          </cell>
          <cell r="CB193">
            <v>16.018999999999998</v>
          </cell>
          <cell r="CC193">
            <v>16.73</v>
          </cell>
          <cell r="CD193">
            <v>17.378</v>
          </cell>
          <cell r="CE193">
            <v>17.855</v>
          </cell>
          <cell r="CF193">
            <v>18.094999999999999</v>
          </cell>
          <cell r="CG193">
            <v>18.48</v>
          </cell>
          <cell r="CH193">
            <v>18.920000000000002</v>
          </cell>
          <cell r="CI193">
            <v>19.201000000000001</v>
          </cell>
          <cell r="CJ193">
            <v>19.507999999999999</v>
          </cell>
          <cell r="CK193">
            <v>19.940999999999999</v>
          </cell>
          <cell r="CL193">
            <v>21.448</v>
          </cell>
          <cell r="CM193">
            <v>23.109000000000002</v>
          </cell>
          <cell r="CN193">
            <v>23.544</v>
          </cell>
          <cell r="CO193">
            <v>25.591999999999999</v>
          </cell>
          <cell r="CP193">
            <v>26.908000000000001</v>
          </cell>
          <cell r="CQ193">
            <v>29.151</v>
          </cell>
          <cell r="CR193">
            <v>30.234999999999999</v>
          </cell>
          <cell r="CS193">
            <v>32.243000000000002</v>
          </cell>
          <cell r="CT193">
            <v>34.761000000000003</v>
          </cell>
          <cell r="CU193">
            <v>37.148000000000003</v>
          </cell>
          <cell r="CV193">
            <v>39.194000000000003</v>
          </cell>
          <cell r="CW193">
            <v>46.447000000000003</v>
          </cell>
          <cell r="CX193">
            <v>47.648000000000003</v>
          </cell>
        </row>
        <row r="194">
          <cell r="B194" t="str">
            <v>CS27</v>
          </cell>
          <cell r="C194" t="str">
            <v>T27</v>
          </cell>
          <cell r="D194" t="str">
            <v>D.M.T. 0.060,00 Km CS</v>
          </cell>
          <cell r="E194">
            <v>1.925</v>
          </cell>
          <cell r="F194">
            <v>1.9279999999999999</v>
          </cell>
          <cell r="G194">
            <v>1.954</v>
          </cell>
          <cell r="H194">
            <v>2.052</v>
          </cell>
          <cell r="I194">
            <v>2.0819999999999999</v>
          </cell>
          <cell r="J194">
            <v>2.1110000000000002</v>
          </cell>
          <cell r="K194">
            <v>2.077</v>
          </cell>
          <cell r="L194">
            <v>2.2200000000000002</v>
          </cell>
          <cell r="M194">
            <v>2.2290000000000001</v>
          </cell>
          <cell r="N194">
            <v>2.2269999999999999</v>
          </cell>
          <cell r="O194">
            <v>2.2549999999999999</v>
          </cell>
          <cell r="P194">
            <v>2.323</v>
          </cell>
          <cell r="Q194">
            <v>2.4180000000000001</v>
          </cell>
          <cell r="R194">
            <v>2.58</v>
          </cell>
          <cell r="S194">
            <v>2.5920000000000001</v>
          </cell>
          <cell r="T194">
            <v>2.7930000000000001</v>
          </cell>
          <cell r="U194">
            <v>2.9430000000000001</v>
          </cell>
          <cell r="V194">
            <v>2.9220000000000002</v>
          </cell>
          <cell r="W194">
            <v>2.952</v>
          </cell>
          <cell r="X194">
            <v>2.9590000000000001</v>
          </cell>
          <cell r="Y194">
            <v>2.9630000000000001</v>
          </cell>
          <cell r="Z194">
            <v>3.05</v>
          </cell>
          <cell r="AA194">
            <v>3.0539999999999998</v>
          </cell>
          <cell r="AB194">
            <v>3.0680000000000001</v>
          </cell>
          <cell r="AC194">
            <v>3.0979999999999999</v>
          </cell>
          <cell r="AD194">
            <v>3.2360000000000002</v>
          </cell>
          <cell r="AE194">
            <v>3.2519999999999998</v>
          </cell>
          <cell r="AF194">
            <v>3.3039999999999998</v>
          </cell>
          <cell r="AG194">
            <v>3.3170000000000002</v>
          </cell>
          <cell r="AH194">
            <v>3.3319999999999999</v>
          </cell>
          <cell r="AI194">
            <v>3.52</v>
          </cell>
          <cell r="AJ194">
            <v>3.5390000000000001</v>
          </cell>
          <cell r="AK194">
            <v>3.5470000000000002</v>
          </cell>
          <cell r="AL194">
            <v>3.5579999999999998</v>
          </cell>
          <cell r="AM194">
            <v>3.7149999999999999</v>
          </cell>
          <cell r="AN194">
            <v>3.855</v>
          </cell>
          <cell r="AO194">
            <v>3.8980000000000001</v>
          </cell>
          <cell r="AP194">
            <v>4.0999999999999996</v>
          </cell>
          <cell r="AQ194">
            <v>4.13</v>
          </cell>
          <cell r="AR194">
            <v>4.2889999999999997</v>
          </cell>
          <cell r="AS194">
            <v>4.351</v>
          </cell>
          <cell r="AT194">
            <v>4.5599999999999996</v>
          </cell>
          <cell r="AU194">
            <v>4.8490000000000002</v>
          </cell>
          <cell r="AV194">
            <v>5.0860000000000003</v>
          </cell>
          <cell r="AW194">
            <v>5.7720000000000002</v>
          </cell>
          <cell r="AX194">
            <v>6.1280000000000001</v>
          </cell>
          <cell r="AY194">
            <v>6.335</v>
          </cell>
          <cell r="AZ194">
            <v>6.5119999999999996</v>
          </cell>
          <cell r="BA194">
            <v>6.5369999999999999</v>
          </cell>
          <cell r="BB194">
            <v>6.641</v>
          </cell>
          <cell r="BC194">
            <v>6.8890000000000002</v>
          </cell>
          <cell r="BD194">
            <v>7.1660000000000004</v>
          </cell>
          <cell r="BE194">
            <v>7.6369999999999996</v>
          </cell>
          <cell r="BF194">
            <v>7.76</v>
          </cell>
          <cell r="BG194">
            <v>7.907</v>
          </cell>
          <cell r="BH194">
            <v>8.2940000000000005</v>
          </cell>
          <cell r="BI194">
            <v>8.3889999999999993</v>
          </cell>
          <cell r="BJ194">
            <v>8.7729999999999997</v>
          </cell>
          <cell r="BK194">
            <v>9.2379999999999995</v>
          </cell>
          <cell r="BL194">
            <v>9.9879999999999995</v>
          </cell>
          <cell r="BM194">
            <v>10.167999999999999</v>
          </cell>
          <cell r="BN194">
            <v>10.269</v>
          </cell>
          <cell r="BO194">
            <v>10.282999999999999</v>
          </cell>
          <cell r="BP194">
            <v>10.371</v>
          </cell>
          <cell r="BQ194">
            <v>10.430999999999999</v>
          </cell>
          <cell r="BR194">
            <v>10.487</v>
          </cell>
          <cell r="BS194">
            <v>10.568</v>
          </cell>
          <cell r="BT194">
            <v>10.71</v>
          </cell>
          <cell r="BU194">
            <v>11.077999999999999</v>
          </cell>
          <cell r="BV194">
            <v>11.474</v>
          </cell>
          <cell r="BW194">
            <v>12.365</v>
          </cell>
          <cell r="BX194">
            <v>12.760999999999999</v>
          </cell>
          <cell r="BY194">
            <v>13.598000000000001</v>
          </cell>
          <cell r="BZ194">
            <v>14.614000000000001</v>
          </cell>
          <cell r="CA194">
            <v>14.84</v>
          </cell>
          <cell r="CB194">
            <v>15.872</v>
          </cell>
          <cell r="CC194">
            <v>16.579000000000001</v>
          </cell>
          <cell r="CD194">
            <v>17.222999999999999</v>
          </cell>
          <cell r="CE194">
            <v>17.692</v>
          </cell>
          <cell r="CF194">
            <v>17.928999999999998</v>
          </cell>
          <cell r="CG194">
            <v>18.306000000000001</v>
          </cell>
          <cell r="CH194">
            <v>18.739000000000001</v>
          </cell>
          <cell r="CI194">
            <v>19.015000000000001</v>
          </cell>
          <cell r="CJ194">
            <v>19.317</v>
          </cell>
          <cell r="CK194">
            <v>19.744</v>
          </cell>
          <cell r="CL194">
            <v>21.238</v>
          </cell>
          <cell r="CM194">
            <v>22.888999999999999</v>
          </cell>
          <cell r="CN194">
            <v>23.318000000000001</v>
          </cell>
          <cell r="CO194">
            <v>25.35</v>
          </cell>
          <cell r="CP194">
            <v>26.646000000000001</v>
          </cell>
          <cell r="CQ194">
            <v>28.881</v>
          </cell>
          <cell r="CR194">
            <v>29.948</v>
          </cell>
          <cell r="CS194">
            <v>31.937999999999999</v>
          </cell>
          <cell r="CT194">
            <v>34.433999999999997</v>
          </cell>
          <cell r="CU194">
            <v>36.802999999999997</v>
          </cell>
          <cell r="CV194">
            <v>38.826000000000001</v>
          </cell>
          <cell r="CW194">
            <v>46.052999999999997</v>
          </cell>
          <cell r="CX194">
            <v>47.226999999999997</v>
          </cell>
        </row>
        <row r="195">
          <cell r="B195" t="str">
            <v>CS28</v>
          </cell>
          <cell r="C195" t="str">
            <v>T28</v>
          </cell>
          <cell r="D195" t="str">
            <v>D.M.T. 0.065,00 Km CS</v>
          </cell>
          <cell r="E195">
            <v>1.8979999999999999</v>
          </cell>
          <cell r="F195">
            <v>1.9019999999999999</v>
          </cell>
          <cell r="G195">
            <v>1.927</v>
          </cell>
          <cell r="H195">
            <v>2.0219999999999998</v>
          </cell>
          <cell r="I195">
            <v>2.052</v>
          </cell>
          <cell r="J195">
            <v>2.081</v>
          </cell>
          <cell r="K195">
            <v>2.0470000000000002</v>
          </cell>
          <cell r="L195">
            <v>2.1880000000000002</v>
          </cell>
          <cell r="M195">
            <v>2.1970000000000001</v>
          </cell>
          <cell r="N195">
            <v>2.194</v>
          </cell>
          <cell r="O195">
            <v>2.222</v>
          </cell>
          <cell r="P195">
            <v>2.2890000000000001</v>
          </cell>
          <cell r="Q195">
            <v>2.3809999999999998</v>
          </cell>
          <cell r="R195">
            <v>2.5430000000000001</v>
          </cell>
          <cell r="S195">
            <v>2.5550000000000002</v>
          </cell>
          <cell r="T195">
            <v>2.7519999999999998</v>
          </cell>
          <cell r="U195">
            <v>2.9009999999999998</v>
          </cell>
          <cell r="V195">
            <v>2.88</v>
          </cell>
          <cell r="W195">
            <v>2.91</v>
          </cell>
          <cell r="X195">
            <v>2.9169999999999998</v>
          </cell>
          <cell r="Y195">
            <v>2.92</v>
          </cell>
          <cell r="Z195">
            <v>3.0049999999999999</v>
          </cell>
          <cell r="AA195">
            <v>3.0089999999999999</v>
          </cell>
          <cell r="AB195">
            <v>3.0230000000000001</v>
          </cell>
          <cell r="AC195">
            <v>3.052</v>
          </cell>
          <cell r="AD195">
            <v>3.1890000000000001</v>
          </cell>
          <cell r="AE195">
            <v>3.2040000000000002</v>
          </cell>
          <cell r="AF195">
            <v>3.254</v>
          </cell>
          <cell r="AG195">
            <v>3.2669999999999999</v>
          </cell>
          <cell r="AH195">
            <v>3.2810000000000001</v>
          </cell>
          <cell r="AI195">
            <v>3.4660000000000002</v>
          </cell>
          <cell r="AJ195">
            <v>3.484</v>
          </cell>
          <cell r="AK195">
            <v>3.492</v>
          </cell>
          <cell r="AL195">
            <v>3.5030000000000001</v>
          </cell>
          <cell r="AM195">
            <v>3.66</v>
          </cell>
          <cell r="AN195">
            <v>3.7989999999999999</v>
          </cell>
          <cell r="AO195">
            <v>3.8410000000000002</v>
          </cell>
          <cell r="AP195">
            <v>4.0419999999999998</v>
          </cell>
          <cell r="AQ195">
            <v>4.0709999999999997</v>
          </cell>
          <cell r="AR195">
            <v>4.226</v>
          </cell>
          <cell r="AS195">
            <v>4.2859999999999996</v>
          </cell>
          <cell r="AT195">
            <v>4.492</v>
          </cell>
          <cell r="AU195">
            <v>4.7789999999999999</v>
          </cell>
          <cell r="AV195">
            <v>5.0129999999999999</v>
          </cell>
          <cell r="AW195">
            <v>5.6890000000000001</v>
          </cell>
          <cell r="AX195">
            <v>6.0430000000000001</v>
          </cell>
          <cell r="AY195">
            <v>6.2469999999999999</v>
          </cell>
          <cell r="AZ195">
            <v>6.423</v>
          </cell>
          <cell r="BA195">
            <v>6.4459999999999997</v>
          </cell>
          <cell r="BB195">
            <v>6.55</v>
          </cell>
          <cell r="BC195">
            <v>6.7930000000000001</v>
          </cell>
          <cell r="BD195">
            <v>7.0679999999999996</v>
          </cell>
          <cell r="BE195">
            <v>7.53</v>
          </cell>
          <cell r="BF195">
            <v>7.6509999999999998</v>
          </cell>
          <cell r="BG195">
            <v>7.7960000000000003</v>
          </cell>
          <cell r="BH195">
            <v>8.1720000000000006</v>
          </cell>
          <cell r="BI195">
            <v>8.2650000000000006</v>
          </cell>
          <cell r="BJ195">
            <v>8.6419999999999995</v>
          </cell>
          <cell r="BK195">
            <v>9.1</v>
          </cell>
          <cell r="BL195">
            <v>9.8439999999999994</v>
          </cell>
          <cell r="BM195">
            <v>10.019</v>
          </cell>
          <cell r="BN195">
            <v>10.116</v>
          </cell>
          <cell r="BO195">
            <v>10.131</v>
          </cell>
          <cell r="BP195">
            <v>10.217000000000001</v>
          </cell>
          <cell r="BQ195">
            <v>10.276</v>
          </cell>
          <cell r="BR195">
            <v>10.33</v>
          </cell>
          <cell r="BS195">
            <v>10.409000000000001</v>
          </cell>
          <cell r="BT195">
            <v>10.548</v>
          </cell>
          <cell r="BU195">
            <v>10.913</v>
          </cell>
          <cell r="BV195">
            <v>11.305</v>
          </cell>
          <cell r="BW195">
            <v>12.173999999999999</v>
          </cell>
          <cell r="BX195">
            <v>12.566000000000001</v>
          </cell>
          <cell r="BY195">
            <v>13.398</v>
          </cell>
          <cell r="BZ195">
            <v>14.401999999999999</v>
          </cell>
          <cell r="CA195">
            <v>14.622</v>
          </cell>
          <cell r="CB195">
            <v>15.638999999999999</v>
          </cell>
          <cell r="CC195">
            <v>16.338999999999999</v>
          </cell>
          <cell r="CD195">
            <v>16.978000000000002</v>
          </cell>
          <cell r="CE195">
            <v>17.433</v>
          </cell>
          <cell r="CF195">
            <v>17.664000000000001</v>
          </cell>
          <cell r="CG195">
            <v>18.030999999999999</v>
          </cell>
          <cell r="CH195">
            <v>18.451000000000001</v>
          </cell>
          <cell r="CI195">
            <v>18.72</v>
          </cell>
          <cell r="CJ195">
            <v>19.015000000000001</v>
          </cell>
          <cell r="CK195">
            <v>19.428999999999998</v>
          </cell>
          <cell r="CL195">
            <v>20.905000000000001</v>
          </cell>
          <cell r="CM195">
            <v>22.539000000000001</v>
          </cell>
          <cell r="CN195">
            <v>22.957999999999998</v>
          </cell>
          <cell r="CO195">
            <v>24.965</v>
          </cell>
          <cell r="CP195">
            <v>26.231000000000002</v>
          </cell>
          <cell r="CQ195">
            <v>28.45</v>
          </cell>
          <cell r="CR195">
            <v>29.49</v>
          </cell>
          <cell r="CS195">
            <v>31.454000000000001</v>
          </cell>
          <cell r="CT195">
            <v>33.914999999999999</v>
          </cell>
          <cell r="CU195">
            <v>36.253</v>
          </cell>
          <cell r="CV195">
            <v>38.241</v>
          </cell>
          <cell r="CW195">
            <v>45.427999999999997</v>
          </cell>
          <cell r="CX195">
            <v>46.558</v>
          </cell>
        </row>
        <row r="196">
          <cell r="B196" t="str">
            <v>CS29</v>
          </cell>
          <cell r="C196" t="str">
            <v>T29</v>
          </cell>
          <cell r="D196" t="str">
            <v>D.M.T. 0.070,00 Km CS</v>
          </cell>
          <cell r="E196">
            <v>1.873</v>
          </cell>
          <cell r="F196">
            <v>1.877</v>
          </cell>
          <cell r="G196">
            <v>1.9019999999999999</v>
          </cell>
          <cell r="H196">
            <v>1.9950000000000001</v>
          </cell>
          <cell r="I196">
            <v>2.024</v>
          </cell>
          <cell r="J196">
            <v>2.0529999999999999</v>
          </cell>
          <cell r="K196">
            <v>2.0179999999999998</v>
          </cell>
          <cell r="L196">
            <v>2.1579999999999999</v>
          </cell>
          <cell r="M196">
            <v>2.1669999999999998</v>
          </cell>
          <cell r="N196">
            <v>2.1640000000000001</v>
          </cell>
          <cell r="O196">
            <v>2.1909999999999998</v>
          </cell>
          <cell r="P196">
            <v>2.2570000000000001</v>
          </cell>
          <cell r="Q196">
            <v>2.347</v>
          </cell>
          <cell r="R196">
            <v>2.5089999999999999</v>
          </cell>
          <cell r="S196">
            <v>2.52</v>
          </cell>
          <cell r="T196">
            <v>2.714</v>
          </cell>
          <cell r="U196">
            <v>2.8620000000000001</v>
          </cell>
          <cell r="V196">
            <v>2.8420000000000001</v>
          </cell>
          <cell r="W196">
            <v>2.871</v>
          </cell>
          <cell r="X196">
            <v>2.8780000000000001</v>
          </cell>
          <cell r="Y196">
            <v>2.8809999999999998</v>
          </cell>
          <cell r="Z196">
            <v>2.9630000000000001</v>
          </cell>
          <cell r="AA196">
            <v>2.9670000000000001</v>
          </cell>
          <cell r="AB196">
            <v>2.98</v>
          </cell>
          <cell r="AC196">
            <v>3.0089999999999999</v>
          </cell>
          <cell r="AD196">
            <v>3.145</v>
          </cell>
          <cell r="AE196">
            <v>3.16</v>
          </cell>
          <cell r="AF196">
            <v>3.2069999999999999</v>
          </cell>
          <cell r="AG196">
            <v>3.22</v>
          </cell>
          <cell r="AH196">
            <v>3.2330000000000001</v>
          </cell>
          <cell r="AI196">
            <v>3.4159999999999999</v>
          </cell>
          <cell r="AJ196">
            <v>3.4340000000000002</v>
          </cell>
          <cell r="AK196">
            <v>3.4409999999999998</v>
          </cell>
          <cell r="AL196">
            <v>3.452</v>
          </cell>
          <cell r="AM196">
            <v>3.609</v>
          </cell>
          <cell r="AN196">
            <v>3.7469999999999999</v>
          </cell>
          <cell r="AO196">
            <v>3.7879999999999998</v>
          </cell>
          <cell r="AP196">
            <v>3.988</v>
          </cell>
          <cell r="AQ196">
            <v>4.016</v>
          </cell>
          <cell r="AR196">
            <v>4.1680000000000001</v>
          </cell>
          <cell r="AS196">
            <v>4.226</v>
          </cell>
          <cell r="AT196">
            <v>4.4290000000000003</v>
          </cell>
          <cell r="AU196">
            <v>4.7140000000000004</v>
          </cell>
          <cell r="AV196">
            <v>4.9450000000000003</v>
          </cell>
          <cell r="AW196">
            <v>5.6130000000000004</v>
          </cell>
          <cell r="AX196">
            <v>5.9649999999999999</v>
          </cell>
          <cell r="AY196">
            <v>6.1660000000000004</v>
          </cell>
          <cell r="AZ196">
            <v>6.34</v>
          </cell>
          <cell r="BA196">
            <v>6.3620000000000001</v>
          </cell>
          <cell r="BB196">
            <v>6.4649999999999999</v>
          </cell>
          <cell r="BC196">
            <v>6.7039999999999997</v>
          </cell>
          <cell r="BD196">
            <v>6.9770000000000003</v>
          </cell>
          <cell r="BE196">
            <v>7.43</v>
          </cell>
          <cell r="BF196">
            <v>7.55</v>
          </cell>
          <cell r="BG196">
            <v>7.6929999999999996</v>
          </cell>
          <cell r="BH196">
            <v>8.0589999999999993</v>
          </cell>
          <cell r="BI196">
            <v>8.15</v>
          </cell>
          <cell r="BJ196">
            <v>8.5210000000000008</v>
          </cell>
          <cell r="BK196">
            <v>8.9719999999999995</v>
          </cell>
          <cell r="BL196">
            <v>9.7100000000000009</v>
          </cell>
          <cell r="BM196">
            <v>9.8800000000000008</v>
          </cell>
          <cell r="BN196">
            <v>9.9749999999999996</v>
          </cell>
          <cell r="BO196">
            <v>9.9890000000000008</v>
          </cell>
          <cell r="BP196">
            <v>10.074999999999999</v>
          </cell>
          <cell r="BQ196">
            <v>10.131</v>
          </cell>
          <cell r="BR196">
            <v>10.185</v>
          </cell>
          <cell r="BS196">
            <v>10.262</v>
          </cell>
          <cell r="BT196">
            <v>10.398</v>
          </cell>
          <cell r="BU196">
            <v>10.76</v>
          </cell>
          <cell r="BV196">
            <v>11.147</v>
          </cell>
          <cell r="BW196">
            <v>11.997999999999999</v>
          </cell>
          <cell r="BX196">
            <v>12.385</v>
          </cell>
          <cell r="BY196">
            <v>13.212</v>
          </cell>
          <cell r="BZ196">
            <v>14.206</v>
          </cell>
          <cell r="CA196">
            <v>14.42</v>
          </cell>
          <cell r="CB196">
            <v>15.422000000000001</v>
          </cell>
          <cell r="CC196">
            <v>16.116</v>
          </cell>
          <cell r="CD196">
            <v>16.75</v>
          </cell>
          <cell r="CE196">
            <v>17.193000000000001</v>
          </cell>
          <cell r="CF196">
            <v>17.417999999999999</v>
          </cell>
          <cell r="CG196">
            <v>17.774999999999999</v>
          </cell>
          <cell r="CH196">
            <v>18.184000000000001</v>
          </cell>
          <cell r="CI196">
            <v>18.446000000000002</v>
          </cell>
          <cell r="CJ196">
            <v>18.734000000000002</v>
          </cell>
          <cell r="CK196">
            <v>19.138000000000002</v>
          </cell>
          <cell r="CL196">
            <v>20.594999999999999</v>
          </cell>
          <cell r="CM196">
            <v>22.215</v>
          </cell>
          <cell r="CN196">
            <v>22.623999999999999</v>
          </cell>
          <cell r="CO196">
            <v>24.606999999999999</v>
          </cell>
          <cell r="CP196">
            <v>25.846</v>
          </cell>
          <cell r="CQ196">
            <v>28.05</v>
          </cell>
          <cell r="CR196">
            <v>29.065000000000001</v>
          </cell>
          <cell r="CS196">
            <v>31.004000000000001</v>
          </cell>
          <cell r="CT196">
            <v>33.432000000000002</v>
          </cell>
          <cell r="CU196">
            <v>35.744</v>
          </cell>
          <cell r="CV196">
            <v>37.698</v>
          </cell>
          <cell r="CW196">
            <v>44.847000000000001</v>
          </cell>
          <cell r="CX196">
            <v>45.936</v>
          </cell>
        </row>
        <row r="197">
          <cell r="B197" t="str">
            <v>CS30</v>
          </cell>
          <cell r="C197" t="str">
            <v>T30</v>
          </cell>
          <cell r="D197" t="str">
            <v>D.M.T. 0.075,00 Km CS</v>
          </cell>
          <cell r="E197">
            <v>1.85</v>
          </cell>
          <cell r="F197">
            <v>1.8540000000000001</v>
          </cell>
          <cell r="G197">
            <v>1.879</v>
          </cell>
          <cell r="H197">
            <v>1.9690000000000001</v>
          </cell>
          <cell r="I197">
            <v>1.998</v>
          </cell>
          <cell r="J197">
            <v>2.0270000000000001</v>
          </cell>
          <cell r="K197">
            <v>1.992</v>
          </cell>
          <cell r="L197">
            <v>2.1309999999999998</v>
          </cell>
          <cell r="M197">
            <v>2.1389999999999998</v>
          </cell>
          <cell r="N197">
            <v>2.1360000000000001</v>
          </cell>
          <cell r="O197">
            <v>2.1619999999999999</v>
          </cell>
          <cell r="P197">
            <v>2.2280000000000002</v>
          </cell>
          <cell r="Q197">
            <v>2.3149999999999999</v>
          </cell>
          <cell r="R197">
            <v>2.476</v>
          </cell>
          <cell r="S197">
            <v>2.4870000000000001</v>
          </cell>
          <cell r="T197">
            <v>2.6779999999999999</v>
          </cell>
          <cell r="U197">
            <v>2.8260000000000001</v>
          </cell>
          <cell r="V197">
            <v>2.806</v>
          </cell>
          <cell r="W197">
            <v>2.8340000000000001</v>
          </cell>
          <cell r="X197">
            <v>2.8410000000000002</v>
          </cell>
          <cell r="Y197">
            <v>2.8450000000000002</v>
          </cell>
          <cell r="Z197">
            <v>2.9239999999999999</v>
          </cell>
          <cell r="AA197">
            <v>2.9279999999999999</v>
          </cell>
          <cell r="AB197">
            <v>2.9409999999999998</v>
          </cell>
          <cell r="AC197">
            <v>2.968</v>
          </cell>
          <cell r="AD197">
            <v>3.105</v>
          </cell>
          <cell r="AE197">
            <v>3.1190000000000002</v>
          </cell>
          <cell r="AF197">
            <v>3.1629999999999998</v>
          </cell>
          <cell r="AG197">
            <v>3.1760000000000002</v>
          </cell>
          <cell r="AH197">
            <v>3.1890000000000001</v>
          </cell>
          <cell r="AI197">
            <v>3.3690000000000002</v>
          </cell>
          <cell r="AJ197">
            <v>3.387</v>
          </cell>
          <cell r="AK197">
            <v>3.3940000000000001</v>
          </cell>
          <cell r="AL197">
            <v>3.4039999999999999</v>
          </cell>
          <cell r="AM197">
            <v>3.5609999999999999</v>
          </cell>
          <cell r="AN197">
            <v>3.6989999999999998</v>
          </cell>
          <cell r="AO197">
            <v>3.7389999999999999</v>
          </cell>
          <cell r="AP197">
            <v>3.9369999999999998</v>
          </cell>
          <cell r="AQ197">
            <v>3.9649999999999999</v>
          </cell>
          <cell r="AR197">
            <v>4.1139999999999999</v>
          </cell>
          <cell r="AS197">
            <v>4.1710000000000003</v>
          </cell>
          <cell r="AT197">
            <v>4.3710000000000004</v>
          </cell>
          <cell r="AU197">
            <v>4.6529999999999996</v>
          </cell>
          <cell r="AV197">
            <v>4.8819999999999997</v>
          </cell>
          <cell r="AW197">
            <v>5.5419999999999998</v>
          </cell>
          <cell r="AX197">
            <v>5.891</v>
          </cell>
          <cell r="AY197">
            <v>6.09</v>
          </cell>
          <cell r="AZ197">
            <v>6.2640000000000002</v>
          </cell>
          <cell r="BA197">
            <v>6.2839999999999998</v>
          </cell>
          <cell r="BB197">
            <v>6.3849999999999998</v>
          </cell>
          <cell r="BC197">
            <v>6.6210000000000004</v>
          </cell>
          <cell r="BD197">
            <v>6.8920000000000003</v>
          </cell>
          <cell r="BE197">
            <v>7.3369999999999997</v>
          </cell>
          <cell r="BF197">
            <v>7.4560000000000004</v>
          </cell>
          <cell r="BG197">
            <v>7.5970000000000004</v>
          </cell>
          <cell r="BH197">
            <v>7.9539999999999997</v>
          </cell>
          <cell r="BI197">
            <v>8.0429999999999993</v>
          </cell>
          <cell r="BJ197">
            <v>8.407</v>
          </cell>
          <cell r="BK197">
            <v>8.8529999999999998</v>
          </cell>
          <cell r="BL197">
            <v>9.5860000000000003</v>
          </cell>
          <cell r="BM197">
            <v>9.7509999999999994</v>
          </cell>
          <cell r="BN197">
            <v>9.843</v>
          </cell>
          <cell r="BO197">
            <v>9.8569999999999993</v>
          </cell>
          <cell r="BP197">
            <v>9.9410000000000007</v>
          </cell>
          <cell r="BQ197">
            <v>9.9969999999999999</v>
          </cell>
          <cell r="BR197">
            <v>10.048999999999999</v>
          </cell>
          <cell r="BS197">
            <v>10.125</v>
          </cell>
          <cell r="BT197">
            <v>10.257999999999999</v>
          </cell>
          <cell r="BU197">
            <v>10.617000000000001</v>
          </cell>
          <cell r="BV197">
            <v>11</v>
          </cell>
          <cell r="BW197">
            <v>11.833</v>
          </cell>
          <cell r="BX197">
            <v>12.215999999999999</v>
          </cell>
          <cell r="BY197">
            <v>13.039</v>
          </cell>
          <cell r="BZ197">
            <v>14.022</v>
          </cell>
          <cell r="CA197">
            <v>14.231999999999999</v>
          </cell>
          <cell r="CB197">
            <v>15.22</v>
          </cell>
          <cell r="CC197">
            <v>15.909000000000001</v>
          </cell>
          <cell r="CD197">
            <v>16.538</v>
          </cell>
          <cell r="CE197">
            <v>16.969000000000001</v>
          </cell>
          <cell r="CF197">
            <v>17.190000000000001</v>
          </cell>
          <cell r="CG197">
            <v>17.536999999999999</v>
          </cell>
          <cell r="CH197">
            <v>17.934999999999999</v>
          </cell>
          <cell r="CI197">
            <v>18.190999999999999</v>
          </cell>
          <cell r="CJ197">
            <v>18.472000000000001</v>
          </cell>
          <cell r="CK197">
            <v>18.866</v>
          </cell>
          <cell r="CL197">
            <v>20.306999999999999</v>
          </cell>
          <cell r="CM197">
            <v>21.911999999999999</v>
          </cell>
          <cell r="CN197">
            <v>22.312999999999999</v>
          </cell>
          <cell r="CO197">
            <v>24.273</v>
          </cell>
          <cell r="CP197">
            <v>25.486000000000001</v>
          </cell>
          <cell r="CQ197">
            <v>27.677</v>
          </cell>
          <cell r="CR197">
            <v>28.669</v>
          </cell>
          <cell r="CS197">
            <v>30.585999999999999</v>
          </cell>
          <cell r="CT197">
            <v>32.982999999999997</v>
          </cell>
          <cell r="CU197">
            <v>35.268999999999998</v>
          </cell>
          <cell r="CV197">
            <v>37.192</v>
          </cell>
          <cell r="CW197">
            <v>44.307000000000002</v>
          </cell>
          <cell r="CX197">
            <v>45.357999999999997</v>
          </cell>
        </row>
        <row r="198">
          <cell r="B198" t="str">
            <v>CS31</v>
          </cell>
          <cell r="C198" t="str">
            <v>T31</v>
          </cell>
          <cell r="D198" t="str">
            <v>D.M.T. 0.080,00 Km CS</v>
          </cell>
          <cell r="E198">
            <v>1.8380000000000001</v>
          </cell>
          <cell r="F198">
            <v>1.8420000000000001</v>
          </cell>
          <cell r="G198">
            <v>1.8660000000000001</v>
          </cell>
          <cell r="H198">
            <v>1.9550000000000001</v>
          </cell>
          <cell r="I198">
            <v>1.984</v>
          </cell>
          <cell r="J198">
            <v>2.012</v>
          </cell>
          <cell r="K198">
            <v>1.978</v>
          </cell>
          <cell r="L198">
            <v>2.1160000000000001</v>
          </cell>
          <cell r="M198">
            <v>2.1240000000000001</v>
          </cell>
          <cell r="N198">
            <v>2.121</v>
          </cell>
          <cell r="O198">
            <v>2.1469999999999998</v>
          </cell>
          <cell r="P198">
            <v>2.2120000000000002</v>
          </cell>
          <cell r="Q198">
            <v>2.298</v>
          </cell>
          <cell r="R198">
            <v>2.4590000000000001</v>
          </cell>
          <cell r="S198">
            <v>2.4700000000000002</v>
          </cell>
          <cell r="T198">
            <v>2.6589999999999998</v>
          </cell>
          <cell r="U198">
            <v>2.8069999999999999</v>
          </cell>
          <cell r="V198">
            <v>2.786</v>
          </cell>
          <cell r="W198">
            <v>2.8149999999999999</v>
          </cell>
          <cell r="X198">
            <v>2.8220000000000001</v>
          </cell>
          <cell r="Y198">
            <v>2.8250000000000002</v>
          </cell>
          <cell r="Z198">
            <v>2.903</v>
          </cell>
          <cell r="AA198">
            <v>2.907</v>
          </cell>
          <cell r="AB198">
            <v>2.92</v>
          </cell>
          <cell r="AC198">
            <v>2.9470000000000001</v>
          </cell>
          <cell r="AD198">
            <v>3.0830000000000002</v>
          </cell>
          <cell r="AE198">
            <v>3.097</v>
          </cell>
          <cell r="AF198">
            <v>3.14</v>
          </cell>
          <cell r="AG198">
            <v>3.153</v>
          </cell>
          <cell r="AH198">
            <v>3.1659999999999999</v>
          </cell>
          <cell r="AI198">
            <v>3.3439999999999999</v>
          </cell>
          <cell r="AJ198">
            <v>3.3610000000000002</v>
          </cell>
          <cell r="AK198">
            <v>3.3690000000000002</v>
          </cell>
          <cell r="AL198">
            <v>3.379</v>
          </cell>
          <cell r="AM198">
            <v>3.5350000000000001</v>
          </cell>
          <cell r="AN198">
            <v>3.6739999999999999</v>
          </cell>
          <cell r="AO198">
            <v>3.7130000000000001</v>
          </cell>
          <cell r="AP198">
            <v>3.911</v>
          </cell>
          <cell r="AQ198">
            <v>3.9369999999999998</v>
          </cell>
          <cell r="AR198">
            <v>4.085</v>
          </cell>
          <cell r="AS198">
            <v>4.141</v>
          </cell>
          <cell r="AT198">
            <v>4.34</v>
          </cell>
          <cell r="AU198">
            <v>4.6210000000000004</v>
          </cell>
          <cell r="AV198">
            <v>4.8479999999999999</v>
          </cell>
          <cell r="AW198">
            <v>5.5039999999999996</v>
          </cell>
          <cell r="AX198">
            <v>5.8520000000000003</v>
          </cell>
          <cell r="AY198">
            <v>6.05</v>
          </cell>
          <cell r="AZ198">
            <v>6.2229999999999999</v>
          </cell>
          <cell r="BA198">
            <v>6.242</v>
          </cell>
          <cell r="BB198">
            <v>6.343</v>
          </cell>
          <cell r="BC198">
            <v>6.5759999999999996</v>
          </cell>
          <cell r="BD198">
            <v>6.8460000000000001</v>
          </cell>
          <cell r="BE198">
            <v>7.2880000000000003</v>
          </cell>
          <cell r="BF198">
            <v>7.4059999999999997</v>
          </cell>
          <cell r="BG198">
            <v>7.5449999999999999</v>
          </cell>
          <cell r="BH198">
            <v>7.8979999999999997</v>
          </cell>
          <cell r="BI198">
            <v>7.9859999999999998</v>
          </cell>
          <cell r="BJ198">
            <v>8.3469999999999995</v>
          </cell>
          <cell r="BK198">
            <v>8.7899999999999991</v>
          </cell>
          <cell r="BL198">
            <v>9.52</v>
          </cell>
          <cell r="BM198">
            <v>9.6820000000000004</v>
          </cell>
          <cell r="BN198">
            <v>9.7729999999999997</v>
          </cell>
          <cell r="BO198">
            <v>9.7870000000000008</v>
          </cell>
          <cell r="BP198">
            <v>9.8699999999999992</v>
          </cell>
          <cell r="BQ198">
            <v>9.9260000000000002</v>
          </cell>
          <cell r="BR198">
            <v>9.9770000000000003</v>
          </cell>
          <cell r="BS198">
            <v>10.052</v>
          </cell>
          <cell r="BT198">
            <v>10.183</v>
          </cell>
          <cell r="BU198">
            <v>10.541</v>
          </cell>
          <cell r="BV198">
            <v>10.922000000000001</v>
          </cell>
          <cell r="BW198">
            <v>11.746</v>
          </cell>
          <cell r="BX198">
            <v>12.125999999999999</v>
          </cell>
          <cell r="BY198">
            <v>12.946999999999999</v>
          </cell>
          <cell r="BZ198">
            <v>13.925000000000001</v>
          </cell>
          <cell r="CA198">
            <v>14.132</v>
          </cell>
          <cell r="CB198">
            <v>15.112</v>
          </cell>
          <cell r="CC198">
            <v>15.798</v>
          </cell>
          <cell r="CD198">
            <v>16.425000000000001</v>
          </cell>
          <cell r="CE198">
            <v>16.849</v>
          </cell>
          <cell r="CF198">
            <v>17.068000000000001</v>
          </cell>
          <cell r="CG198">
            <v>17.41</v>
          </cell>
          <cell r="CH198">
            <v>17.802</v>
          </cell>
          <cell r="CI198">
            <v>18.055</v>
          </cell>
          <cell r="CJ198">
            <v>18.332999999999998</v>
          </cell>
          <cell r="CK198">
            <v>18.721</v>
          </cell>
          <cell r="CL198">
            <v>20.152999999999999</v>
          </cell>
          <cell r="CM198">
            <v>21.751000000000001</v>
          </cell>
          <cell r="CN198">
            <v>22.146999999999998</v>
          </cell>
          <cell r="CO198">
            <v>24.096</v>
          </cell>
          <cell r="CP198">
            <v>25.295000000000002</v>
          </cell>
          <cell r="CQ198">
            <v>27.478999999999999</v>
          </cell>
          <cell r="CR198">
            <v>28.457999999999998</v>
          </cell>
          <cell r="CS198">
            <v>30.361999999999998</v>
          </cell>
          <cell r="CT198">
            <v>32.744</v>
          </cell>
          <cell r="CU198">
            <v>35.015000000000001</v>
          </cell>
          <cell r="CV198">
            <v>36.921999999999997</v>
          </cell>
          <cell r="CW198">
            <v>44.018999999999998</v>
          </cell>
          <cell r="CX198">
            <v>45.048999999999999</v>
          </cell>
        </row>
        <row r="199">
          <cell r="B199" t="str">
            <v>CS32</v>
          </cell>
          <cell r="C199" t="str">
            <v>T32</v>
          </cell>
          <cell r="D199" t="str">
            <v>D.M.T. 0.085,00 Km CS</v>
          </cell>
          <cell r="E199">
            <v>1.8169999999999999</v>
          </cell>
          <cell r="F199">
            <v>1.821</v>
          </cell>
          <cell r="G199">
            <v>1.845</v>
          </cell>
          <cell r="H199">
            <v>1.9319999999999999</v>
          </cell>
          <cell r="I199">
            <v>1.9610000000000001</v>
          </cell>
          <cell r="J199">
            <v>1.9890000000000001</v>
          </cell>
          <cell r="K199">
            <v>1.9550000000000001</v>
          </cell>
          <cell r="L199">
            <v>2.0910000000000002</v>
          </cell>
          <cell r="M199">
            <v>2.0990000000000002</v>
          </cell>
          <cell r="N199">
            <v>2.0950000000000002</v>
          </cell>
          <cell r="O199">
            <v>2.1219999999999999</v>
          </cell>
          <cell r="P199">
            <v>2.1859999999999999</v>
          </cell>
          <cell r="Q199">
            <v>2.2690000000000001</v>
          </cell>
          <cell r="R199">
            <v>2.4300000000000002</v>
          </cell>
          <cell r="S199">
            <v>2.4409999999999998</v>
          </cell>
          <cell r="T199">
            <v>2.6269999999999998</v>
          </cell>
          <cell r="U199">
            <v>2.7749999999999999</v>
          </cell>
          <cell r="V199">
            <v>2.754</v>
          </cell>
          <cell r="W199">
            <v>2.782</v>
          </cell>
          <cell r="X199">
            <v>2.7890000000000001</v>
          </cell>
          <cell r="Y199">
            <v>2.7919999999999998</v>
          </cell>
          <cell r="Z199">
            <v>2.8679999999999999</v>
          </cell>
          <cell r="AA199">
            <v>2.8719999999999999</v>
          </cell>
          <cell r="AB199">
            <v>2.8849999999999998</v>
          </cell>
          <cell r="AC199">
            <v>2.911</v>
          </cell>
          <cell r="AD199">
            <v>3.0470000000000002</v>
          </cell>
          <cell r="AE199">
            <v>3.06</v>
          </cell>
          <cell r="AF199">
            <v>3.101</v>
          </cell>
          <cell r="AG199">
            <v>3.113</v>
          </cell>
          <cell r="AH199">
            <v>3.1259999999999999</v>
          </cell>
          <cell r="AI199">
            <v>3.302</v>
          </cell>
          <cell r="AJ199">
            <v>3.319</v>
          </cell>
          <cell r="AK199">
            <v>3.3260000000000001</v>
          </cell>
          <cell r="AL199">
            <v>3.3359999999999999</v>
          </cell>
          <cell r="AM199">
            <v>3.492</v>
          </cell>
          <cell r="AN199">
            <v>3.6309999999999998</v>
          </cell>
          <cell r="AO199">
            <v>3.669</v>
          </cell>
          <cell r="AP199">
            <v>3.8650000000000002</v>
          </cell>
          <cell r="AQ199">
            <v>3.891</v>
          </cell>
          <cell r="AR199">
            <v>4.0359999999999996</v>
          </cell>
          <cell r="AS199">
            <v>4.0910000000000002</v>
          </cell>
          <cell r="AT199">
            <v>4.2869999999999999</v>
          </cell>
          <cell r="AU199">
            <v>4.5670000000000002</v>
          </cell>
          <cell r="AV199">
            <v>4.7910000000000004</v>
          </cell>
          <cell r="AW199">
            <v>5.44</v>
          </cell>
          <cell r="AX199">
            <v>5.7869999999999999</v>
          </cell>
          <cell r="AY199">
            <v>5.9820000000000002</v>
          </cell>
          <cell r="AZ199">
            <v>6.1539999999999999</v>
          </cell>
          <cell r="BA199">
            <v>6.1710000000000003</v>
          </cell>
          <cell r="BB199">
            <v>6.2720000000000002</v>
          </cell>
          <cell r="BC199">
            <v>6.5019999999999998</v>
          </cell>
          <cell r="BD199">
            <v>6.77</v>
          </cell>
          <cell r="BE199">
            <v>7.2039999999999997</v>
          </cell>
          <cell r="BF199">
            <v>7.3209999999999997</v>
          </cell>
          <cell r="BG199">
            <v>7.4589999999999996</v>
          </cell>
          <cell r="BH199">
            <v>7.8029999999999999</v>
          </cell>
          <cell r="BI199">
            <v>7.89</v>
          </cell>
          <cell r="BJ199">
            <v>8.2449999999999992</v>
          </cell>
          <cell r="BK199">
            <v>8.6829999999999998</v>
          </cell>
          <cell r="BL199">
            <v>9.4079999999999995</v>
          </cell>
          <cell r="BM199">
            <v>9.5660000000000007</v>
          </cell>
          <cell r="BN199">
            <v>9.6539999999999999</v>
          </cell>
          <cell r="BO199">
            <v>9.6690000000000005</v>
          </cell>
          <cell r="BP199">
            <v>9.7509999999999994</v>
          </cell>
          <cell r="BQ199">
            <v>9.8049999999999997</v>
          </cell>
          <cell r="BR199">
            <v>9.8550000000000004</v>
          </cell>
          <cell r="BS199">
            <v>9.9290000000000003</v>
          </cell>
          <cell r="BT199">
            <v>10.057</v>
          </cell>
          <cell r="BU199">
            <v>10.412000000000001</v>
          </cell>
          <cell r="BV199">
            <v>10.79</v>
          </cell>
          <cell r="BW199">
            <v>11.598000000000001</v>
          </cell>
          <cell r="BX199">
            <v>11.975</v>
          </cell>
          <cell r="BY199">
            <v>12.791</v>
          </cell>
          <cell r="BZ199">
            <v>13.76</v>
          </cell>
          <cell r="CA199">
            <v>13.962999999999999</v>
          </cell>
          <cell r="CB199">
            <v>14.930999999999999</v>
          </cell>
          <cell r="CC199">
            <v>15.612</v>
          </cell>
          <cell r="CD199">
            <v>16.234999999999999</v>
          </cell>
          <cell r="CE199">
            <v>16.648</v>
          </cell>
          <cell r="CF199">
            <v>16.861999999999998</v>
          </cell>
          <cell r="CG199">
            <v>17.196000000000002</v>
          </cell>
          <cell r="CH199">
            <v>17.579000000000001</v>
          </cell>
          <cell r="CI199">
            <v>17.826000000000001</v>
          </cell>
          <cell r="CJ199">
            <v>18.097999999999999</v>
          </cell>
          <cell r="CK199">
            <v>18.477</v>
          </cell>
          <cell r="CL199">
            <v>19.893999999999998</v>
          </cell>
          <cell r="CM199">
            <v>21.478999999999999</v>
          </cell>
          <cell r="CN199">
            <v>21.867000000000001</v>
          </cell>
          <cell r="CO199">
            <v>23.795999999999999</v>
          </cell>
          <cell r="CP199">
            <v>24.972000000000001</v>
          </cell>
          <cell r="CQ199">
            <v>27.143999999999998</v>
          </cell>
          <cell r="CR199">
            <v>28.103000000000002</v>
          </cell>
          <cell r="CS199">
            <v>29.986000000000001</v>
          </cell>
          <cell r="CT199">
            <v>32.340000000000003</v>
          </cell>
          <cell r="CU199">
            <v>34.588999999999999</v>
          </cell>
          <cell r="CV199">
            <v>36.468000000000004</v>
          </cell>
          <cell r="CW199">
            <v>43.533000000000001</v>
          </cell>
          <cell r="CX199">
            <v>44.529000000000003</v>
          </cell>
        </row>
        <row r="200">
          <cell r="B200" t="str">
            <v>CS33</v>
          </cell>
          <cell r="C200" t="str">
            <v>T33</v>
          </cell>
          <cell r="D200" t="str">
            <v>D.M.T. 0.090,00 Km CS</v>
          </cell>
          <cell r="E200">
            <v>1.798</v>
          </cell>
          <cell r="F200">
            <v>1.802</v>
          </cell>
          <cell r="G200">
            <v>1.8260000000000001</v>
          </cell>
          <cell r="H200">
            <v>1.91</v>
          </cell>
          <cell r="I200">
            <v>1.9390000000000001</v>
          </cell>
          <cell r="J200">
            <v>1.9670000000000001</v>
          </cell>
          <cell r="K200">
            <v>1.9319999999999999</v>
          </cell>
          <cell r="L200">
            <v>2.0680000000000001</v>
          </cell>
          <cell r="M200">
            <v>2.0750000000000002</v>
          </cell>
          <cell r="N200">
            <v>2.0720000000000001</v>
          </cell>
          <cell r="O200">
            <v>2.0979999999999999</v>
          </cell>
          <cell r="P200">
            <v>2.161</v>
          </cell>
          <cell r="Q200">
            <v>2.2429999999999999</v>
          </cell>
          <cell r="R200">
            <v>2.403</v>
          </cell>
          <cell r="S200">
            <v>2.4140000000000001</v>
          </cell>
          <cell r="T200">
            <v>2.5960000000000001</v>
          </cell>
          <cell r="U200">
            <v>2.7450000000000001</v>
          </cell>
          <cell r="V200">
            <v>2.7240000000000002</v>
          </cell>
          <cell r="W200">
            <v>2.7519999999999998</v>
          </cell>
          <cell r="X200">
            <v>2.758</v>
          </cell>
          <cell r="Y200">
            <v>2.762</v>
          </cell>
          <cell r="Z200">
            <v>2.835</v>
          </cell>
          <cell r="AA200">
            <v>2.839</v>
          </cell>
          <cell r="AB200">
            <v>2.8519999999999999</v>
          </cell>
          <cell r="AC200">
            <v>2.8769999999999998</v>
          </cell>
          <cell r="AD200">
            <v>3.0129999999999999</v>
          </cell>
          <cell r="AE200">
            <v>3.0249999999999999</v>
          </cell>
          <cell r="AF200">
            <v>3.0649999999999999</v>
          </cell>
          <cell r="AG200">
            <v>3.0760000000000001</v>
          </cell>
          <cell r="AH200">
            <v>3.089</v>
          </cell>
          <cell r="AI200">
            <v>3.2629999999999999</v>
          </cell>
          <cell r="AJ200">
            <v>3.2789999999999999</v>
          </cell>
          <cell r="AK200">
            <v>3.286</v>
          </cell>
          <cell r="AL200">
            <v>3.2959999999999998</v>
          </cell>
          <cell r="AM200">
            <v>3.452</v>
          </cell>
          <cell r="AN200">
            <v>3.59</v>
          </cell>
          <cell r="AO200">
            <v>3.6269999999999998</v>
          </cell>
          <cell r="AP200">
            <v>3.823</v>
          </cell>
          <cell r="AQ200">
            <v>3.8479999999999999</v>
          </cell>
          <cell r="AR200">
            <v>3.9910000000000001</v>
          </cell>
          <cell r="AS200">
            <v>4.0439999999999996</v>
          </cell>
          <cell r="AT200">
            <v>4.2380000000000004</v>
          </cell>
          <cell r="AU200">
            <v>4.516</v>
          </cell>
          <cell r="AV200">
            <v>4.7380000000000004</v>
          </cell>
          <cell r="AW200">
            <v>5.38</v>
          </cell>
          <cell r="AX200">
            <v>5.7249999999999996</v>
          </cell>
          <cell r="AY200">
            <v>5.9180000000000001</v>
          </cell>
          <cell r="AZ200">
            <v>6.0890000000000004</v>
          </cell>
          <cell r="BA200">
            <v>6.1050000000000004</v>
          </cell>
          <cell r="BB200">
            <v>6.2050000000000001</v>
          </cell>
          <cell r="BC200">
            <v>6.431</v>
          </cell>
          <cell r="BD200">
            <v>6.6980000000000004</v>
          </cell>
          <cell r="BE200">
            <v>7.1260000000000003</v>
          </cell>
          <cell r="BF200">
            <v>7.242</v>
          </cell>
          <cell r="BG200">
            <v>7.3780000000000001</v>
          </cell>
          <cell r="BH200">
            <v>7.7149999999999999</v>
          </cell>
          <cell r="BI200">
            <v>7.7990000000000004</v>
          </cell>
          <cell r="BJ200">
            <v>8.15</v>
          </cell>
          <cell r="BK200">
            <v>8.5820000000000007</v>
          </cell>
          <cell r="BL200">
            <v>9.3030000000000008</v>
          </cell>
          <cell r="BM200">
            <v>9.4570000000000007</v>
          </cell>
          <cell r="BN200">
            <v>9.5429999999999993</v>
          </cell>
          <cell r="BO200">
            <v>9.5570000000000004</v>
          </cell>
          <cell r="BP200">
            <v>9.6389999999999993</v>
          </cell>
          <cell r="BQ200">
            <v>9.6920000000000002</v>
          </cell>
          <cell r="BR200">
            <v>9.7409999999999997</v>
          </cell>
          <cell r="BS200">
            <v>9.8130000000000006</v>
          </cell>
          <cell r="BT200">
            <v>9.9390000000000001</v>
          </cell>
          <cell r="BU200">
            <v>10.292</v>
          </cell>
          <cell r="BV200">
            <v>10.666</v>
          </cell>
          <cell r="BW200">
            <v>11.459</v>
          </cell>
          <cell r="BX200">
            <v>11.832000000000001</v>
          </cell>
          <cell r="BY200">
            <v>12.645</v>
          </cell>
          <cell r="BZ200">
            <v>13.606</v>
          </cell>
          <cell r="CA200">
            <v>13.804</v>
          </cell>
          <cell r="CB200">
            <v>14.76</v>
          </cell>
          <cell r="CC200">
            <v>15.436999999999999</v>
          </cell>
          <cell r="CD200">
            <v>16.056000000000001</v>
          </cell>
          <cell r="CE200">
            <v>16.459</v>
          </cell>
          <cell r="CF200">
            <v>16.669</v>
          </cell>
          <cell r="CG200">
            <v>16.995000000000001</v>
          </cell>
          <cell r="CH200">
            <v>17.369</v>
          </cell>
          <cell r="CI200">
            <v>17.61</v>
          </cell>
          <cell r="CJ200">
            <v>17.876999999999999</v>
          </cell>
          <cell r="CK200">
            <v>18.247</v>
          </cell>
          <cell r="CL200">
            <v>19.649999999999999</v>
          </cell>
          <cell r="CM200">
            <v>21.224</v>
          </cell>
          <cell r="CN200">
            <v>21.605</v>
          </cell>
          <cell r="CO200">
            <v>23.515000000000001</v>
          </cell>
          <cell r="CP200">
            <v>24.669</v>
          </cell>
          <cell r="CQ200">
            <v>26.829000000000001</v>
          </cell>
          <cell r="CR200">
            <v>27.768999999999998</v>
          </cell>
          <cell r="CS200">
            <v>29.632999999999999</v>
          </cell>
          <cell r="CT200">
            <v>31.960999999999999</v>
          </cell>
          <cell r="CU200">
            <v>34.188000000000002</v>
          </cell>
          <cell r="CV200">
            <v>36.040999999999997</v>
          </cell>
          <cell r="CW200">
            <v>43.076999999999998</v>
          </cell>
          <cell r="CX200">
            <v>44.04</v>
          </cell>
        </row>
        <row r="201">
          <cell r="B201" t="str">
            <v>CS34</v>
          </cell>
          <cell r="C201" t="str">
            <v>T34</v>
          </cell>
          <cell r="D201" t="str">
            <v>D.M.T. 0.095,00 Km CS</v>
          </cell>
          <cell r="E201">
            <v>1.788</v>
          </cell>
          <cell r="F201">
            <v>1.792</v>
          </cell>
          <cell r="G201">
            <v>1.8149999999999999</v>
          </cell>
          <cell r="H201">
            <v>1.899</v>
          </cell>
          <cell r="I201">
            <v>1.927</v>
          </cell>
          <cell r="J201">
            <v>1.9550000000000001</v>
          </cell>
          <cell r="K201">
            <v>1.921</v>
          </cell>
          <cell r="L201">
            <v>2.0550000000000002</v>
          </cell>
          <cell r="M201">
            <v>2.0630000000000002</v>
          </cell>
          <cell r="N201">
            <v>2.0590000000000002</v>
          </cell>
          <cell r="O201">
            <v>2.085</v>
          </cell>
          <cell r="P201">
            <v>2.1480000000000001</v>
          </cell>
          <cell r="Q201">
            <v>2.2290000000000001</v>
          </cell>
          <cell r="R201">
            <v>2.3889999999999998</v>
          </cell>
          <cell r="S201">
            <v>2.399</v>
          </cell>
          <cell r="T201">
            <v>2.58</v>
          </cell>
          <cell r="U201">
            <v>2.7290000000000001</v>
          </cell>
          <cell r="V201">
            <v>2.7080000000000002</v>
          </cell>
          <cell r="W201">
            <v>2.7349999999999999</v>
          </cell>
          <cell r="X201">
            <v>2.742</v>
          </cell>
          <cell r="Y201">
            <v>2.7450000000000001</v>
          </cell>
          <cell r="Z201">
            <v>2.8180000000000001</v>
          </cell>
          <cell r="AA201">
            <v>2.8220000000000001</v>
          </cell>
          <cell r="AB201">
            <v>2.8340000000000001</v>
          </cell>
          <cell r="AC201">
            <v>2.859</v>
          </cell>
          <cell r="AD201">
            <v>2.9950000000000001</v>
          </cell>
          <cell r="AE201">
            <v>3.0070000000000001</v>
          </cell>
          <cell r="AF201">
            <v>3.0449999999999999</v>
          </cell>
          <cell r="AG201">
            <v>3.0569999999999999</v>
          </cell>
          <cell r="AH201">
            <v>3.069</v>
          </cell>
          <cell r="AI201">
            <v>3.242</v>
          </cell>
          <cell r="AJ201">
            <v>3.258</v>
          </cell>
          <cell r="AK201">
            <v>3.2650000000000001</v>
          </cell>
          <cell r="AL201">
            <v>3.2749999999999999</v>
          </cell>
          <cell r="AM201">
            <v>3.431</v>
          </cell>
          <cell r="AN201">
            <v>3.569</v>
          </cell>
          <cell r="AO201">
            <v>3.605</v>
          </cell>
          <cell r="AP201">
            <v>3.8010000000000002</v>
          </cell>
          <cell r="AQ201">
            <v>3.8250000000000002</v>
          </cell>
          <cell r="AR201">
            <v>3.9670000000000001</v>
          </cell>
          <cell r="AS201">
            <v>4.0190000000000001</v>
          </cell>
          <cell r="AT201">
            <v>4.2119999999999997</v>
          </cell>
          <cell r="AU201">
            <v>4.4889999999999999</v>
          </cell>
          <cell r="AV201">
            <v>4.71</v>
          </cell>
          <cell r="AW201">
            <v>5.3479999999999999</v>
          </cell>
          <cell r="AX201">
            <v>5.6929999999999996</v>
          </cell>
          <cell r="AY201">
            <v>5.8840000000000003</v>
          </cell>
          <cell r="AZ201">
            <v>6.0549999999999997</v>
          </cell>
          <cell r="BA201">
            <v>6.07</v>
          </cell>
          <cell r="BB201">
            <v>6.17</v>
          </cell>
          <cell r="BC201">
            <v>6.3940000000000001</v>
          </cell>
          <cell r="BD201">
            <v>6.66</v>
          </cell>
          <cell r="BE201">
            <v>7.0839999999999996</v>
          </cell>
          <cell r="BF201">
            <v>7.2</v>
          </cell>
          <cell r="BG201">
            <v>7.3360000000000003</v>
          </cell>
          <cell r="BH201">
            <v>7.6680000000000001</v>
          </cell>
          <cell r="BI201">
            <v>7.7519999999999998</v>
          </cell>
          <cell r="BJ201">
            <v>8.0990000000000002</v>
          </cell>
          <cell r="BK201">
            <v>8.5289999999999999</v>
          </cell>
          <cell r="BL201">
            <v>9.2479999999999993</v>
          </cell>
          <cell r="BM201">
            <v>9.3989999999999991</v>
          </cell>
          <cell r="BN201">
            <v>9.484</v>
          </cell>
          <cell r="BO201">
            <v>9.4990000000000006</v>
          </cell>
          <cell r="BP201">
            <v>9.5790000000000006</v>
          </cell>
          <cell r="BQ201">
            <v>9.6319999999999997</v>
          </cell>
          <cell r="BR201">
            <v>9.6809999999999992</v>
          </cell>
          <cell r="BS201">
            <v>9.7520000000000007</v>
          </cell>
          <cell r="BT201">
            <v>9.8770000000000007</v>
          </cell>
          <cell r="BU201">
            <v>10.228</v>
          </cell>
          <cell r="BV201">
            <v>10.601000000000001</v>
          </cell>
          <cell r="BW201">
            <v>11.385999999999999</v>
          </cell>
          <cell r="BX201">
            <v>11.757</v>
          </cell>
          <cell r="BY201">
            <v>12.568</v>
          </cell>
          <cell r="BZ201">
            <v>13.523999999999999</v>
          </cell>
          <cell r="CA201">
            <v>13.72</v>
          </cell>
          <cell r="CB201">
            <v>14.67</v>
          </cell>
          <cell r="CC201">
            <v>15.345000000000001</v>
          </cell>
          <cell r="CD201">
            <v>15.962</v>
          </cell>
          <cell r="CE201">
            <v>16.36</v>
          </cell>
          <cell r="CF201">
            <v>16.567</v>
          </cell>
          <cell r="CG201">
            <v>16.888999999999999</v>
          </cell>
          <cell r="CH201">
            <v>17.257999999999999</v>
          </cell>
          <cell r="CI201">
            <v>17.497</v>
          </cell>
          <cell r="CJ201">
            <v>17.760999999999999</v>
          </cell>
          <cell r="CK201">
            <v>18.126999999999999</v>
          </cell>
          <cell r="CL201">
            <v>19.521999999999998</v>
          </cell>
          <cell r="CM201">
            <v>21.09</v>
          </cell>
          <cell r="CN201">
            <v>21.466000000000001</v>
          </cell>
          <cell r="CO201">
            <v>23.367000000000001</v>
          </cell>
          <cell r="CP201">
            <v>24.51</v>
          </cell>
          <cell r="CQ201">
            <v>26.664000000000001</v>
          </cell>
          <cell r="CR201">
            <v>27.593</v>
          </cell>
          <cell r="CS201">
            <v>29.446999999999999</v>
          </cell>
          <cell r="CT201">
            <v>31.760999999999999</v>
          </cell>
          <cell r="CU201">
            <v>33.976999999999997</v>
          </cell>
          <cell r="CV201">
            <v>35.816000000000003</v>
          </cell>
          <cell r="CW201">
            <v>42.835999999999999</v>
          </cell>
          <cell r="CX201">
            <v>43.783000000000001</v>
          </cell>
        </row>
        <row r="202">
          <cell r="B202" t="str">
            <v>CS35</v>
          </cell>
          <cell r="C202" t="str">
            <v>T35</v>
          </cell>
          <cell r="D202" t="str">
            <v>D.M.T. 0.100,00 Km CS</v>
          </cell>
          <cell r="E202">
            <v>1.77</v>
          </cell>
          <cell r="F202">
            <v>1.774</v>
          </cell>
          <cell r="G202">
            <v>1.7969999999999999</v>
          </cell>
          <cell r="H202">
            <v>1.879</v>
          </cell>
          <cell r="I202">
            <v>1.907</v>
          </cell>
          <cell r="J202">
            <v>1.9350000000000001</v>
          </cell>
          <cell r="K202">
            <v>1.901</v>
          </cell>
          <cell r="L202">
            <v>2.0339999999999998</v>
          </cell>
          <cell r="M202">
            <v>2.0409999999999999</v>
          </cell>
          <cell r="N202">
            <v>2.0369999999999999</v>
          </cell>
          <cell r="O202">
            <v>2.0630000000000002</v>
          </cell>
          <cell r="P202">
            <v>2.125</v>
          </cell>
          <cell r="Q202">
            <v>2.2040000000000002</v>
          </cell>
          <cell r="R202">
            <v>2.3639999999999999</v>
          </cell>
          <cell r="S202">
            <v>2.375</v>
          </cell>
          <cell r="T202">
            <v>2.5529999999999999</v>
          </cell>
          <cell r="U202">
            <v>2.7010000000000001</v>
          </cell>
          <cell r="V202">
            <v>2.68</v>
          </cell>
          <cell r="W202">
            <v>2.7080000000000002</v>
          </cell>
          <cell r="X202">
            <v>2.714</v>
          </cell>
          <cell r="Y202">
            <v>2.7170000000000001</v>
          </cell>
          <cell r="Z202">
            <v>2.7879999999999998</v>
          </cell>
          <cell r="AA202">
            <v>2.7919999999999998</v>
          </cell>
          <cell r="AB202">
            <v>2.8039999999999998</v>
          </cell>
          <cell r="AC202">
            <v>2.8279999999999998</v>
          </cell>
          <cell r="AD202">
            <v>2.964</v>
          </cell>
          <cell r="AE202">
            <v>2.976</v>
          </cell>
          <cell r="AF202">
            <v>3.012</v>
          </cell>
          <cell r="AG202">
            <v>3.0230000000000001</v>
          </cell>
          <cell r="AH202">
            <v>3.0350000000000001</v>
          </cell>
          <cell r="AI202">
            <v>3.206</v>
          </cell>
          <cell r="AJ202">
            <v>3.222</v>
          </cell>
          <cell r="AK202">
            <v>3.2290000000000001</v>
          </cell>
          <cell r="AL202">
            <v>3.238</v>
          </cell>
          <cell r="AM202">
            <v>3.3940000000000001</v>
          </cell>
          <cell r="AN202">
            <v>3.532</v>
          </cell>
          <cell r="AO202">
            <v>3.5670000000000002</v>
          </cell>
          <cell r="AP202">
            <v>3.762</v>
          </cell>
          <cell r="AQ202">
            <v>3.786</v>
          </cell>
          <cell r="AR202">
            <v>3.9249999999999998</v>
          </cell>
          <cell r="AS202">
            <v>3.9769999999999999</v>
          </cell>
          <cell r="AT202">
            <v>4.1669999999999998</v>
          </cell>
          <cell r="AU202">
            <v>4.4420000000000002</v>
          </cell>
          <cell r="AV202">
            <v>4.6619999999999999</v>
          </cell>
          <cell r="AW202">
            <v>5.2930000000000001</v>
          </cell>
          <cell r="AX202">
            <v>5.6360000000000001</v>
          </cell>
          <cell r="AY202">
            <v>5.8259999999999996</v>
          </cell>
          <cell r="AZ202">
            <v>5.9960000000000004</v>
          </cell>
          <cell r="BA202">
            <v>6.01</v>
          </cell>
          <cell r="BB202">
            <v>6.109</v>
          </cell>
          <cell r="BC202">
            <v>6.3310000000000004</v>
          </cell>
          <cell r="BD202">
            <v>6.5949999999999998</v>
          </cell>
          <cell r="BE202">
            <v>7.0129999999999999</v>
          </cell>
          <cell r="BF202">
            <v>7.1280000000000001</v>
          </cell>
          <cell r="BG202">
            <v>7.2619999999999996</v>
          </cell>
          <cell r="BH202">
            <v>7.5869999999999997</v>
          </cell>
          <cell r="BI202">
            <v>7.6689999999999996</v>
          </cell>
          <cell r="BJ202">
            <v>8.0120000000000005</v>
          </cell>
          <cell r="BK202">
            <v>8.4380000000000006</v>
          </cell>
          <cell r="BL202">
            <v>9.1530000000000005</v>
          </cell>
          <cell r="BM202">
            <v>9.3000000000000007</v>
          </cell>
          <cell r="BN202">
            <v>9.3829999999999991</v>
          </cell>
          <cell r="BO202">
            <v>9.3979999999999997</v>
          </cell>
          <cell r="BP202">
            <v>9.4770000000000003</v>
          </cell>
          <cell r="BQ202">
            <v>9.5289999999999999</v>
          </cell>
          <cell r="BR202">
            <v>9.577</v>
          </cell>
          <cell r="BS202">
            <v>9.6470000000000002</v>
          </cell>
          <cell r="BT202">
            <v>9.7690000000000001</v>
          </cell>
          <cell r="BU202">
            <v>10.119</v>
          </cell>
          <cell r="BV202">
            <v>10.488</v>
          </cell>
          <cell r="BW202">
            <v>11.26</v>
          </cell>
          <cell r="BX202">
            <v>11.628</v>
          </cell>
          <cell r="BY202">
            <v>12.435</v>
          </cell>
          <cell r="BZ202">
            <v>13.382999999999999</v>
          </cell>
          <cell r="CA202">
            <v>13.574999999999999</v>
          </cell>
          <cell r="CB202">
            <v>14.515000000000001</v>
          </cell>
          <cell r="CC202">
            <v>15.185</v>
          </cell>
          <cell r="CD202">
            <v>15.798999999999999</v>
          </cell>
          <cell r="CE202">
            <v>16.187999999999999</v>
          </cell>
          <cell r="CF202">
            <v>16.390999999999998</v>
          </cell>
          <cell r="CG202">
            <v>16.706</v>
          </cell>
          <cell r="CH202">
            <v>17.067</v>
          </cell>
          <cell r="CI202">
            <v>17.300999999999998</v>
          </cell>
          <cell r="CJ202">
            <v>17.559999999999999</v>
          </cell>
          <cell r="CK202">
            <v>17.917999999999999</v>
          </cell>
          <cell r="CL202">
            <v>19.3</v>
          </cell>
          <cell r="CM202">
            <v>20.856999999999999</v>
          </cell>
          <cell r="CN202">
            <v>21.227</v>
          </cell>
          <cell r="CO202">
            <v>23.111000000000001</v>
          </cell>
          <cell r="CP202">
            <v>24.234000000000002</v>
          </cell>
          <cell r="CQ202">
            <v>26.376999999999999</v>
          </cell>
          <cell r="CR202">
            <v>27.289000000000001</v>
          </cell>
          <cell r="CS202">
            <v>29.125</v>
          </cell>
          <cell r="CT202">
            <v>31.416</v>
          </cell>
          <cell r="CU202">
            <v>33.612000000000002</v>
          </cell>
          <cell r="CV202">
            <v>35.427</v>
          </cell>
          <cell r="CW202">
            <v>42.420999999999999</v>
          </cell>
          <cell r="CX202">
            <v>43.338000000000001</v>
          </cell>
        </row>
        <row r="203">
          <cell r="B203" t="str">
            <v>CA1</v>
          </cell>
          <cell r="C203" t="str">
            <v>T36</v>
          </cell>
          <cell r="D203" t="str">
            <v>D.M.T. 0.055,00 Km</v>
          </cell>
          <cell r="E203">
            <v>1.456</v>
          </cell>
          <cell r="F203">
            <v>1.4530000000000001</v>
          </cell>
          <cell r="G203">
            <v>1.4990000000000001</v>
          </cell>
          <cell r="H203">
            <v>1.526</v>
          </cell>
          <cell r="I203">
            <v>1.5449999999999999</v>
          </cell>
          <cell r="J203">
            <v>1.5680000000000001</v>
          </cell>
          <cell r="K203">
            <v>1.6339999999999999</v>
          </cell>
          <cell r="L203">
            <v>1.6819999999999999</v>
          </cell>
          <cell r="M203">
            <v>1.6919999999999999</v>
          </cell>
          <cell r="N203">
            <v>1.704</v>
          </cell>
          <cell r="O203">
            <v>1.7549999999999999</v>
          </cell>
          <cell r="P203">
            <v>1.821</v>
          </cell>
          <cell r="Q203">
            <v>1.9359999999999999</v>
          </cell>
          <cell r="R203">
            <v>2.0169999999999999</v>
          </cell>
          <cell r="S203">
            <v>2.0699999999999998</v>
          </cell>
          <cell r="T203">
            <v>2.113</v>
          </cell>
          <cell r="U203">
            <v>2.181</v>
          </cell>
          <cell r="V203">
            <v>2.177</v>
          </cell>
          <cell r="W203">
            <v>2.2829999999999999</v>
          </cell>
          <cell r="X203">
            <v>2.2919999999999998</v>
          </cell>
          <cell r="Y203">
            <v>2.3479999999999999</v>
          </cell>
          <cell r="Z203">
            <v>2.3849999999999998</v>
          </cell>
          <cell r="AA203">
            <v>2.4390000000000001</v>
          </cell>
          <cell r="AB203">
            <v>2.4550000000000001</v>
          </cell>
          <cell r="AC203">
            <v>2.4670000000000001</v>
          </cell>
          <cell r="AD203">
            <v>2.5289999999999999</v>
          </cell>
          <cell r="AE203">
            <v>2.589</v>
          </cell>
          <cell r="AF203">
            <v>2.5880000000000001</v>
          </cell>
          <cell r="AG203">
            <v>2.6070000000000002</v>
          </cell>
          <cell r="AH203">
            <v>2.629</v>
          </cell>
          <cell r="AI203">
            <v>2.7690000000000001</v>
          </cell>
          <cell r="AJ203">
            <v>2.7949999999999999</v>
          </cell>
          <cell r="AK203">
            <v>2.806</v>
          </cell>
          <cell r="AL203">
            <v>2.875</v>
          </cell>
          <cell r="AM203">
            <v>2.944</v>
          </cell>
          <cell r="AN203">
            <v>3.0049999999999999</v>
          </cell>
          <cell r="AO203">
            <v>3.0659999999999998</v>
          </cell>
          <cell r="AP203">
            <v>3.1619999999999999</v>
          </cell>
          <cell r="AQ203">
            <v>3.2429999999999999</v>
          </cell>
          <cell r="AR203">
            <v>3.2879999999999998</v>
          </cell>
          <cell r="AS203">
            <v>3.3780000000000001</v>
          </cell>
          <cell r="AT203">
            <v>3.56</v>
          </cell>
          <cell r="AU203">
            <v>3.8260000000000001</v>
          </cell>
          <cell r="AV203">
            <v>3.9359999999999999</v>
          </cell>
          <cell r="AW203">
            <v>4.4459999999999997</v>
          </cell>
          <cell r="AX203">
            <v>4.6420000000000003</v>
          </cell>
          <cell r="AY203">
            <v>4.8419999999999996</v>
          </cell>
          <cell r="AZ203">
            <v>4.9509999999999996</v>
          </cell>
          <cell r="BA203">
            <v>4.9729999999999999</v>
          </cell>
          <cell r="BB203">
            <v>5.048</v>
          </cell>
          <cell r="BC203">
            <v>5.2949999999999999</v>
          </cell>
          <cell r="BD203">
            <v>5.4770000000000003</v>
          </cell>
          <cell r="BE203">
            <v>5.7430000000000003</v>
          </cell>
          <cell r="BF203">
            <v>5.8369999999999997</v>
          </cell>
          <cell r="BG203">
            <v>6.0419999999999998</v>
          </cell>
          <cell r="BH203">
            <v>6.4640000000000004</v>
          </cell>
          <cell r="BI203">
            <v>6.61</v>
          </cell>
          <cell r="BJ203">
            <v>6.9589999999999996</v>
          </cell>
          <cell r="BK203">
            <v>7.2220000000000004</v>
          </cell>
          <cell r="BL203">
            <v>7.6790000000000003</v>
          </cell>
          <cell r="BM203">
            <v>7.7679999999999998</v>
          </cell>
          <cell r="BN203">
            <v>8.0340000000000007</v>
          </cell>
          <cell r="BO203">
            <v>8.0510000000000002</v>
          </cell>
          <cell r="BP203">
            <v>8.2650000000000006</v>
          </cell>
          <cell r="BQ203">
            <v>8.343</v>
          </cell>
          <cell r="BR203">
            <v>8.4290000000000003</v>
          </cell>
          <cell r="BS203">
            <v>8.5259999999999998</v>
          </cell>
          <cell r="BT203">
            <v>8.8689999999999998</v>
          </cell>
          <cell r="BU203">
            <v>9.1140000000000008</v>
          </cell>
          <cell r="BV203">
            <v>9.6050000000000004</v>
          </cell>
          <cell r="BW203">
            <v>9.9079999999999995</v>
          </cell>
          <cell r="BX203">
            <v>10.262</v>
          </cell>
          <cell r="BY203">
            <v>10.744999999999999</v>
          </cell>
          <cell r="BZ203">
            <v>11.46</v>
          </cell>
          <cell r="CA203">
            <v>11.74</v>
          </cell>
          <cell r="CB203">
            <v>12.358000000000001</v>
          </cell>
          <cell r="CC203">
            <v>12.853</v>
          </cell>
          <cell r="CD203">
            <v>13.3</v>
          </cell>
          <cell r="CE203">
            <v>14.125</v>
          </cell>
          <cell r="CF203">
            <v>14.427</v>
          </cell>
          <cell r="CG203">
            <v>14.755000000000001</v>
          </cell>
          <cell r="CH203">
            <v>15.087999999999999</v>
          </cell>
          <cell r="CI203">
            <v>15.776</v>
          </cell>
          <cell r="CJ203">
            <v>16.149999999999999</v>
          </cell>
          <cell r="CK203">
            <v>16.53</v>
          </cell>
          <cell r="CL203">
            <v>17.440000000000001</v>
          </cell>
          <cell r="CM203">
            <v>18.661999999999999</v>
          </cell>
          <cell r="CN203">
            <v>19.193000000000001</v>
          </cell>
          <cell r="CO203">
            <v>20.841999999999999</v>
          </cell>
          <cell r="CP203">
            <v>21.742000000000001</v>
          </cell>
          <cell r="CQ203">
            <v>23.175000000000001</v>
          </cell>
          <cell r="CR203">
            <v>24.068000000000001</v>
          </cell>
          <cell r="CS203">
            <v>25.658999999999999</v>
          </cell>
          <cell r="CT203">
            <v>27.088999999999999</v>
          </cell>
          <cell r="CU203">
            <v>29.712</v>
          </cell>
          <cell r="CV203">
            <v>31.209</v>
          </cell>
          <cell r="CW203">
            <v>34.472000000000001</v>
          </cell>
          <cell r="CX203">
            <v>36.984999999999999</v>
          </cell>
        </row>
        <row r="204">
          <cell r="B204" t="str">
            <v>CA2</v>
          </cell>
          <cell r="C204" t="str">
            <v>T37</v>
          </cell>
          <cell r="D204" t="str">
            <v>D.M.T. 0.060,00 Km</v>
          </cell>
          <cell r="E204">
            <v>1.4079999999999999</v>
          </cell>
          <cell r="F204">
            <v>1.405</v>
          </cell>
          <cell r="G204">
            <v>1.4490000000000001</v>
          </cell>
          <cell r="H204">
            <v>1.4750000000000001</v>
          </cell>
          <cell r="I204">
            <v>1.4930000000000001</v>
          </cell>
          <cell r="J204">
            <v>1.516</v>
          </cell>
          <cell r="K204">
            <v>1.5780000000000001</v>
          </cell>
          <cell r="L204">
            <v>1.6259999999999999</v>
          </cell>
          <cell r="M204">
            <v>1.635</v>
          </cell>
          <cell r="N204">
            <v>1.6459999999999999</v>
          </cell>
          <cell r="O204">
            <v>1.6950000000000001</v>
          </cell>
          <cell r="P204">
            <v>1.758</v>
          </cell>
          <cell r="Q204">
            <v>1.869</v>
          </cell>
          <cell r="R204">
            <v>1.9490000000000001</v>
          </cell>
          <cell r="S204">
            <v>1.9990000000000001</v>
          </cell>
          <cell r="T204">
            <v>2.0419999999999998</v>
          </cell>
          <cell r="U204">
            <v>2.109</v>
          </cell>
          <cell r="V204">
            <v>2.105</v>
          </cell>
          <cell r="W204">
            <v>2.206</v>
          </cell>
          <cell r="X204">
            <v>2.2149999999999999</v>
          </cell>
          <cell r="Y204">
            <v>2.2679999999999998</v>
          </cell>
          <cell r="Z204">
            <v>2.3029999999999999</v>
          </cell>
          <cell r="AA204">
            <v>2.355</v>
          </cell>
          <cell r="AB204">
            <v>2.37</v>
          </cell>
          <cell r="AC204">
            <v>2.3820000000000001</v>
          </cell>
          <cell r="AD204">
            <v>2.4430000000000001</v>
          </cell>
          <cell r="AE204">
            <v>2.5</v>
          </cell>
          <cell r="AF204">
            <v>2.4990000000000001</v>
          </cell>
          <cell r="AG204">
            <v>2.5169999999999999</v>
          </cell>
          <cell r="AH204">
            <v>2.5379999999999998</v>
          </cell>
          <cell r="AI204">
            <v>2.673</v>
          </cell>
          <cell r="AJ204">
            <v>2.698</v>
          </cell>
          <cell r="AK204">
            <v>2.7080000000000002</v>
          </cell>
          <cell r="AL204">
            <v>2.774</v>
          </cell>
          <cell r="AM204">
            <v>2.8420000000000001</v>
          </cell>
          <cell r="AN204">
            <v>2.903</v>
          </cell>
          <cell r="AO204">
            <v>2.9609999999999999</v>
          </cell>
          <cell r="AP204">
            <v>3.056</v>
          </cell>
          <cell r="AQ204">
            <v>3.133</v>
          </cell>
          <cell r="AR204">
            <v>3.177</v>
          </cell>
          <cell r="AS204">
            <v>3.2629999999999999</v>
          </cell>
          <cell r="AT204">
            <v>3.4390000000000001</v>
          </cell>
          <cell r="AU204">
            <v>3.6960000000000002</v>
          </cell>
          <cell r="AV204">
            <v>3.8039999999999998</v>
          </cell>
          <cell r="AW204">
            <v>4.298</v>
          </cell>
          <cell r="AX204">
            <v>4.49</v>
          </cell>
          <cell r="AY204">
            <v>4.6820000000000004</v>
          </cell>
          <cell r="AZ204">
            <v>4.7889999999999997</v>
          </cell>
          <cell r="BA204">
            <v>4.8090000000000002</v>
          </cell>
          <cell r="BB204">
            <v>4.8819999999999997</v>
          </cell>
          <cell r="BC204">
            <v>5.12</v>
          </cell>
          <cell r="BD204">
            <v>5.2969999999999997</v>
          </cell>
          <cell r="BE204">
            <v>5.5540000000000003</v>
          </cell>
          <cell r="BF204">
            <v>5.6459999999999999</v>
          </cell>
          <cell r="BG204">
            <v>5.8419999999999996</v>
          </cell>
          <cell r="BH204">
            <v>6.2460000000000004</v>
          </cell>
          <cell r="BI204">
            <v>6.3869999999999996</v>
          </cell>
          <cell r="BJ204">
            <v>6.7229999999999999</v>
          </cell>
          <cell r="BK204">
            <v>6.9779999999999998</v>
          </cell>
          <cell r="BL204">
            <v>7.4249999999999998</v>
          </cell>
          <cell r="BM204">
            <v>7.51</v>
          </cell>
          <cell r="BN204">
            <v>7.7629999999999999</v>
          </cell>
          <cell r="BO204">
            <v>7.78</v>
          </cell>
          <cell r="BP204">
            <v>7.984</v>
          </cell>
          <cell r="BQ204">
            <v>8.0589999999999993</v>
          </cell>
          <cell r="BR204">
            <v>8.141</v>
          </cell>
          <cell r="BS204">
            <v>8.234</v>
          </cell>
          <cell r="BT204">
            <v>8.5619999999999994</v>
          </cell>
          <cell r="BU204">
            <v>8.8019999999999996</v>
          </cell>
          <cell r="BV204">
            <v>9.2739999999999991</v>
          </cell>
          <cell r="BW204">
            <v>9.5690000000000008</v>
          </cell>
          <cell r="BX204">
            <v>9.9120000000000008</v>
          </cell>
          <cell r="BY204">
            <v>10.384</v>
          </cell>
          <cell r="BZ204">
            <v>11.077999999999999</v>
          </cell>
          <cell r="CA204">
            <v>11.347</v>
          </cell>
          <cell r="CB204">
            <v>11.946</v>
          </cell>
          <cell r="CC204">
            <v>12.429</v>
          </cell>
          <cell r="CD204">
            <v>12.864000000000001</v>
          </cell>
          <cell r="CE204">
            <v>13.651</v>
          </cell>
          <cell r="CF204">
            <v>13.941000000000001</v>
          </cell>
          <cell r="CG204">
            <v>14.256</v>
          </cell>
          <cell r="CH204">
            <v>14.574999999999999</v>
          </cell>
          <cell r="CI204">
            <v>15.231999999999999</v>
          </cell>
          <cell r="CJ204">
            <v>15.590999999999999</v>
          </cell>
          <cell r="CK204">
            <v>15.956</v>
          </cell>
          <cell r="CL204">
            <v>16.841999999999999</v>
          </cell>
          <cell r="CM204">
            <v>18.027000000000001</v>
          </cell>
          <cell r="CN204">
            <v>18.538</v>
          </cell>
          <cell r="CO204">
            <v>20.132000000000001</v>
          </cell>
          <cell r="CP204">
            <v>20.998999999999999</v>
          </cell>
          <cell r="CQ204">
            <v>22.399000000000001</v>
          </cell>
          <cell r="CR204">
            <v>23.259</v>
          </cell>
          <cell r="CS204">
            <v>24.797000000000001</v>
          </cell>
          <cell r="CT204">
            <v>26.189</v>
          </cell>
          <cell r="CU204">
            <v>28.713999999999999</v>
          </cell>
          <cell r="CV204">
            <v>30.161999999999999</v>
          </cell>
          <cell r="CW204">
            <v>33.378999999999998</v>
          </cell>
          <cell r="CX204">
            <v>35.771999999999998</v>
          </cell>
        </row>
        <row r="205">
          <cell r="B205" t="str">
            <v>CA3</v>
          </cell>
          <cell r="C205" t="str">
            <v>T38</v>
          </cell>
          <cell r="D205" t="str">
            <v>D.M.T. 0.065,00 Km</v>
          </cell>
          <cell r="E205">
            <v>1.3660000000000001</v>
          </cell>
          <cell r="F205">
            <v>1.363</v>
          </cell>
          <cell r="G205">
            <v>1.405</v>
          </cell>
          <cell r="H205">
            <v>1.431</v>
          </cell>
          <cell r="I205">
            <v>1.4490000000000001</v>
          </cell>
          <cell r="J205">
            <v>1.4710000000000001</v>
          </cell>
          <cell r="K205">
            <v>1.5289999999999999</v>
          </cell>
          <cell r="L205">
            <v>1.5760000000000001</v>
          </cell>
          <cell r="M205">
            <v>1.5860000000000001</v>
          </cell>
          <cell r="N205">
            <v>1.5960000000000001</v>
          </cell>
          <cell r="O205">
            <v>1.643</v>
          </cell>
          <cell r="P205">
            <v>1.704</v>
          </cell>
          <cell r="Q205">
            <v>1.8109999999999999</v>
          </cell>
          <cell r="R205">
            <v>1.889</v>
          </cell>
          <cell r="S205">
            <v>1.9379999999999999</v>
          </cell>
          <cell r="T205">
            <v>1.98</v>
          </cell>
          <cell r="U205">
            <v>2.0459999999999998</v>
          </cell>
          <cell r="V205">
            <v>2.0419999999999998</v>
          </cell>
          <cell r="W205">
            <v>2.1389999999999998</v>
          </cell>
          <cell r="X205">
            <v>2.1469999999999998</v>
          </cell>
          <cell r="Y205">
            <v>2.198</v>
          </cell>
          <cell r="Z205">
            <v>2.2320000000000002</v>
          </cell>
          <cell r="AA205">
            <v>2.2810000000000001</v>
          </cell>
          <cell r="AB205">
            <v>2.2959999999999998</v>
          </cell>
          <cell r="AC205">
            <v>2.3069999999999999</v>
          </cell>
          <cell r="AD205">
            <v>2.3679999999999999</v>
          </cell>
          <cell r="AE205">
            <v>2.4220000000000002</v>
          </cell>
          <cell r="AF205">
            <v>2.4209999999999998</v>
          </cell>
          <cell r="AG205">
            <v>2.4380000000000002</v>
          </cell>
          <cell r="AH205">
            <v>2.4590000000000001</v>
          </cell>
          <cell r="AI205">
            <v>2.59</v>
          </cell>
          <cell r="AJ205">
            <v>2.613</v>
          </cell>
          <cell r="AK205">
            <v>2.6230000000000002</v>
          </cell>
          <cell r="AL205">
            <v>2.6859999999999999</v>
          </cell>
          <cell r="AM205">
            <v>2.754</v>
          </cell>
          <cell r="AN205">
            <v>2.8140000000000001</v>
          </cell>
          <cell r="AO205">
            <v>2.87</v>
          </cell>
          <cell r="AP205">
            <v>2.9630000000000001</v>
          </cell>
          <cell r="AQ205">
            <v>3.0369999999999999</v>
          </cell>
          <cell r="AR205">
            <v>3.08</v>
          </cell>
          <cell r="AS205">
            <v>3.1629999999999998</v>
          </cell>
          <cell r="AT205">
            <v>3.3319999999999999</v>
          </cell>
          <cell r="AU205">
            <v>3.5819999999999999</v>
          </cell>
          <cell r="AV205">
            <v>3.6880000000000002</v>
          </cell>
          <cell r="AW205">
            <v>4.1680000000000001</v>
          </cell>
          <cell r="AX205">
            <v>4.3559999999999999</v>
          </cell>
          <cell r="AY205">
            <v>4.5419999999999998</v>
          </cell>
          <cell r="AZ205">
            <v>4.6470000000000002</v>
          </cell>
          <cell r="BA205">
            <v>4.6660000000000004</v>
          </cell>
          <cell r="BB205">
            <v>4.7380000000000004</v>
          </cell>
          <cell r="BC205">
            <v>4.9660000000000002</v>
          </cell>
          <cell r="BD205">
            <v>5.14</v>
          </cell>
          <cell r="BE205">
            <v>5.3890000000000002</v>
          </cell>
          <cell r="BF205">
            <v>5.4790000000000001</v>
          </cell>
          <cell r="BG205">
            <v>5.6669999999999998</v>
          </cell>
          <cell r="BH205">
            <v>6.0570000000000004</v>
          </cell>
          <cell r="BI205">
            <v>6.1920000000000002</v>
          </cell>
          <cell r="BJ205">
            <v>6.516</v>
          </cell>
          <cell r="BK205">
            <v>6.7649999999999997</v>
          </cell>
          <cell r="BL205">
            <v>7.202</v>
          </cell>
          <cell r="BM205">
            <v>7.2839999999999998</v>
          </cell>
          <cell r="BN205">
            <v>7.5259999999999998</v>
          </cell>
          <cell r="BO205">
            <v>7.5419999999999998</v>
          </cell>
          <cell r="BP205">
            <v>7.7380000000000004</v>
          </cell>
          <cell r="BQ205">
            <v>7.81</v>
          </cell>
          <cell r="BR205">
            <v>7.89</v>
          </cell>
          <cell r="BS205">
            <v>7.98</v>
          </cell>
          <cell r="BT205">
            <v>8.2940000000000005</v>
          </cell>
          <cell r="BU205">
            <v>8.5280000000000005</v>
          </cell>
          <cell r="BV205">
            <v>8.9849999999999994</v>
          </cell>
          <cell r="BW205">
            <v>9.2720000000000002</v>
          </cell>
          <cell r="BX205">
            <v>9.6059999999999999</v>
          </cell>
          <cell r="BY205">
            <v>10.07</v>
          </cell>
          <cell r="BZ205">
            <v>10.744999999999999</v>
          </cell>
          <cell r="CA205">
            <v>11.004</v>
          </cell>
          <cell r="CB205">
            <v>11.587</v>
          </cell>
          <cell r="CC205">
            <v>12.058</v>
          </cell>
          <cell r="CD205">
            <v>12.483000000000001</v>
          </cell>
          <cell r="CE205">
            <v>13.237</v>
          </cell>
          <cell r="CF205">
            <v>13.516</v>
          </cell>
          <cell r="CG205">
            <v>13.82</v>
          </cell>
          <cell r="CH205">
            <v>14.127000000000001</v>
          </cell>
          <cell r="CI205">
            <v>14.757</v>
          </cell>
          <cell r="CJ205">
            <v>15.103</v>
          </cell>
          <cell r="CK205">
            <v>15.455</v>
          </cell>
          <cell r="CL205">
            <v>16.318999999999999</v>
          </cell>
          <cell r="CM205">
            <v>17.472999999999999</v>
          </cell>
          <cell r="CN205">
            <v>17.965</v>
          </cell>
          <cell r="CO205">
            <v>19.512</v>
          </cell>
          <cell r="CP205">
            <v>20.350000000000001</v>
          </cell>
          <cell r="CQ205">
            <v>21.72</v>
          </cell>
          <cell r="CR205">
            <v>22.550999999999998</v>
          </cell>
          <cell r="CS205">
            <v>24.044</v>
          </cell>
          <cell r="CT205">
            <v>25.402999999999999</v>
          </cell>
          <cell r="CU205">
            <v>27.841999999999999</v>
          </cell>
          <cell r="CV205">
            <v>29.245999999999999</v>
          </cell>
          <cell r="CW205">
            <v>32.423000000000002</v>
          </cell>
          <cell r="CX205">
            <v>34.710999999999999</v>
          </cell>
        </row>
        <row r="206">
          <cell r="B206" t="str">
            <v>CA4</v>
          </cell>
          <cell r="C206" t="str">
            <v>T39</v>
          </cell>
          <cell r="D206" t="str">
            <v>D.M.T. 0.070,00 Km</v>
          </cell>
          <cell r="E206">
            <v>1.3280000000000001</v>
          </cell>
          <cell r="F206">
            <v>1.3260000000000001</v>
          </cell>
          <cell r="G206">
            <v>1.367</v>
          </cell>
          <cell r="H206">
            <v>1.391</v>
          </cell>
          <cell r="I206">
            <v>1.409</v>
          </cell>
          <cell r="J206">
            <v>1.431</v>
          </cell>
          <cell r="K206">
            <v>1.486</v>
          </cell>
          <cell r="L206">
            <v>1.532</v>
          </cell>
          <cell r="M206">
            <v>1.542</v>
          </cell>
          <cell r="N206">
            <v>1.5509999999999999</v>
          </cell>
          <cell r="O206">
            <v>1.597</v>
          </cell>
          <cell r="P206">
            <v>1.6559999999999999</v>
          </cell>
          <cell r="Q206">
            <v>1.7589999999999999</v>
          </cell>
          <cell r="R206">
            <v>1.8360000000000001</v>
          </cell>
          <cell r="S206">
            <v>1.883</v>
          </cell>
          <cell r="T206">
            <v>1.925</v>
          </cell>
          <cell r="U206">
            <v>1.9910000000000001</v>
          </cell>
          <cell r="V206">
            <v>1.986</v>
          </cell>
          <cell r="W206">
            <v>2.08</v>
          </cell>
          <cell r="X206">
            <v>2.0880000000000001</v>
          </cell>
          <cell r="Y206">
            <v>2.1360000000000001</v>
          </cell>
          <cell r="Z206">
            <v>2.169</v>
          </cell>
          <cell r="AA206">
            <v>2.2160000000000002</v>
          </cell>
          <cell r="AB206">
            <v>2.2309999999999999</v>
          </cell>
          <cell r="AC206">
            <v>2.2410000000000001</v>
          </cell>
          <cell r="AD206">
            <v>2.302</v>
          </cell>
          <cell r="AE206">
            <v>2.3530000000000002</v>
          </cell>
          <cell r="AF206">
            <v>2.3519999999999999</v>
          </cell>
          <cell r="AG206">
            <v>2.3690000000000002</v>
          </cell>
          <cell r="AH206">
            <v>2.3879999999999999</v>
          </cell>
          <cell r="AI206">
            <v>2.5150000000000001</v>
          </cell>
          <cell r="AJ206">
            <v>2.5379999999999998</v>
          </cell>
          <cell r="AK206">
            <v>2.548</v>
          </cell>
          <cell r="AL206">
            <v>2.6080000000000001</v>
          </cell>
          <cell r="AM206">
            <v>2.6749999999999998</v>
          </cell>
          <cell r="AN206">
            <v>2.7349999999999999</v>
          </cell>
          <cell r="AO206">
            <v>2.7890000000000001</v>
          </cell>
          <cell r="AP206">
            <v>2.8809999999999998</v>
          </cell>
          <cell r="AQ206">
            <v>2.952</v>
          </cell>
          <cell r="AR206">
            <v>2.9940000000000002</v>
          </cell>
          <cell r="AS206">
            <v>3.0739999999999998</v>
          </cell>
          <cell r="AT206">
            <v>3.2389999999999999</v>
          </cell>
          <cell r="AU206">
            <v>3.4820000000000002</v>
          </cell>
          <cell r="AV206">
            <v>3.5859999999999999</v>
          </cell>
          <cell r="AW206">
            <v>4.0529999999999999</v>
          </cell>
          <cell r="AX206">
            <v>4.2380000000000004</v>
          </cell>
          <cell r="AY206">
            <v>4.4189999999999996</v>
          </cell>
          <cell r="AZ206">
            <v>4.5209999999999999</v>
          </cell>
          <cell r="BA206">
            <v>4.54</v>
          </cell>
          <cell r="BB206">
            <v>4.609</v>
          </cell>
          <cell r="BC206">
            <v>4.8310000000000004</v>
          </cell>
          <cell r="BD206">
            <v>5.0010000000000003</v>
          </cell>
          <cell r="BE206">
            <v>5.2439999999999998</v>
          </cell>
          <cell r="BF206">
            <v>5.3310000000000004</v>
          </cell>
          <cell r="BG206">
            <v>5.5129999999999999</v>
          </cell>
          <cell r="BH206">
            <v>5.8890000000000002</v>
          </cell>
          <cell r="BI206">
            <v>6.0190000000000001</v>
          </cell>
          <cell r="BJ206">
            <v>6.3330000000000002</v>
          </cell>
          <cell r="BK206">
            <v>6.577</v>
          </cell>
          <cell r="BL206">
            <v>7.0049999999999999</v>
          </cell>
          <cell r="BM206">
            <v>7.0839999999999996</v>
          </cell>
          <cell r="BN206">
            <v>7.3159999999999998</v>
          </cell>
          <cell r="BO206">
            <v>7.3319999999999999</v>
          </cell>
          <cell r="BP206">
            <v>7.5209999999999999</v>
          </cell>
          <cell r="BQ206">
            <v>7.5910000000000002</v>
          </cell>
          <cell r="BR206">
            <v>7.6669999999999998</v>
          </cell>
          <cell r="BS206">
            <v>7.7549999999999999</v>
          </cell>
          <cell r="BT206">
            <v>8.0570000000000004</v>
          </cell>
          <cell r="BU206">
            <v>8.2859999999999996</v>
          </cell>
          <cell r="BV206">
            <v>8.7289999999999992</v>
          </cell>
          <cell r="BW206">
            <v>9.01</v>
          </cell>
          <cell r="BX206">
            <v>9.3350000000000009</v>
          </cell>
          <cell r="BY206">
            <v>9.7910000000000004</v>
          </cell>
          <cell r="BZ206">
            <v>10.45</v>
          </cell>
          <cell r="CA206">
            <v>10.7</v>
          </cell>
          <cell r="CB206">
            <v>11.268000000000001</v>
          </cell>
          <cell r="CC206">
            <v>11.728999999999999</v>
          </cell>
          <cell r="CD206">
            <v>12.145</v>
          </cell>
          <cell r="CE206">
            <v>12.87</v>
          </cell>
          <cell r="CF206">
            <v>13.14</v>
          </cell>
          <cell r="CG206">
            <v>13.433</v>
          </cell>
          <cell r="CH206">
            <v>13.73</v>
          </cell>
          <cell r="CI206">
            <v>14.337</v>
          </cell>
          <cell r="CJ206">
            <v>14.670999999999999</v>
          </cell>
          <cell r="CK206">
            <v>15.010999999999999</v>
          </cell>
          <cell r="CL206">
            <v>15.856</v>
          </cell>
          <cell r="CM206">
            <v>16.981999999999999</v>
          </cell>
          <cell r="CN206">
            <v>17.457999999999998</v>
          </cell>
          <cell r="CO206">
            <v>18.962</v>
          </cell>
          <cell r="CP206">
            <v>19.776</v>
          </cell>
          <cell r="CQ206">
            <v>21.119</v>
          </cell>
          <cell r="CR206">
            <v>21.925000000000001</v>
          </cell>
          <cell r="CS206">
            <v>23.378</v>
          </cell>
          <cell r="CT206">
            <v>24.707000000000001</v>
          </cell>
          <cell r="CU206">
            <v>27.07</v>
          </cell>
          <cell r="CV206">
            <v>28.436</v>
          </cell>
          <cell r="CW206">
            <v>31.577999999999999</v>
          </cell>
          <cell r="CX206">
            <v>33.773000000000003</v>
          </cell>
        </row>
        <row r="207">
          <cell r="B207" t="str">
            <v>CA5</v>
          </cell>
          <cell r="C207" t="str">
            <v>T40</v>
          </cell>
          <cell r="D207" t="str">
            <v>D.M.T. 0.075,00 Km</v>
          </cell>
          <cell r="E207">
            <v>1.2949999999999999</v>
          </cell>
          <cell r="F207">
            <v>1.2929999999999999</v>
          </cell>
          <cell r="G207">
            <v>1.3320000000000001</v>
          </cell>
          <cell r="H207">
            <v>1.3560000000000001</v>
          </cell>
          <cell r="I207">
            <v>1.3740000000000001</v>
          </cell>
          <cell r="J207">
            <v>1.395</v>
          </cell>
          <cell r="K207">
            <v>1.4470000000000001</v>
          </cell>
          <cell r="L207">
            <v>1.4930000000000001</v>
          </cell>
          <cell r="M207">
            <v>1.502</v>
          </cell>
          <cell r="N207">
            <v>1.512</v>
          </cell>
          <cell r="O207">
            <v>1.556</v>
          </cell>
          <cell r="P207">
            <v>1.613</v>
          </cell>
          <cell r="Q207">
            <v>1.7130000000000001</v>
          </cell>
          <cell r="R207">
            <v>1.7889999999999999</v>
          </cell>
          <cell r="S207">
            <v>1.8340000000000001</v>
          </cell>
          <cell r="T207">
            <v>1.8759999999999999</v>
          </cell>
          <cell r="U207">
            <v>1.9410000000000001</v>
          </cell>
          <cell r="V207">
            <v>1.9359999999999999</v>
          </cell>
          <cell r="W207">
            <v>2.0259999999999998</v>
          </cell>
          <cell r="X207">
            <v>2.0350000000000001</v>
          </cell>
          <cell r="Y207">
            <v>2.081</v>
          </cell>
          <cell r="Z207">
            <v>2.113</v>
          </cell>
          <cell r="AA207">
            <v>2.1579999999999999</v>
          </cell>
          <cell r="AB207">
            <v>2.1720000000000002</v>
          </cell>
          <cell r="AC207">
            <v>2.1819999999999999</v>
          </cell>
          <cell r="AD207">
            <v>2.2429999999999999</v>
          </cell>
          <cell r="AE207">
            <v>2.2919999999999998</v>
          </cell>
          <cell r="AF207">
            <v>2.29</v>
          </cell>
          <cell r="AG207">
            <v>2.3069999999999999</v>
          </cell>
          <cell r="AH207">
            <v>2.3250000000000002</v>
          </cell>
          <cell r="AI207">
            <v>2.4489999999999998</v>
          </cell>
          <cell r="AJ207">
            <v>2.4710000000000001</v>
          </cell>
          <cell r="AK207">
            <v>2.48</v>
          </cell>
          <cell r="AL207">
            <v>2.5379999999999998</v>
          </cell>
          <cell r="AM207">
            <v>2.605</v>
          </cell>
          <cell r="AN207">
            <v>2.6640000000000001</v>
          </cell>
          <cell r="AO207">
            <v>2.7160000000000002</v>
          </cell>
          <cell r="AP207">
            <v>2.8069999999999999</v>
          </cell>
          <cell r="AQ207">
            <v>2.875</v>
          </cell>
          <cell r="AR207">
            <v>2.9169999999999998</v>
          </cell>
          <cell r="AS207">
            <v>2.9940000000000002</v>
          </cell>
          <cell r="AT207">
            <v>3.1549999999999998</v>
          </cell>
          <cell r="AU207">
            <v>3.3919999999999999</v>
          </cell>
          <cell r="AV207">
            <v>3.4940000000000002</v>
          </cell>
          <cell r="AW207">
            <v>3.95</v>
          </cell>
          <cell r="AX207">
            <v>4.133</v>
          </cell>
          <cell r="AY207">
            <v>4.3079999999999998</v>
          </cell>
          <cell r="AZ207">
            <v>4.4089999999999998</v>
          </cell>
          <cell r="BA207">
            <v>4.4260000000000002</v>
          </cell>
          <cell r="BB207">
            <v>4.4950000000000001</v>
          </cell>
          <cell r="BC207">
            <v>4.7089999999999996</v>
          </cell>
          <cell r="BD207">
            <v>4.8760000000000003</v>
          </cell>
          <cell r="BE207">
            <v>5.1130000000000004</v>
          </cell>
          <cell r="BF207">
            <v>5.1980000000000004</v>
          </cell>
          <cell r="BG207">
            <v>5.375</v>
          </cell>
          <cell r="BH207">
            <v>5.7380000000000004</v>
          </cell>
          <cell r="BI207">
            <v>5.8650000000000002</v>
          </cell>
          <cell r="BJ207">
            <v>6.1689999999999996</v>
          </cell>
          <cell r="BK207">
            <v>6.4080000000000004</v>
          </cell>
          <cell r="BL207">
            <v>6.8289999999999997</v>
          </cell>
          <cell r="BM207">
            <v>6.9050000000000002</v>
          </cell>
          <cell r="BN207">
            <v>7.1280000000000001</v>
          </cell>
          <cell r="BO207">
            <v>7.1440000000000001</v>
          </cell>
          <cell r="BP207">
            <v>7.327</v>
          </cell>
          <cell r="BQ207">
            <v>7.3940000000000001</v>
          </cell>
          <cell r="BR207">
            <v>7.468</v>
          </cell>
          <cell r="BS207">
            <v>7.5529999999999999</v>
          </cell>
          <cell r="BT207">
            <v>7.8449999999999998</v>
          </cell>
          <cell r="BU207">
            <v>8.07</v>
          </cell>
          <cell r="BV207">
            <v>8.5009999999999994</v>
          </cell>
          <cell r="BW207">
            <v>8.7750000000000004</v>
          </cell>
          <cell r="BX207">
            <v>9.093</v>
          </cell>
          <cell r="BY207">
            <v>9.5419999999999998</v>
          </cell>
          <cell r="BZ207">
            <v>10.186</v>
          </cell>
          <cell r="CA207">
            <v>10.429</v>
          </cell>
          <cell r="CB207">
            <v>10.984</v>
          </cell>
          <cell r="CC207">
            <v>11.435</v>
          </cell>
          <cell r="CD207">
            <v>11.843999999999999</v>
          </cell>
          <cell r="CE207">
            <v>12.542</v>
          </cell>
          <cell r="CF207">
            <v>12.804</v>
          </cell>
          <cell r="CG207">
            <v>13.087999999999999</v>
          </cell>
          <cell r="CH207">
            <v>13.375999999999999</v>
          </cell>
          <cell r="CI207">
            <v>13.96</v>
          </cell>
          <cell r="CJ207">
            <v>14.285</v>
          </cell>
          <cell r="CK207">
            <v>14.614000000000001</v>
          </cell>
          <cell r="CL207">
            <v>15.442</v>
          </cell>
          <cell r="CM207">
            <v>16.542999999999999</v>
          </cell>
          <cell r="CN207">
            <v>17.004999999999999</v>
          </cell>
          <cell r="CO207">
            <v>18.471</v>
          </cell>
          <cell r="CP207">
            <v>19.262</v>
          </cell>
          <cell r="CQ207">
            <v>20.582000000000001</v>
          </cell>
          <cell r="CR207">
            <v>21.364999999999998</v>
          </cell>
          <cell r="CS207">
            <v>22.780999999999999</v>
          </cell>
          <cell r="CT207">
            <v>24.084</v>
          </cell>
          <cell r="CU207">
            <v>26.38</v>
          </cell>
          <cell r="CV207">
            <v>27.710999999999999</v>
          </cell>
          <cell r="CW207">
            <v>30.821000000000002</v>
          </cell>
          <cell r="CX207">
            <v>32.933</v>
          </cell>
        </row>
        <row r="208">
          <cell r="B208" t="str">
            <v>CA6</v>
          </cell>
          <cell r="C208" t="str">
            <v>T41</v>
          </cell>
          <cell r="D208" t="str">
            <v>D.M.T. 0.080,00 Km</v>
          </cell>
          <cell r="E208">
            <v>1.2649999999999999</v>
          </cell>
          <cell r="F208">
            <v>1.264</v>
          </cell>
          <cell r="G208">
            <v>1.3009999999999999</v>
          </cell>
          <cell r="H208">
            <v>1.325</v>
          </cell>
          <cell r="I208">
            <v>1.3420000000000001</v>
          </cell>
          <cell r="J208">
            <v>1.3620000000000001</v>
          </cell>
          <cell r="K208">
            <v>1.4119999999999999</v>
          </cell>
          <cell r="L208">
            <v>1.458</v>
          </cell>
          <cell r="M208">
            <v>1.4670000000000001</v>
          </cell>
          <cell r="N208">
            <v>1.476</v>
          </cell>
          <cell r="O208">
            <v>1.518</v>
          </cell>
          <cell r="P208">
            <v>1.5740000000000001</v>
          </cell>
          <cell r="Q208">
            <v>1.671</v>
          </cell>
          <cell r="R208">
            <v>1.7470000000000001</v>
          </cell>
          <cell r="S208">
            <v>1.79</v>
          </cell>
          <cell r="T208">
            <v>1.8320000000000001</v>
          </cell>
          <cell r="U208">
            <v>1.8959999999999999</v>
          </cell>
          <cell r="V208">
            <v>1.8919999999999999</v>
          </cell>
          <cell r="W208">
            <v>1.9790000000000001</v>
          </cell>
          <cell r="X208">
            <v>1.986</v>
          </cell>
          <cell r="Y208">
            <v>2.032</v>
          </cell>
          <cell r="Z208">
            <v>2.0619999999999998</v>
          </cell>
          <cell r="AA208">
            <v>2.105</v>
          </cell>
          <cell r="AB208">
            <v>2.12</v>
          </cell>
          <cell r="AC208">
            <v>2.129</v>
          </cell>
          <cell r="AD208">
            <v>2.1890000000000001</v>
          </cell>
          <cell r="AE208">
            <v>2.2370000000000001</v>
          </cell>
          <cell r="AF208">
            <v>2.2349999999999999</v>
          </cell>
          <cell r="AG208">
            <v>2.2509999999999999</v>
          </cell>
          <cell r="AH208">
            <v>2.2690000000000001</v>
          </cell>
          <cell r="AI208">
            <v>2.3889999999999998</v>
          </cell>
          <cell r="AJ208">
            <v>2.411</v>
          </cell>
          <cell r="AK208">
            <v>2.42</v>
          </cell>
          <cell r="AL208">
            <v>2.476</v>
          </cell>
          <cell r="AM208">
            <v>2.5419999999999998</v>
          </cell>
          <cell r="AN208">
            <v>2.601</v>
          </cell>
          <cell r="AO208">
            <v>2.6509999999999998</v>
          </cell>
          <cell r="AP208">
            <v>2.7410000000000001</v>
          </cell>
          <cell r="AQ208">
            <v>2.8069999999999999</v>
          </cell>
          <cell r="AR208">
            <v>2.847</v>
          </cell>
          <cell r="AS208">
            <v>2.923</v>
          </cell>
          <cell r="AT208">
            <v>3.0790000000000002</v>
          </cell>
          <cell r="AU208">
            <v>3.3109999999999999</v>
          </cell>
          <cell r="AV208">
            <v>3.4119999999999999</v>
          </cell>
          <cell r="AW208">
            <v>3.8580000000000001</v>
          </cell>
          <cell r="AX208">
            <v>4.0380000000000003</v>
          </cell>
          <cell r="AY208">
            <v>4.2080000000000002</v>
          </cell>
          <cell r="AZ208">
            <v>4.3079999999999998</v>
          </cell>
          <cell r="BA208">
            <v>4.3239999999999998</v>
          </cell>
          <cell r="BB208">
            <v>4.391</v>
          </cell>
          <cell r="BC208">
            <v>4.5999999999999996</v>
          </cell>
          <cell r="BD208">
            <v>4.7640000000000002</v>
          </cell>
          <cell r="BE208">
            <v>4.9950000000000001</v>
          </cell>
          <cell r="BF208">
            <v>5.0789999999999997</v>
          </cell>
          <cell r="BG208">
            <v>5.25</v>
          </cell>
          <cell r="BH208">
            <v>5.6029999999999998</v>
          </cell>
          <cell r="BI208">
            <v>5.726</v>
          </cell>
          <cell r="BJ208">
            <v>6.0209999999999999</v>
          </cell>
          <cell r="BK208">
            <v>6.2560000000000002</v>
          </cell>
          <cell r="BL208">
            <v>6.67</v>
          </cell>
          <cell r="BM208">
            <v>6.7430000000000003</v>
          </cell>
          <cell r="BN208">
            <v>6.9589999999999996</v>
          </cell>
          <cell r="BO208">
            <v>6.9749999999999996</v>
          </cell>
          <cell r="BP208">
            <v>7.1509999999999998</v>
          </cell>
          <cell r="BQ208">
            <v>7.2169999999999996</v>
          </cell>
          <cell r="BR208">
            <v>7.2889999999999997</v>
          </cell>
          <cell r="BS208">
            <v>7.3710000000000004</v>
          </cell>
          <cell r="BT208">
            <v>7.6539999999999999</v>
          </cell>
          <cell r="BU208">
            <v>7.875</v>
          </cell>
          <cell r="BV208">
            <v>8.2940000000000005</v>
          </cell>
          <cell r="BW208">
            <v>8.5640000000000001</v>
          </cell>
          <cell r="BX208">
            <v>8.8740000000000006</v>
          </cell>
          <cell r="BY208">
            <v>9.3170000000000002</v>
          </cell>
          <cell r="BZ208">
            <v>9.9480000000000004</v>
          </cell>
          <cell r="CA208">
            <v>10.183999999999999</v>
          </cell>
          <cell r="CB208">
            <v>10.727</v>
          </cell>
          <cell r="CC208">
            <v>11.17</v>
          </cell>
          <cell r="CD208">
            <v>11.571</v>
          </cell>
          <cell r="CE208">
            <v>12.246</v>
          </cell>
          <cell r="CF208">
            <v>12.500999999999999</v>
          </cell>
          <cell r="CG208">
            <v>12.776</v>
          </cell>
          <cell r="CH208">
            <v>13.055999999999999</v>
          </cell>
          <cell r="CI208">
            <v>13.621</v>
          </cell>
          <cell r="CJ208">
            <v>13.936</v>
          </cell>
          <cell r="CK208">
            <v>14.256</v>
          </cell>
          <cell r="CL208">
            <v>15.068</v>
          </cell>
          <cell r="CM208">
            <v>16.146000000000001</v>
          </cell>
          <cell r="CN208">
            <v>16.594999999999999</v>
          </cell>
          <cell r="CO208">
            <v>18.027999999999999</v>
          </cell>
          <cell r="CP208">
            <v>18.797999999999998</v>
          </cell>
          <cell r="CQ208">
            <v>20.097000000000001</v>
          </cell>
          <cell r="CR208">
            <v>20.859000000000002</v>
          </cell>
          <cell r="CS208">
            <v>22.242999999999999</v>
          </cell>
          <cell r="CT208">
            <v>23.521000000000001</v>
          </cell>
          <cell r="CU208">
            <v>25.757000000000001</v>
          </cell>
          <cell r="CV208">
            <v>27.056999999999999</v>
          </cell>
          <cell r="CW208">
            <v>30.138000000000002</v>
          </cell>
          <cell r="CX208">
            <v>32.174999999999997</v>
          </cell>
        </row>
        <row r="209">
          <cell r="B209" t="str">
            <v>CA7</v>
          </cell>
          <cell r="C209" t="str">
            <v>T42</v>
          </cell>
          <cell r="D209" t="str">
            <v>D.M.T. 0.085,00 Km</v>
          </cell>
          <cell r="E209">
            <v>1.238</v>
          </cell>
          <cell r="F209">
            <v>1.236</v>
          </cell>
          <cell r="G209">
            <v>1.2729999999999999</v>
          </cell>
          <cell r="H209">
            <v>1.296</v>
          </cell>
          <cell r="I209">
            <v>1.3129999999999999</v>
          </cell>
          <cell r="J209">
            <v>1.333</v>
          </cell>
          <cell r="K209">
            <v>1.381</v>
          </cell>
          <cell r="L209">
            <v>1.4259999999999999</v>
          </cell>
          <cell r="M209">
            <v>1.4350000000000001</v>
          </cell>
          <cell r="N209">
            <v>1.4430000000000001</v>
          </cell>
          <cell r="O209">
            <v>1.4850000000000001</v>
          </cell>
          <cell r="P209">
            <v>1.5389999999999999</v>
          </cell>
          <cell r="Q209">
            <v>1.633</v>
          </cell>
          <cell r="R209">
            <v>1.708</v>
          </cell>
          <cell r="S209">
            <v>1.75</v>
          </cell>
          <cell r="T209">
            <v>1.7909999999999999</v>
          </cell>
          <cell r="U209">
            <v>1.8560000000000001</v>
          </cell>
          <cell r="V209">
            <v>1.851</v>
          </cell>
          <cell r="W209">
            <v>1.9350000000000001</v>
          </cell>
          <cell r="X209">
            <v>1.9430000000000001</v>
          </cell>
          <cell r="Y209">
            <v>1.986</v>
          </cell>
          <cell r="Z209">
            <v>2.016</v>
          </cell>
          <cell r="AA209">
            <v>2.0579999999999998</v>
          </cell>
          <cell r="AB209">
            <v>2.0720000000000001</v>
          </cell>
          <cell r="AC209">
            <v>2.081</v>
          </cell>
          <cell r="AD209">
            <v>2.14</v>
          </cell>
          <cell r="AE209">
            <v>2.1869999999999998</v>
          </cell>
          <cell r="AF209">
            <v>2.1840000000000002</v>
          </cell>
          <cell r="AG209">
            <v>2.2000000000000002</v>
          </cell>
          <cell r="AH209">
            <v>2.2170000000000001</v>
          </cell>
          <cell r="AI209">
            <v>2.335</v>
          </cell>
          <cell r="AJ209">
            <v>2.3559999999999999</v>
          </cell>
          <cell r="AK209">
            <v>2.3639999999999999</v>
          </cell>
          <cell r="AL209">
            <v>2.4180000000000001</v>
          </cell>
          <cell r="AM209">
            <v>2.4849999999999999</v>
          </cell>
          <cell r="AN209">
            <v>2.5430000000000001</v>
          </cell>
          <cell r="AO209">
            <v>2.5920000000000001</v>
          </cell>
          <cell r="AP209">
            <v>2.681</v>
          </cell>
          <cell r="AQ209">
            <v>2.7440000000000002</v>
          </cell>
          <cell r="AR209">
            <v>2.7839999999999998</v>
          </cell>
          <cell r="AS209">
            <v>2.8570000000000002</v>
          </cell>
          <cell r="AT209">
            <v>3.01</v>
          </cell>
          <cell r="AU209">
            <v>3.2370000000000001</v>
          </cell>
          <cell r="AV209">
            <v>3.3370000000000002</v>
          </cell>
          <cell r="AW209">
            <v>3.774</v>
          </cell>
          <cell r="AX209">
            <v>3.9510000000000001</v>
          </cell>
          <cell r="AY209">
            <v>4.1180000000000003</v>
          </cell>
          <cell r="AZ209">
            <v>4.2160000000000002</v>
          </cell>
          <cell r="BA209">
            <v>4.2309999999999999</v>
          </cell>
          <cell r="BB209">
            <v>4.2969999999999997</v>
          </cell>
          <cell r="BC209">
            <v>4.5</v>
          </cell>
          <cell r="BD209">
            <v>4.6619999999999999</v>
          </cell>
          <cell r="BE209">
            <v>4.8879999999999999</v>
          </cell>
          <cell r="BF209">
            <v>4.97</v>
          </cell>
          <cell r="BG209">
            <v>5.1360000000000001</v>
          </cell>
          <cell r="BH209">
            <v>5.48</v>
          </cell>
          <cell r="BI209">
            <v>5.5990000000000002</v>
          </cell>
          <cell r="BJ209">
            <v>5.8869999999999996</v>
          </cell>
          <cell r="BK209">
            <v>6.1180000000000003</v>
          </cell>
          <cell r="BL209">
            <v>6.5250000000000004</v>
          </cell>
          <cell r="BM209">
            <v>6.5970000000000004</v>
          </cell>
          <cell r="BN209">
            <v>6.8049999999999997</v>
          </cell>
          <cell r="BO209">
            <v>6.8209999999999997</v>
          </cell>
          <cell r="BP209">
            <v>6.992</v>
          </cell>
          <cell r="BQ209">
            <v>7.056</v>
          </cell>
          <cell r="BR209">
            <v>7.1260000000000003</v>
          </cell>
          <cell r="BS209">
            <v>7.2060000000000004</v>
          </cell>
          <cell r="BT209">
            <v>7.48</v>
          </cell>
          <cell r="BU209">
            <v>7.6980000000000004</v>
          </cell>
          <cell r="BV209">
            <v>8.1059999999999999</v>
          </cell>
          <cell r="BW209">
            <v>8.3710000000000004</v>
          </cell>
          <cell r="BX209">
            <v>8.6750000000000007</v>
          </cell>
          <cell r="BY209">
            <v>9.1129999999999995</v>
          </cell>
          <cell r="BZ209">
            <v>9.7309999999999999</v>
          </cell>
          <cell r="CA209">
            <v>9.9610000000000003</v>
          </cell>
          <cell r="CB209">
            <v>10.493</v>
          </cell>
          <cell r="CC209">
            <v>10.929</v>
          </cell>
          <cell r="CD209">
            <v>11.324</v>
          </cell>
          <cell r="CE209">
            <v>11.977</v>
          </cell>
          <cell r="CF209">
            <v>12.225</v>
          </cell>
          <cell r="CG209">
            <v>12.492000000000001</v>
          </cell>
          <cell r="CH209">
            <v>12.763999999999999</v>
          </cell>
          <cell r="CI209">
            <v>13.311999999999999</v>
          </cell>
          <cell r="CJ209">
            <v>13.619</v>
          </cell>
          <cell r="CK209">
            <v>13.93</v>
          </cell>
          <cell r="CL209">
            <v>14.728</v>
          </cell>
          <cell r="CM209">
            <v>15.786</v>
          </cell>
          <cell r="CN209">
            <v>16.222999999999999</v>
          </cell>
          <cell r="CO209">
            <v>17.623999999999999</v>
          </cell>
          <cell r="CP209">
            <v>18.376000000000001</v>
          </cell>
          <cell r="CQ209">
            <v>19.655999999999999</v>
          </cell>
          <cell r="CR209">
            <v>20.399000000000001</v>
          </cell>
          <cell r="CS209">
            <v>21.753</v>
          </cell>
          <cell r="CT209">
            <v>23.01</v>
          </cell>
          <cell r="CU209">
            <v>25.19</v>
          </cell>
          <cell r="CV209">
            <v>26.460999999999999</v>
          </cell>
          <cell r="CW209">
            <v>29.516999999999999</v>
          </cell>
          <cell r="CX209">
            <v>31.486000000000001</v>
          </cell>
        </row>
        <row r="210">
          <cell r="B210" t="str">
            <v>CA8</v>
          </cell>
          <cell r="C210" t="str">
            <v>T43</v>
          </cell>
          <cell r="D210" t="str">
            <v>D.M.T. 0.090,00 Km</v>
          </cell>
          <cell r="E210">
            <v>1.2130000000000001</v>
          </cell>
          <cell r="F210">
            <v>1.212</v>
          </cell>
          <cell r="G210">
            <v>1.2470000000000001</v>
          </cell>
          <cell r="H210">
            <v>1.27</v>
          </cell>
          <cell r="I210">
            <v>1.286</v>
          </cell>
          <cell r="J210">
            <v>1.306</v>
          </cell>
          <cell r="K210">
            <v>1.3520000000000001</v>
          </cell>
          <cell r="L210">
            <v>1.397</v>
          </cell>
          <cell r="M210">
            <v>1.405</v>
          </cell>
          <cell r="N210">
            <v>1.413</v>
          </cell>
          <cell r="O210">
            <v>1.454</v>
          </cell>
          <cell r="P210">
            <v>1.5069999999999999</v>
          </cell>
          <cell r="Q210">
            <v>1.5980000000000001</v>
          </cell>
          <cell r="R210">
            <v>1.673</v>
          </cell>
          <cell r="S210">
            <v>1.714</v>
          </cell>
          <cell r="T210">
            <v>1.754</v>
          </cell>
          <cell r="U210">
            <v>1.8180000000000001</v>
          </cell>
          <cell r="V210">
            <v>1.8129999999999999</v>
          </cell>
          <cell r="W210">
            <v>1.895</v>
          </cell>
          <cell r="X210">
            <v>1.903</v>
          </cell>
          <cell r="Y210">
            <v>1.9450000000000001</v>
          </cell>
          <cell r="Z210">
            <v>1.9730000000000001</v>
          </cell>
          <cell r="AA210">
            <v>2.0139999999999998</v>
          </cell>
          <cell r="AB210">
            <v>2.028</v>
          </cell>
          <cell r="AC210">
            <v>2.0369999999999999</v>
          </cell>
          <cell r="AD210">
            <v>2.0960000000000001</v>
          </cell>
          <cell r="AE210">
            <v>2.141</v>
          </cell>
          <cell r="AF210">
            <v>2.1379999999999999</v>
          </cell>
          <cell r="AG210">
            <v>2.153</v>
          </cell>
          <cell r="AH210">
            <v>2.17</v>
          </cell>
          <cell r="AI210">
            <v>2.2850000000000001</v>
          </cell>
          <cell r="AJ210">
            <v>2.3050000000000002</v>
          </cell>
          <cell r="AK210">
            <v>2.3140000000000001</v>
          </cell>
          <cell r="AL210">
            <v>2.3660000000000001</v>
          </cell>
          <cell r="AM210">
            <v>2.4319999999999999</v>
          </cell>
          <cell r="AN210">
            <v>2.4900000000000002</v>
          </cell>
          <cell r="AO210">
            <v>2.5379999999999998</v>
          </cell>
          <cell r="AP210">
            <v>2.6259999999999999</v>
          </cell>
          <cell r="AQ210">
            <v>2.6869999999999998</v>
          </cell>
          <cell r="AR210">
            <v>2.7269999999999999</v>
          </cell>
          <cell r="AS210">
            <v>2.798</v>
          </cell>
          <cell r="AT210">
            <v>2.9470000000000001</v>
          </cell>
          <cell r="AU210">
            <v>3.17</v>
          </cell>
          <cell r="AV210">
            <v>3.2679999999999998</v>
          </cell>
          <cell r="AW210">
            <v>3.6960000000000002</v>
          </cell>
          <cell r="AX210">
            <v>3.8719999999999999</v>
          </cell>
          <cell r="AY210">
            <v>4.0350000000000001</v>
          </cell>
          <cell r="AZ210">
            <v>4.1310000000000002</v>
          </cell>
          <cell r="BA210">
            <v>4.1459999999999999</v>
          </cell>
          <cell r="BB210">
            <v>4.2110000000000003</v>
          </cell>
          <cell r="BC210">
            <v>4.4089999999999998</v>
          </cell>
          <cell r="BD210">
            <v>4.569</v>
          </cell>
          <cell r="BE210">
            <v>4.79</v>
          </cell>
          <cell r="BF210">
            <v>4.8710000000000004</v>
          </cell>
          <cell r="BG210">
            <v>5.0330000000000004</v>
          </cell>
          <cell r="BH210">
            <v>5.367</v>
          </cell>
          <cell r="BI210">
            <v>5.4829999999999997</v>
          </cell>
          <cell r="BJ210">
            <v>5.7640000000000002</v>
          </cell>
          <cell r="BK210">
            <v>5.9909999999999997</v>
          </cell>
          <cell r="BL210">
            <v>6.3929999999999998</v>
          </cell>
          <cell r="BM210">
            <v>6.4619999999999997</v>
          </cell>
          <cell r="BN210">
            <v>6.6639999999999997</v>
          </cell>
          <cell r="BO210">
            <v>6.68</v>
          </cell>
          <cell r="BP210">
            <v>6.8460000000000001</v>
          </cell>
          <cell r="BQ210">
            <v>6.9080000000000004</v>
          </cell>
          <cell r="BR210">
            <v>6.976</v>
          </cell>
          <cell r="BS210">
            <v>7.0549999999999997</v>
          </cell>
          <cell r="BT210">
            <v>7.3209999999999997</v>
          </cell>
          <cell r="BU210">
            <v>7.5350000000000001</v>
          </cell>
          <cell r="BV210">
            <v>7.9349999999999996</v>
          </cell>
          <cell r="BW210">
            <v>8.1950000000000003</v>
          </cell>
          <cell r="BX210">
            <v>8.4930000000000003</v>
          </cell>
          <cell r="BY210">
            <v>8.9250000000000007</v>
          </cell>
          <cell r="BZ210">
            <v>9.5329999999999995</v>
          </cell>
          <cell r="CA210">
            <v>9.7560000000000002</v>
          </cell>
          <cell r="CB210">
            <v>10.279</v>
          </cell>
          <cell r="CC210">
            <v>10.708</v>
          </cell>
          <cell r="CD210">
            <v>11.097</v>
          </cell>
          <cell r="CE210">
            <v>11.731</v>
          </cell>
          <cell r="CF210">
            <v>11.972</v>
          </cell>
          <cell r="CG210">
            <v>12.233000000000001</v>
          </cell>
          <cell r="CH210">
            <v>12.497999999999999</v>
          </cell>
          <cell r="CI210">
            <v>13.03</v>
          </cell>
          <cell r="CJ210">
            <v>13.327999999999999</v>
          </cell>
          <cell r="CK210">
            <v>13.632</v>
          </cell>
          <cell r="CL210">
            <v>14.417</v>
          </cell>
          <cell r="CM210">
            <v>15.456</v>
          </cell>
          <cell r="CN210">
            <v>15.882</v>
          </cell>
          <cell r="CO210">
            <v>17.254999999999999</v>
          </cell>
          <cell r="CP210">
            <v>17.989999999999998</v>
          </cell>
          <cell r="CQ210">
            <v>19.251000000000001</v>
          </cell>
          <cell r="CR210">
            <v>19.977</v>
          </cell>
          <cell r="CS210">
            <v>21.305</v>
          </cell>
          <cell r="CT210">
            <v>22.541</v>
          </cell>
          <cell r="CU210">
            <v>24.670999999999999</v>
          </cell>
          <cell r="CV210">
            <v>25.916</v>
          </cell>
          <cell r="CW210">
            <v>28.948</v>
          </cell>
          <cell r="CX210">
            <v>30.855</v>
          </cell>
        </row>
        <row r="211">
          <cell r="B211" t="str">
            <v>CA9</v>
          </cell>
          <cell r="C211" t="str">
            <v>T44</v>
          </cell>
          <cell r="D211" t="str">
            <v>D.M.T. 0.095,00 Km</v>
          </cell>
          <cell r="E211">
            <v>1.19</v>
          </cell>
          <cell r="F211">
            <v>1.1890000000000001</v>
          </cell>
          <cell r="G211">
            <v>1.224</v>
          </cell>
          <cell r="H211">
            <v>1.2450000000000001</v>
          </cell>
          <cell r="I211">
            <v>1.2609999999999999</v>
          </cell>
          <cell r="J211">
            <v>1.2809999999999999</v>
          </cell>
          <cell r="K211">
            <v>1.325</v>
          </cell>
          <cell r="L211">
            <v>1.37</v>
          </cell>
          <cell r="M211">
            <v>1.3779999999999999</v>
          </cell>
          <cell r="N211">
            <v>1.3859999999999999</v>
          </cell>
          <cell r="O211">
            <v>1.425</v>
          </cell>
          <cell r="P211">
            <v>1.4770000000000001</v>
          </cell>
          <cell r="Q211">
            <v>1.5660000000000001</v>
          </cell>
          <cell r="R211">
            <v>1.641</v>
          </cell>
          <cell r="S211">
            <v>1.68</v>
          </cell>
          <cell r="T211">
            <v>1.72</v>
          </cell>
          <cell r="U211">
            <v>1.784</v>
          </cell>
          <cell r="V211">
            <v>1.7789999999999999</v>
          </cell>
          <cell r="W211">
            <v>1.859</v>
          </cell>
          <cell r="X211">
            <v>1.8660000000000001</v>
          </cell>
          <cell r="Y211">
            <v>1.907</v>
          </cell>
          <cell r="Z211">
            <v>1.9350000000000001</v>
          </cell>
          <cell r="AA211">
            <v>1.974</v>
          </cell>
          <cell r="AB211">
            <v>1.988</v>
          </cell>
          <cell r="AC211">
            <v>1.996</v>
          </cell>
          <cell r="AD211">
            <v>2.0550000000000002</v>
          </cell>
          <cell r="AE211">
            <v>2.0979999999999999</v>
          </cell>
          <cell r="AF211">
            <v>2.0950000000000002</v>
          </cell>
          <cell r="AG211">
            <v>2.11</v>
          </cell>
          <cell r="AH211">
            <v>2.1269999999999998</v>
          </cell>
          <cell r="AI211">
            <v>2.2389999999999999</v>
          </cell>
          <cell r="AJ211">
            <v>2.2589999999999999</v>
          </cell>
          <cell r="AK211">
            <v>2.2669999999999999</v>
          </cell>
          <cell r="AL211">
            <v>2.3180000000000001</v>
          </cell>
          <cell r="AM211">
            <v>2.3839999999999999</v>
          </cell>
          <cell r="AN211">
            <v>2.4420000000000002</v>
          </cell>
          <cell r="AO211">
            <v>2.488</v>
          </cell>
          <cell r="AP211">
            <v>2.5750000000000002</v>
          </cell>
          <cell r="AQ211">
            <v>2.6349999999999998</v>
          </cell>
          <cell r="AR211">
            <v>2.6739999999999999</v>
          </cell>
          <cell r="AS211">
            <v>2.7429999999999999</v>
          </cell>
          <cell r="AT211">
            <v>2.8889999999999998</v>
          </cell>
          <cell r="AU211">
            <v>3.1080000000000001</v>
          </cell>
          <cell r="AV211">
            <v>3.2050000000000001</v>
          </cell>
          <cell r="AW211">
            <v>3.625</v>
          </cell>
          <cell r="AX211">
            <v>3.7989999999999999</v>
          </cell>
          <cell r="AY211">
            <v>3.9580000000000002</v>
          </cell>
          <cell r="AZ211">
            <v>4.0540000000000003</v>
          </cell>
          <cell r="BA211">
            <v>4.0679999999999996</v>
          </cell>
          <cell r="BB211">
            <v>4.1319999999999997</v>
          </cell>
          <cell r="BC211">
            <v>4.3250000000000002</v>
          </cell>
          <cell r="BD211">
            <v>4.4820000000000002</v>
          </cell>
          <cell r="BE211">
            <v>4.7</v>
          </cell>
          <cell r="BF211">
            <v>4.7789999999999999</v>
          </cell>
          <cell r="BG211">
            <v>4.9370000000000003</v>
          </cell>
          <cell r="BH211">
            <v>5.2629999999999999</v>
          </cell>
          <cell r="BI211">
            <v>5.3760000000000003</v>
          </cell>
          <cell r="BJ211">
            <v>5.6509999999999998</v>
          </cell>
          <cell r="BK211">
            <v>5.875</v>
          </cell>
          <cell r="BL211">
            <v>6.2709999999999999</v>
          </cell>
          <cell r="BM211">
            <v>6.3380000000000001</v>
          </cell>
          <cell r="BN211">
            <v>6.5339999999999998</v>
          </cell>
          <cell r="BO211">
            <v>6.55</v>
          </cell>
          <cell r="BP211">
            <v>6.7110000000000003</v>
          </cell>
          <cell r="BQ211">
            <v>6.7729999999999997</v>
          </cell>
          <cell r="BR211">
            <v>6.8390000000000004</v>
          </cell>
          <cell r="BS211">
            <v>6.9160000000000004</v>
          </cell>
          <cell r="BT211">
            <v>7.1740000000000004</v>
          </cell>
          <cell r="BU211">
            <v>7.3860000000000001</v>
          </cell>
          <cell r="BV211">
            <v>7.7759999999999998</v>
          </cell>
          <cell r="BW211">
            <v>8.032</v>
          </cell>
          <cell r="BX211">
            <v>8.3260000000000005</v>
          </cell>
          <cell r="BY211">
            <v>8.7530000000000001</v>
          </cell>
          <cell r="BZ211">
            <v>9.35</v>
          </cell>
          <cell r="CA211">
            <v>9.5679999999999996</v>
          </cell>
          <cell r="CB211">
            <v>10.082000000000001</v>
          </cell>
          <cell r="CC211">
            <v>10.505000000000001</v>
          </cell>
          <cell r="CD211">
            <v>10.888</v>
          </cell>
          <cell r="CE211">
            <v>11.504</v>
          </cell>
          <cell r="CF211">
            <v>11.739000000000001</v>
          </cell>
          <cell r="CG211">
            <v>11.993</v>
          </cell>
          <cell r="CH211">
            <v>12.252000000000001</v>
          </cell>
          <cell r="CI211">
            <v>12.769</v>
          </cell>
          <cell r="CJ211">
            <v>13.061</v>
          </cell>
          <cell r="CK211">
            <v>13.356999999999999</v>
          </cell>
          <cell r="CL211">
            <v>14.13</v>
          </cell>
          <cell r="CM211">
            <v>15.151999999999999</v>
          </cell>
          <cell r="CN211">
            <v>15.568</v>
          </cell>
          <cell r="CO211">
            <v>16.914999999999999</v>
          </cell>
          <cell r="CP211">
            <v>17.634</v>
          </cell>
          <cell r="CQ211">
            <v>18.879000000000001</v>
          </cell>
          <cell r="CR211">
            <v>19.588999999999999</v>
          </cell>
          <cell r="CS211">
            <v>20.891999999999999</v>
          </cell>
          <cell r="CT211">
            <v>22.11</v>
          </cell>
          <cell r="CU211">
            <v>24.193000000000001</v>
          </cell>
          <cell r="CV211">
            <v>25.414000000000001</v>
          </cell>
          <cell r="CW211">
            <v>28.423999999999999</v>
          </cell>
          <cell r="CX211">
            <v>30.274000000000001</v>
          </cell>
        </row>
        <row r="212">
          <cell r="B212" t="str">
            <v>CA10</v>
          </cell>
          <cell r="C212" t="str">
            <v>T45</v>
          </cell>
          <cell r="D212" t="str">
            <v>D.M.T. 0.100,00 Km</v>
          </cell>
          <cell r="E212">
            <v>1.169</v>
          </cell>
          <cell r="F212">
            <v>1.1679999999999999</v>
          </cell>
          <cell r="G212">
            <v>1.202</v>
          </cell>
          <cell r="H212">
            <v>1.2230000000000001</v>
          </cell>
          <cell r="I212">
            <v>1.2390000000000001</v>
          </cell>
          <cell r="J212">
            <v>1.258</v>
          </cell>
          <cell r="K212">
            <v>1.3009999999999999</v>
          </cell>
          <cell r="L212">
            <v>1.345</v>
          </cell>
          <cell r="M212">
            <v>1.353</v>
          </cell>
          <cell r="N212">
            <v>1.36</v>
          </cell>
          <cell r="O212">
            <v>1.399</v>
          </cell>
          <cell r="P212">
            <v>1.45</v>
          </cell>
          <cell r="Q212">
            <v>1.5369999999999999</v>
          </cell>
          <cell r="R212">
            <v>1.61</v>
          </cell>
          <cell r="S212">
            <v>1.649</v>
          </cell>
          <cell r="T212">
            <v>1.6890000000000001</v>
          </cell>
          <cell r="U212">
            <v>1.752</v>
          </cell>
          <cell r="V212">
            <v>1.7470000000000001</v>
          </cell>
          <cell r="W212">
            <v>1.825</v>
          </cell>
          <cell r="X212">
            <v>1.8320000000000001</v>
          </cell>
          <cell r="Y212">
            <v>1.8720000000000001</v>
          </cell>
          <cell r="Z212">
            <v>1.899</v>
          </cell>
          <cell r="AA212">
            <v>1.9370000000000001</v>
          </cell>
          <cell r="AB212">
            <v>1.95</v>
          </cell>
          <cell r="AC212">
            <v>1.958</v>
          </cell>
          <cell r="AD212">
            <v>2.0169999999999999</v>
          </cell>
          <cell r="AE212">
            <v>2.0590000000000002</v>
          </cell>
          <cell r="AF212">
            <v>2.056</v>
          </cell>
          <cell r="AG212">
            <v>2.0699999999999998</v>
          </cell>
          <cell r="AH212">
            <v>2.0870000000000002</v>
          </cell>
          <cell r="AI212">
            <v>2.1970000000000001</v>
          </cell>
          <cell r="AJ212">
            <v>2.2160000000000002</v>
          </cell>
          <cell r="AK212">
            <v>2.2240000000000002</v>
          </cell>
          <cell r="AL212">
            <v>2.274</v>
          </cell>
          <cell r="AM212">
            <v>2.339</v>
          </cell>
          <cell r="AN212">
            <v>2.3969999999999998</v>
          </cell>
          <cell r="AO212">
            <v>2.4420000000000002</v>
          </cell>
          <cell r="AP212">
            <v>2.528</v>
          </cell>
          <cell r="AQ212">
            <v>2.5859999999999999</v>
          </cell>
          <cell r="AR212">
            <v>2.625</v>
          </cell>
          <cell r="AS212">
            <v>2.6920000000000002</v>
          </cell>
          <cell r="AT212">
            <v>2.8359999999999999</v>
          </cell>
          <cell r="AU212">
            <v>3.05</v>
          </cell>
          <cell r="AV212">
            <v>3.1459999999999999</v>
          </cell>
          <cell r="AW212">
            <v>3.56</v>
          </cell>
          <cell r="AX212">
            <v>3.7320000000000002</v>
          </cell>
          <cell r="AY212">
            <v>3.887</v>
          </cell>
          <cell r="AZ212">
            <v>3.9820000000000002</v>
          </cell>
          <cell r="BA212">
            <v>3.9950000000000001</v>
          </cell>
          <cell r="BB212">
            <v>4.0590000000000002</v>
          </cell>
          <cell r="BC212">
            <v>4.2480000000000002</v>
          </cell>
          <cell r="BD212">
            <v>4.4029999999999996</v>
          </cell>
          <cell r="BE212">
            <v>4.617</v>
          </cell>
          <cell r="BF212">
            <v>4.6950000000000003</v>
          </cell>
          <cell r="BG212">
            <v>4.8490000000000002</v>
          </cell>
          <cell r="BH212">
            <v>5.1669999999999998</v>
          </cell>
          <cell r="BI212">
            <v>5.2779999999999996</v>
          </cell>
          <cell r="BJ212">
            <v>5.5460000000000003</v>
          </cell>
          <cell r="BK212">
            <v>5.7670000000000003</v>
          </cell>
          <cell r="BL212">
            <v>6.1580000000000004</v>
          </cell>
          <cell r="BM212">
            <v>6.2240000000000002</v>
          </cell>
          <cell r="BN212">
            <v>6.4139999999999997</v>
          </cell>
          <cell r="BO212">
            <v>6.4290000000000003</v>
          </cell>
          <cell r="BP212">
            <v>6.5869999999999997</v>
          </cell>
          <cell r="BQ212">
            <v>6.6470000000000002</v>
          </cell>
          <cell r="BR212">
            <v>6.7119999999999997</v>
          </cell>
          <cell r="BS212">
            <v>6.7869999999999999</v>
          </cell>
          <cell r="BT212">
            <v>7.0389999999999997</v>
          </cell>
          <cell r="BU212">
            <v>7.2469999999999999</v>
          </cell>
          <cell r="BV212">
            <v>7.63</v>
          </cell>
          <cell r="BW212">
            <v>7.8819999999999997</v>
          </cell>
          <cell r="BX212">
            <v>8.17</v>
          </cell>
          <cell r="BY212">
            <v>8.593</v>
          </cell>
          <cell r="BZ212">
            <v>9.1809999999999992</v>
          </cell>
          <cell r="CA212">
            <v>9.3940000000000001</v>
          </cell>
          <cell r="CB212">
            <v>9.9</v>
          </cell>
          <cell r="CC212">
            <v>10.316000000000001</v>
          </cell>
          <cell r="CD212">
            <v>10.694000000000001</v>
          </cell>
          <cell r="CE212">
            <v>11.294</v>
          </cell>
          <cell r="CF212">
            <v>11.523999999999999</v>
          </cell>
          <cell r="CG212">
            <v>11.772</v>
          </cell>
          <cell r="CH212">
            <v>12.025</v>
          </cell>
          <cell r="CI212">
            <v>12.528</v>
          </cell>
          <cell r="CJ212">
            <v>12.813000000000001</v>
          </cell>
          <cell r="CK212">
            <v>13.103</v>
          </cell>
          <cell r="CL212">
            <v>13.865</v>
          </cell>
          <cell r="CM212">
            <v>14.87</v>
          </cell>
          <cell r="CN212">
            <v>15.276999999999999</v>
          </cell>
          <cell r="CO212">
            <v>16.600000000000001</v>
          </cell>
          <cell r="CP212">
            <v>17.303999999999998</v>
          </cell>
          <cell r="CQ212">
            <v>18.533999999999999</v>
          </cell>
          <cell r="CR212">
            <v>19.23</v>
          </cell>
          <cell r="CS212">
            <v>20.51</v>
          </cell>
          <cell r="CT212">
            <v>21.71</v>
          </cell>
          <cell r="CU212">
            <v>23.751000000000001</v>
          </cell>
          <cell r="CV212">
            <v>24.95</v>
          </cell>
          <cell r="CW212">
            <v>27.939</v>
          </cell>
          <cell r="CX212">
            <v>29.736000000000001</v>
          </cell>
        </row>
        <row r="213">
          <cell r="B213" t="str">
            <v>CA11</v>
          </cell>
          <cell r="C213" t="str">
            <v>T46</v>
          </cell>
          <cell r="D213" t="str">
            <v>D.M.T. 0.105,00 Km</v>
          </cell>
          <cell r="E213">
            <v>1.149</v>
          </cell>
          <cell r="F213">
            <v>1.1479999999999999</v>
          </cell>
          <cell r="G213">
            <v>1.181</v>
          </cell>
          <cell r="H213">
            <v>1.202</v>
          </cell>
          <cell r="I213">
            <v>1.218</v>
          </cell>
          <cell r="J213">
            <v>1.2370000000000001</v>
          </cell>
          <cell r="K213">
            <v>1.278</v>
          </cell>
          <cell r="L213">
            <v>1.3220000000000001</v>
          </cell>
          <cell r="M213">
            <v>1.329</v>
          </cell>
          <cell r="N213">
            <v>1.3360000000000001</v>
          </cell>
          <cell r="O213">
            <v>1.3740000000000001</v>
          </cell>
          <cell r="P213">
            <v>1.425</v>
          </cell>
          <cell r="Q213">
            <v>1.5089999999999999</v>
          </cell>
          <cell r="R213">
            <v>1.583</v>
          </cell>
          <cell r="S213">
            <v>1.62</v>
          </cell>
          <cell r="T213">
            <v>1.66</v>
          </cell>
          <cell r="U213">
            <v>1.7230000000000001</v>
          </cell>
          <cell r="V213">
            <v>1.718</v>
          </cell>
          <cell r="W213">
            <v>1.7929999999999999</v>
          </cell>
          <cell r="X213">
            <v>1.8</v>
          </cell>
          <cell r="Y213">
            <v>1.839</v>
          </cell>
          <cell r="Z213">
            <v>1.865</v>
          </cell>
          <cell r="AA213">
            <v>1.903</v>
          </cell>
          <cell r="AB213">
            <v>1.915</v>
          </cell>
          <cell r="AC213">
            <v>1.9239999999999999</v>
          </cell>
          <cell r="AD213">
            <v>1.982</v>
          </cell>
          <cell r="AE213">
            <v>2.0230000000000001</v>
          </cell>
          <cell r="AF213">
            <v>2.02</v>
          </cell>
          <cell r="AG213">
            <v>2.0329999999999999</v>
          </cell>
          <cell r="AH213">
            <v>2.0489999999999999</v>
          </cell>
          <cell r="AI213">
            <v>2.1579999999999999</v>
          </cell>
          <cell r="AJ213">
            <v>2.177</v>
          </cell>
          <cell r="AK213">
            <v>2.1840000000000002</v>
          </cell>
          <cell r="AL213">
            <v>2.2320000000000002</v>
          </cell>
          <cell r="AM213">
            <v>2.2970000000000002</v>
          </cell>
          <cell r="AN213">
            <v>2.355</v>
          </cell>
          <cell r="AO213">
            <v>2.399</v>
          </cell>
          <cell r="AP213">
            <v>2.4849999999999999</v>
          </cell>
          <cell r="AQ213">
            <v>2.5409999999999999</v>
          </cell>
          <cell r="AR213">
            <v>2.5790000000000002</v>
          </cell>
          <cell r="AS213">
            <v>2.645</v>
          </cell>
          <cell r="AT213">
            <v>2.786</v>
          </cell>
          <cell r="AU213">
            <v>2.9969999999999999</v>
          </cell>
          <cell r="AV213">
            <v>3.0920000000000001</v>
          </cell>
          <cell r="AW213">
            <v>3.4990000000000001</v>
          </cell>
          <cell r="AX213">
            <v>3.669</v>
          </cell>
          <cell r="AY213">
            <v>3.8220000000000001</v>
          </cell>
          <cell r="AZ213">
            <v>3.915</v>
          </cell>
          <cell r="BA213">
            <v>3.9279999999999999</v>
          </cell>
          <cell r="BB213">
            <v>3.99</v>
          </cell>
          <cell r="BC213">
            <v>4.1760000000000002</v>
          </cell>
          <cell r="BD213">
            <v>4.3289999999999997</v>
          </cell>
          <cell r="BE213">
            <v>4.5389999999999997</v>
          </cell>
          <cell r="BF213">
            <v>4.6159999999999997</v>
          </cell>
          <cell r="BG213">
            <v>4.7670000000000003</v>
          </cell>
          <cell r="BH213">
            <v>5.077</v>
          </cell>
          <cell r="BI213">
            <v>5.1859999999999999</v>
          </cell>
          <cell r="BJ213">
            <v>5.4489999999999998</v>
          </cell>
          <cell r="BK213">
            <v>5.6660000000000004</v>
          </cell>
          <cell r="BL213">
            <v>6.0529999999999999</v>
          </cell>
          <cell r="BM213">
            <v>6.117</v>
          </cell>
          <cell r="BN213">
            <v>6.3019999999999996</v>
          </cell>
          <cell r="BO213">
            <v>6.3179999999999996</v>
          </cell>
          <cell r="BP213">
            <v>6.4710000000000001</v>
          </cell>
          <cell r="BQ213">
            <v>6.53</v>
          </cell>
          <cell r="BR213">
            <v>6.593</v>
          </cell>
          <cell r="BS213">
            <v>6.6669999999999998</v>
          </cell>
          <cell r="BT213">
            <v>6.9130000000000003</v>
          </cell>
          <cell r="BU213">
            <v>7.1180000000000003</v>
          </cell>
          <cell r="BV213">
            <v>7.4939999999999998</v>
          </cell>
          <cell r="BW213">
            <v>7.742</v>
          </cell>
          <cell r="BX213">
            <v>8.0259999999999998</v>
          </cell>
          <cell r="BY213">
            <v>8.4450000000000003</v>
          </cell>
          <cell r="BZ213">
            <v>9.0239999999999991</v>
          </cell>
          <cell r="CA213">
            <v>9.2319999999999993</v>
          </cell>
          <cell r="CB213">
            <v>9.73</v>
          </cell>
          <cell r="CC213">
            <v>10.141</v>
          </cell>
          <cell r="CD213">
            <v>10.513999999999999</v>
          </cell>
          <cell r="CE213">
            <v>11.099</v>
          </cell>
          <cell r="CF213">
            <v>11.323</v>
          </cell>
          <cell r="CG213">
            <v>11.566000000000001</v>
          </cell>
          <cell r="CH213">
            <v>11.813000000000001</v>
          </cell>
          <cell r="CI213">
            <v>12.304</v>
          </cell>
          <cell r="CJ213">
            <v>12.583</v>
          </cell>
          <cell r="CK213">
            <v>12.866</v>
          </cell>
          <cell r="CL213">
            <v>13.618</v>
          </cell>
          <cell r="CM213">
            <v>14.608000000000001</v>
          </cell>
          <cell r="CN213">
            <v>15.007</v>
          </cell>
          <cell r="CO213">
            <v>16.306999999999999</v>
          </cell>
          <cell r="CP213">
            <v>16.998000000000001</v>
          </cell>
          <cell r="CQ213">
            <v>18.213999999999999</v>
          </cell>
          <cell r="CR213">
            <v>18.895</v>
          </cell>
          <cell r="CS213">
            <v>20.154</v>
          </cell>
          <cell r="CT213">
            <v>21.338999999999999</v>
          </cell>
          <cell r="CU213">
            <v>23.34</v>
          </cell>
          <cell r="CV213">
            <v>24.518000000000001</v>
          </cell>
          <cell r="CW213">
            <v>27.488</v>
          </cell>
          <cell r="CX213">
            <v>29.236000000000001</v>
          </cell>
        </row>
        <row r="214">
          <cell r="B214" t="str">
            <v>CA12</v>
          </cell>
          <cell r="C214" t="str">
            <v>T47</v>
          </cell>
          <cell r="D214" t="str">
            <v>D.M.T. 0.110,00 Km</v>
          </cell>
          <cell r="E214">
            <v>1.131</v>
          </cell>
          <cell r="F214">
            <v>1.1299999999999999</v>
          </cell>
          <cell r="G214">
            <v>1.1619999999999999</v>
          </cell>
          <cell r="H214">
            <v>1.1830000000000001</v>
          </cell>
          <cell r="I214">
            <v>1.198</v>
          </cell>
          <cell r="J214">
            <v>1.2170000000000001</v>
          </cell>
          <cell r="K214">
            <v>1.256</v>
          </cell>
          <cell r="L214">
            <v>1.3</v>
          </cell>
          <cell r="M214">
            <v>1.3080000000000001</v>
          </cell>
          <cell r="N214">
            <v>1.3140000000000001</v>
          </cell>
          <cell r="O214">
            <v>1.351</v>
          </cell>
          <cell r="P214">
            <v>1.401</v>
          </cell>
          <cell r="Q214">
            <v>1.4830000000000001</v>
          </cell>
          <cell r="R214">
            <v>1.556</v>
          </cell>
          <cell r="S214">
            <v>1.593</v>
          </cell>
          <cell r="T214">
            <v>1.633</v>
          </cell>
          <cell r="U214">
            <v>1.6950000000000001</v>
          </cell>
          <cell r="V214">
            <v>1.69</v>
          </cell>
          <cell r="W214">
            <v>1.764</v>
          </cell>
          <cell r="X214">
            <v>1.7709999999999999</v>
          </cell>
          <cell r="Y214">
            <v>1.8080000000000001</v>
          </cell>
          <cell r="Z214">
            <v>1.8340000000000001</v>
          </cell>
          <cell r="AA214">
            <v>1.87</v>
          </cell>
          <cell r="AB214">
            <v>1.883</v>
          </cell>
          <cell r="AC214">
            <v>1.891</v>
          </cell>
          <cell r="AD214">
            <v>1.9490000000000001</v>
          </cell>
          <cell r="AE214">
            <v>1.9890000000000001</v>
          </cell>
          <cell r="AF214">
            <v>1.9850000000000001</v>
          </cell>
          <cell r="AG214">
            <v>1.9990000000000001</v>
          </cell>
          <cell r="AH214">
            <v>2.0150000000000001</v>
          </cell>
          <cell r="AI214">
            <v>2.121</v>
          </cell>
          <cell r="AJ214">
            <v>2.1389999999999998</v>
          </cell>
          <cell r="AK214">
            <v>2.1469999999999998</v>
          </cell>
          <cell r="AL214">
            <v>2.194</v>
          </cell>
          <cell r="AM214">
            <v>2.258</v>
          </cell>
          <cell r="AN214">
            <v>2.3159999999999998</v>
          </cell>
          <cell r="AO214">
            <v>2.359</v>
          </cell>
          <cell r="AP214">
            <v>2.444</v>
          </cell>
          <cell r="AQ214">
            <v>2.4990000000000001</v>
          </cell>
          <cell r="AR214">
            <v>2.536</v>
          </cell>
          <cell r="AS214">
            <v>2.601</v>
          </cell>
          <cell r="AT214">
            <v>2.7389999999999999</v>
          </cell>
          <cell r="AU214">
            <v>2.9470000000000001</v>
          </cell>
          <cell r="AV214">
            <v>3.0409999999999999</v>
          </cell>
          <cell r="AW214">
            <v>3.4409999999999998</v>
          </cell>
          <cell r="AX214">
            <v>3.61</v>
          </cell>
          <cell r="AY214">
            <v>3.76</v>
          </cell>
          <cell r="AZ214">
            <v>3.8530000000000002</v>
          </cell>
          <cell r="BA214">
            <v>3.8650000000000002</v>
          </cell>
          <cell r="BB214">
            <v>3.927</v>
          </cell>
          <cell r="BC214">
            <v>4.1079999999999997</v>
          </cell>
          <cell r="BD214">
            <v>4.26</v>
          </cell>
          <cell r="BE214">
            <v>4.4660000000000002</v>
          </cell>
          <cell r="BF214">
            <v>4.5419999999999998</v>
          </cell>
          <cell r="BG214">
            <v>4.6900000000000004</v>
          </cell>
          <cell r="BH214">
            <v>4.9939999999999998</v>
          </cell>
          <cell r="BI214">
            <v>5.0999999999999996</v>
          </cell>
          <cell r="BJ214">
            <v>5.3579999999999997</v>
          </cell>
          <cell r="BK214">
            <v>5.5730000000000004</v>
          </cell>
          <cell r="BL214">
            <v>5.9550000000000001</v>
          </cell>
          <cell r="BM214">
            <v>6.0179999999999998</v>
          </cell>
          <cell r="BN214">
            <v>6.1980000000000004</v>
          </cell>
          <cell r="BO214">
            <v>6.2130000000000001</v>
          </cell>
          <cell r="BP214">
            <v>6.3630000000000004</v>
          </cell>
          <cell r="BQ214">
            <v>6.4210000000000003</v>
          </cell>
          <cell r="BR214">
            <v>6.4829999999999997</v>
          </cell>
          <cell r="BS214">
            <v>6.5549999999999997</v>
          </cell>
          <cell r="BT214">
            <v>6.7949999999999999</v>
          </cell>
          <cell r="BU214">
            <v>6.9980000000000002</v>
          </cell>
          <cell r="BV214">
            <v>7.367</v>
          </cell>
          <cell r="BW214">
            <v>7.6120000000000001</v>
          </cell>
          <cell r="BX214">
            <v>7.891</v>
          </cell>
          <cell r="BY214">
            <v>8.3059999999999992</v>
          </cell>
          <cell r="BZ214">
            <v>8.8770000000000007</v>
          </cell>
          <cell r="CA214">
            <v>9.0809999999999995</v>
          </cell>
          <cell r="CB214">
            <v>9.5719999999999992</v>
          </cell>
          <cell r="CC214">
            <v>9.9779999999999998</v>
          </cell>
          <cell r="CD214">
            <v>10.346</v>
          </cell>
          <cell r="CE214">
            <v>10.916</v>
          </cell>
          <cell r="CF214">
            <v>11.135999999999999</v>
          </cell>
          <cell r="CG214">
            <v>11.374000000000001</v>
          </cell>
          <cell r="CH214">
            <v>11.616</v>
          </cell>
          <cell r="CI214">
            <v>12.095000000000001</v>
          </cell>
          <cell r="CJ214">
            <v>12.368</v>
          </cell>
          <cell r="CK214">
            <v>12.645</v>
          </cell>
          <cell r="CL214">
            <v>13.387</v>
          </cell>
          <cell r="CM214">
            <v>14.364000000000001</v>
          </cell>
          <cell r="CN214">
            <v>14.754</v>
          </cell>
          <cell r="CO214">
            <v>16.033999999999999</v>
          </cell>
          <cell r="CP214">
            <v>16.712</v>
          </cell>
          <cell r="CQ214">
            <v>17.914999999999999</v>
          </cell>
          <cell r="CR214">
            <v>18.582999999999998</v>
          </cell>
          <cell r="CS214">
            <v>19.821999999999999</v>
          </cell>
          <cell r="CT214">
            <v>20.992000000000001</v>
          </cell>
          <cell r="CU214">
            <v>22.956</v>
          </cell>
          <cell r="CV214">
            <v>24.114000000000001</v>
          </cell>
          <cell r="CW214">
            <v>27.065999999999999</v>
          </cell>
          <cell r="CX214">
            <v>28.768999999999998</v>
          </cell>
        </row>
        <row r="215">
          <cell r="B215" t="str">
            <v>CA13</v>
          </cell>
          <cell r="C215" t="str">
            <v>T48</v>
          </cell>
          <cell r="D215" t="str">
            <v>D.M.T. 0.120,00 Km</v>
          </cell>
          <cell r="E215">
            <v>1.1040000000000001</v>
          </cell>
          <cell r="F215">
            <v>1.1040000000000001</v>
          </cell>
          <cell r="G215">
            <v>1.135</v>
          </cell>
          <cell r="H215">
            <v>1.155</v>
          </cell>
          <cell r="I215">
            <v>1.17</v>
          </cell>
          <cell r="J215">
            <v>1.1890000000000001</v>
          </cell>
          <cell r="K215">
            <v>1.226</v>
          </cell>
          <cell r="L215">
            <v>1.27</v>
          </cell>
          <cell r="M215">
            <v>1.2769999999999999</v>
          </cell>
          <cell r="N215">
            <v>1.2829999999999999</v>
          </cell>
          <cell r="O215">
            <v>1.319</v>
          </cell>
          <cell r="P215">
            <v>1.367</v>
          </cell>
          <cell r="Q215">
            <v>1.4470000000000001</v>
          </cell>
          <cell r="R215">
            <v>1.52</v>
          </cell>
          <cell r="S215">
            <v>1.5549999999999999</v>
          </cell>
          <cell r="T215">
            <v>1.5940000000000001</v>
          </cell>
          <cell r="U215">
            <v>1.6559999999999999</v>
          </cell>
          <cell r="V215">
            <v>1.651</v>
          </cell>
          <cell r="W215">
            <v>1.722</v>
          </cell>
          <cell r="X215">
            <v>1.7290000000000001</v>
          </cell>
          <cell r="Y215">
            <v>1.7649999999999999</v>
          </cell>
          <cell r="Z215">
            <v>1.79</v>
          </cell>
          <cell r="AA215">
            <v>1.825</v>
          </cell>
          <cell r="AB215">
            <v>1.837</v>
          </cell>
          <cell r="AC215">
            <v>1.845</v>
          </cell>
          <cell r="AD215">
            <v>1.903</v>
          </cell>
          <cell r="AE215">
            <v>1.9410000000000001</v>
          </cell>
          <cell r="AF215">
            <v>1.9370000000000001</v>
          </cell>
          <cell r="AG215">
            <v>1.95</v>
          </cell>
          <cell r="AH215">
            <v>1.9650000000000001</v>
          </cell>
          <cell r="AI215">
            <v>2.069</v>
          </cell>
          <cell r="AJ215">
            <v>2.0870000000000002</v>
          </cell>
          <cell r="AK215">
            <v>2.0939999999999999</v>
          </cell>
          <cell r="AL215">
            <v>2.1389999999999998</v>
          </cell>
          <cell r="AM215">
            <v>2.2040000000000002</v>
          </cell>
          <cell r="AN215">
            <v>2.2610000000000001</v>
          </cell>
          <cell r="AO215">
            <v>2.302</v>
          </cell>
          <cell r="AP215">
            <v>2.3860000000000001</v>
          </cell>
          <cell r="AQ215">
            <v>2.4390000000000001</v>
          </cell>
          <cell r="AR215">
            <v>2.476</v>
          </cell>
          <cell r="AS215">
            <v>2.5390000000000001</v>
          </cell>
          <cell r="AT215">
            <v>2.673</v>
          </cell>
          <cell r="AU215">
            <v>2.8769999999999998</v>
          </cell>
          <cell r="AV215">
            <v>2.9689999999999999</v>
          </cell>
          <cell r="AW215">
            <v>3.3610000000000002</v>
          </cell>
          <cell r="AX215">
            <v>3.528</v>
          </cell>
          <cell r="AY215">
            <v>3.673</v>
          </cell>
          <cell r="AZ215">
            <v>3.7650000000000001</v>
          </cell>
          <cell r="BA215">
            <v>3.7759999999999998</v>
          </cell>
          <cell r="BB215">
            <v>3.8370000000000002</v>
          </cell>
          <cell r="BC215">
            <v>4.0129999999999999</v>
          </cell>
          <cell r="BD215">
            <v>4.1619999999999999</v>
          </cell>
          <cell r="BE215">
            <v>4.3639999999999999</v>
          </cell>
          <cell r="BF215">
            <v>4.4390000000000001</v>
          </cell>
          <cell r="BG215">
            <v>4.5819999999999999</v>
          </cell>
          <cell r="BH215">
            <v>4.8760000000000003</v>
          </cell>
          <cell r="BI215">
            <v>4.9790000000000001</v>
          </cell>
          <cell r="BJ215">
            <v>5.23</v>
          </cell>
          <cell r="BK215">
            <v>5.4409999999999998</v>
          </cell>
          <cell r="BL215">
            <v>5.8170000000000002</v>
          </cell>
          <cell r="BM215">
            <v>5.8780000000000001</v>
          </cell>
          <cell r="BN215">
            <v>6.0510000000000002</v>
          </cell>
          <cell r="BO215">
            <v>6.0659999999999998</v>
          </cell>
          <cell r="BP215">
            <v>6.2110000000000003</v>
          </cell>
          <cell r="BQ215">
            <v>6.2670000000000003</v>
          </cell>
          <cell r="BR215">
            <v>6.327</v>
          </cell>
          <cell r="BS215">
            <v>6.3970000000000002</v>
          </cell>
          <cell r="BT215">
            <v>6.6289999999999996</v>
          </cell>
          <cell r="BU215">
            <v>6.8289999999999997</v>
          </cell>
          <cell r="BV215">
            <v>7.1870000000000003</v>
          </cell>
          <cell r="BW215">
            <v>7.4279999999999999</v>
          </cell>
          <cell r="BX215">
            <v>7.7009999999999996</v>
          </cell>
          <cell r="BY215">
            <v>8.1110000000000007</v>
          </cell>
          <cell r="BZ215">
            <v>8.6709999999999994</v>
          </cell>
          <cell r="CA215">
            <v>8.8689999999999998</v>
          </cell>
          <cell r="CB215">
            <v>9.3490000000000002</v>
          </cell>
          <cell r="CC215">
            <v>9.7479999999999993</v>
          </cell>
          <cell r="CD215">
            <v>10.11</v>
          </cell>
          <cell r="CE215">
            <v>10.66</v>
          </cell>
          <cell r="CF215">
            <v>10.872999999999999</v>
          </cell>
          <cell r="CG215">
            <v>11.103</v>
          </cell>
          <cell r="CH215">
            <v>11.337999999999999</v>
          </cell>
          <cell r="CI215">
            <v>11.8</v>
          </cell>
          <cell r="CJ215">
            <v>12.065</v>
          </cell>
          <cell r="CK215">
            <v>12.334</v>
          </cell>
          <cell r="CL215">
            <v>13.063000000000001</v>
          </cell>
          <cell r="CM215">
            <v>14.02</v>
          </cell>
          <cell r="CN215">
            <v>14.398999999999999</v>
          </cell>
          <cell r="CO215">
            <v>15.648999999999999</v>
          </cell>
          <cell r="CP215">
            <v>16.309000000000001</v>
          </cell>
          <cell r="CQ215">
            <v>17.494</v>
          </cell>
          <cell r="CR215">
            <v>18.143999999999998</v>
          </cell>
          <cell r="CS215">
            <v>19.355</v>
          </cell>
          <cell r="CT215">
            <v>20.504000000000001</v>
          </cell>
          <cell r="CU215">
            <v>22.414999999999999</v>
          </cell>
          <cell r="CV215">
            <v>23.545999999999999</v>
          </cell>
          <cell r="CW215">
            <v>26.474</v>
          </cell>
          <cell r="CX215">
            <v>28.111000000000001</v>
          </cell>
        </row>
        <row r="216">
          <cell r="B216" t="str">
            <v>CA14</v>
          </cell>
          <cell r="C216" t="str">
            <v>T49</v>
          </cell>
          <cell r="D216" t="str">
            <v>D.M.T. 0.130,00 Km</v>
          </cell>
          <cell r="E216">
            <v>1.081</v>
          </cell>
          <cell r="F216">
            <v>1.081</v>
          </cell>
          <cell r="G216">
            <v>1.111</v>
          </cell>
          <cell r="H216">
            <v>1.131</v>
          </cell>
          <cell r="I216">
            <v>1.1459999999999999</v>
          </cell>
          <cell r="J216">
            <v>1.1639999999999999</v>
          </cell>
          <cell r="K216">
            <v>1.1990000000000001</v>
          </cell>
          <cell r="L216">
            <v>1.2430000000000001</v>
          </cell>
          <cell r="M216">
            <v>1.25</v>
          </cell>
          <cell r="N216">
            <v>1.256</v>
          </cell>
          <cell r="O216">
            <v>1.29</v>
          </cell>
          <cell r="P216">
            <v>1.337</v>
          </cell>
          <cell r="Q216">
            <v>1.415</v>
          </cell>
          <cell r="R216">
            <v>1.4870000000000001</v>
          </cell>
          <cell r="S216">
            <v>1.5209999999999999</v>
          </cell>
          <cell r="T216">
            <v>1.56</v>
          </cell>
          <cell r="U216">
            <v>1.6220000000000001</v>
          </cell>
          <cell r="V216">
            <v>1.617</v>
          </cell>
          <cell r="W216">
            <v>1.6850000000000001</v>
          </cell>
          <cell r="X216">
            <v>1.6919999999999999</v>
          </cell>
          <cell r="Y216">
            <v>1.7270000000000001</v>
          </cell>
          <cell r="Z216">
            <v>1.7509999999999999</v>
          </cell>
          <cell r="AA216">
            <v>1.7849999999999999</v>
          </cell>
          <cell r="AB216">
            <v>1.7969999999999999</v>
          </cell>
          <cell r="AC216">
            <v>1.804</v>
          </cell>
          <cell r="AD216">
            <v>1.8620000000000001</v>
          </cell>
          <cell r="AE216">
            <v>1.8979999999999999</v>
          </cell>
          <cell r="AF216">
            <v>1.895</v>
          </cell>
          <cell r="AG216">
            <v>1.907</v>
          </cell>
          <cell r="AH216">
            <v>1.9219999999999999</v>
          </cell>
          <cell r="AI216">
            <v>2.0230000000000001</v>
          </cell>
          <cell r="AJ216">
            <v>2.0409999999999999</v>
          </cell>
          <cell r="AK216">
            <v>2.048</v>
          </cell>
          <cell r="AL216">
            <v>2.0910000000000002</v>
          </cell>
          <cell r="AM216">
            <v>2.1549999999999998</v>
          </cell>
          <cell r="AN216">
            <v>2.2120000000000002</v>
          </cell>
          <cell r="AO216">
            <v>2.2519999999999998</v>
          </cell>
          <cell r="AP216">
            <v>2.3359999999999999</v>
          </cell>
          <cell r="AQ216">
            <v>2.387</v>
          </cell>
          <cell r="AR216">
            <v>2.423</v>
          </cell>
          <cell r="AS216">
            <v>2.484</v>
          </cell>
          <cell r="AT216">
            <v>2.6150000000000002</v>
          </cell>
          <cell r="AU216">
            <v>2.8149999999999999</v>
          </cell>
          <cell r="AV216">
            <v>2.9060000000000001</v>
          </cell>
          <cell r="AW216">
            <v>3.29</v>
          </cell>
          <cell r="AX216">
            <v>3.4550000000000001</v>
          </cell>
          <cell r="AY216">
            <v>3.597</v>
          </cell>
          <cell r="AZ216">
            <v>3.6869999999999998</v>
          </cell>
          <cell r="BA216">
            <v>3.698</v>
          </cell>
          <cell r="BB216">
            <v>3.758</v>
          </cell>
          <cell r="BC216">
            <v>3.9289999999999998</v>
          </cell>
          <cell r="BD216">
            <v>4.0759999999999996</v>
          </cell>
          <cell r="BE216">
            <v>4.274</v>
          </cell>
          <cell r="BF216">
            <v>4.3470000000000004</v>
          </cell>
          <cell r="BG216">
            <v>4.4859999999999998</v>
          </cell>
          <cell r="BH216">
            <v>4.7720000000000002</v>
          </cell>
          <cell r="BI216">
            <v>4.8719999999999999</v>
          </cell>
          <cell r="BJ216">
            <v>5.1159999999999997</v>
          </cell>
          <cell r="BK216">
            <v>5.3239999999999998</v>
          </cell>
          <cell r="BL216">
            <v>5.6950000000000003</v>
          </cell>
          <cell r="BM216">
            <v>5.7539999999999996</v>
          </cell>
          <cell r="BN216">
            <v>5.9219999999999997</v>
          </cell>
          <cell r="BO216">
            <v>5.9359999999999999</v>
          </cell>
          <cell r="BP216">
            <v>6.0759999999999996</v>
          </cell>
          <cell r="BQ216">
            <v>6.1310000000000002</v>
          </cell>
          <cell r="BR216">
            <v>6.1890000000000001</v>
          </cell>
          <cell r="BS216">
            <v>6.258</v>
          </cell>
          <cell r="BT216">
            <v>6.4820000000000002</v>
          </cell>
          <cell r="BU216">
            <v>6.6790000000000003</v>
          </cell>
          <cell r="BV216">
            <v>7.0289999999999999</v>
          </cell>
          <cell r="BW216">
            <v>7.266</v>
          </cell>
          <cell r="BX216">
            <v>7.5339999999999998</v>
          </cell>
          <cell r="BY216">
            <v>7.9390000000000001</v>
          </cell>
          <cell r="BZ216">
            <v>8.4879999999999995</v>
          </cell>
          <cell r="CA216">
            <v>8.6809999999999992</v>
          </cell>
          <cell r="CB216">
            <v>9.1519999999999992</v>
          </cell>
          <cell r="CC216">
            <v>9.5440000000000005</v>
          </cell>
          <cell r="CD216">
            <v>9.9009999999999998</v>
          </cell>
          <cell r="CE216">
            <v>10.433</v>
          </cell>
          <cell r="CF216">
            <v>10.64</v>
          </cell>
          <cell r="CG216">
            <v>10.864000000000001</v>
          </cell>
          <cell r="CH216">
            <v>11.093</v>
          </cell>
          <cell r="CI216">
            <v>11.54</v>
          </cell>
          <cell r="CJ216">
            <v>11.798</v>
          </cell>
          <cell r="CK216">
            <v>12.06</v>
          </cell>
          <cell r="CL216">
            <v>12.776</v>
          </cell>
          <cell r="CM216">
            <v>13.715999999999999</v>
          </cell>
          <cell r="CN216">
            <v>14.085000000000001</v>
          </cell>
          <cell r="CO216">
            <v>15.308999999999999</v>
          </cell>
          <cell r="CP216">
            <v>15.952999999999999</v>
          </cell>
          <cell r="CQ216">
            <v>17.122</v>
          </cell>
          <cell r="CR216">
            <v>17.757000000000001</v>
          </cell>
          <cell r="CS216">
            <v>18.942</v>
          </cell>
          <cell r="CT216">
            <v>20.073</v>
          </cell>
          <cell r="CU216">
            <v>21.937999999999999</v>
          </cell>
          <cell r="CV216">
            <v>23.045000000000002</v>
          </cell>
          <cell r="CW216">
            <v>25.95</v>
          </cell>
          <cell r="CX216">
            <v>27.53</v>
          </cell>
        </row>
        <row r="217">
          <cell r="B217" t="str">
            <v>CA15</v>
          </cell>
          <cell r="C217" t="str">
            <v>T50</v>
          </cell>
          <cell r="D217" t="str">
            <v>D.M.T. 0.140,00 Km</v>
          </cell>
          <cell r="E217">
            <v>1.0609999999999999</v>
          </cell>
          <cell r="F217">
            <v>1.0609999999999999</v>
          </cell>
          <cell r="G217">
            <v>1.0900000000000001</v>
          </cell>
          <cell r="H217">
            <v>1.109</v>
          </cell>
          <cell r="I217">
            <v>1.1240000000000001</v>
          </cell>
          <cell r="J217">
            <v>1.141</v>
          </cell>
          <cell r="K217">
            <v>1.175</v>
          </cell>
          <cell r="L217">
            <v>1.2190000000000001</v>
          </cell>
          <cell r="M217">
            <v>1.2250000000000001</v>
          </cell>
          <cell r="N217">
            <v>1.2310000000000001</v>
          </cell>
          <cell r="O217">
            <v>1.2649999999999999</v>
          </cell>
          <cell r="P217">
            <v>1.3109999999999999</v>
          </cell>
          <cell r="Q217">
            <v>1.387</v>
          </cell>
          <cell r="R217">
            <v>1.458</v>
          </cell>
          <cell r="S217">
            <v>1.4910000000000001</v>
          </cell>
          <cell r="T217">
            <v>1.53</v>
          </cell>
          <cell r="U217">
            <v>1.5920000000000001</v>
          </cell>
          <cell r="V217">
            <v>1.5860000000000001</v>
          </cell>
          <cell r="W217">
            <v>1.653</v>
          </cell>
          <cell r="X217">
            <v>1.659</v>
          </cell>
          <cell r="Y217">
            <v>1.6930000000000001</v>
          </cell>
          <cell r="Z217">
            <v>1.716</v>
          </cell>
          <cell r="AA217">
            <v>1.7490000000000001</v>
          </cell>
          <cell r="AB217">
            <v>1.7609999999999999</v>
          </cell>
          <cell r="AC217">
            <v>1.768</v>
          </cell>
          <cell r="AD217">
            <v>1.825</v>
          </cell>
          <cell r="AE217">
            <v>1.86</v>
          </cell>
          <cell r="AF217">
            <v>1.8560000000000001</v>
          </cell>
          <cell r="AG217">
            <v>1.869</v>
          </cell>
          <cell r="AH217">
            <v>1.883</v>
          </cell>
          <cell r="AI217">
            <v>1.982</v>
          </cell>
          <cell r="AJ217">
            <v>1.9990000000000001</v>
          </cell>
          <cell r="AK217">
            <v>2.0059999999999998</v>
          </cell>
          <cell r="AL217">
            <v>2.048</v>
          </cell>
          <cell r="AM217">
            <v>2.1120000000000001</v>
          </cell>
          <cell r="AN217">
            <v>2.169</v>
          </cell>
          <cell r="AO217">
            <v>2.2069999999999999</v>
          </cell>
          <cell r="AP217">
            <v>2.29</v>
          </cell>
          <cell r="AQ217">
            <v>2.34</v>
          </cell>
          <cell r="AR217">
            <v>2.3759999999999999</v>
          </cell>
          <cell r="AS217">
            <v>2.4350000000000001</v>
          </cell>
          <cell r="AT217">
            <v>2.5630000000000002</v>
          </cell>
          <cell r="AU217">
            <v>2.7589999999999999</v>
          </cell>
          <cell r="AV217">
            <v>2.8490000000000002</v>
          </cell>
          <cell r="AW217">
            <v>3.2269999999999999</v>
          </cell>
          <cell r="AX217">
            <v>3.39</v>
          </cell>
          <cell r="AY217">
            <v>3.5289999999999999</v>
          </cell>
          <cell r="AZ217">
            <v>3.6179999999999999</v>
          </cell>
          <cell r="BA217">
            <v>3.6280000000000001</v>
          </cell>
          <cell r="BB217">
            <v>3.6869999999999998</v>
          </cell>
          <cell r="BC217">
            <v>3.8540000000000001</v>
          </cell>
          <cell r="BD217">
            <v>3.9990000000000001</v>
          </cell>
          <cell r="BE217">
            <v>4.1929999999999996</v>
          </cell>
          <cell r="BF217">
            <v>4.2649999999999997</v>
          </cell>
          <cell r="BG217">
            <v>4.4009999999999998</v>
          </cell>
          <cell r="BH217">
            <v>4.6790000000000003</v>
          </cell>
          <cell r="BI217">
            <v>4.7770000000000001</v>
          </cell>
          <cell r="BJ217">
            <v>5.0149999999999997</v>
          </cell>
          <cell r="BK217">
            <v>5.22</v>
          </cell>
          <cell r="BL217">
            <v>5.5860000000000003</v>
          </cell>
          <cell r="BM217">
            <v>5.6440000000000001</v>
          </cell>
          <cell r="BN217">
            <v>5.806</v>
          </cell>
          <cell r="BO217">
            <v>5.82</v>
          </cell>
          <cell r="BP217">
            <v>5.9560000000000004</v>
          </cell>
          <cell r="BQ217">
            <v>6.01</v>
          </cell>
          <cell r="BR217">
            <v>6.0670000000000002</v>
          </cell>
          <cell r="BS217">
            <v>6.133</v>
          </cell>
          <cell r="BT217">
            <v>6.351</v>
          </cell>
          <cell r="BU217">
            <v>6.5460000000000003</v>
          </cell>
          <cell r="BV217">
            <v>6.8879999999999999</v>
          </cell>
          <cell r="BW217">
            <v>7.1210000000000004</v>
          </cell>
          <cell r="BX217">
            <v>7.3840000000000003</v>
          </cell>
          <cell r="BY217">
            <v>7.7850000000000001</v>
          </cell>
          <cell r="BZ217">
            <v>8.3249999999999993</v>
          </cell>
          <cell r="CA217">
            <v>8.5129999999999999</v>
          </cell>
          <cell r="CB217">
            <v>8.9760000000000009</v>
          </cell>
          <cell r="CC217">
            <v>9.3629999999999995</v>
          </cell>
          <cell r="CD217">
            <v>9.7149999999999999</v>
          </cell>
          <cell r="CE217">
            <v>10.23</v>
          </cell>
          <cell r="CF217">
            <v>10.433</v>
          </cell>
          <cell r="CG217">
            <v>10.651</v>
          </cell>
          <cell r="CH217">
            <v>10.874000000000001</v>
          </cell>
          <cell r="CI217">
            <v>11.308</v>
          </cell>
          <cell r="CJ217">
            <v>11.558999999999999</v>
          </cell>
          <cell r="CK217">
            <v>11.815</v>
          </cell>
          <cell r="CL217">
            <v>12.52</v>
          </cell>
          <cell r="CM217">
            <v>13.445</v>
          </cell>
          <cell r="CN217">
            <v>13.805</v>
          </cell>
          <cell r="CO217">
            <v>15.005000000000001</v>
          </cell>
          <cell r="CP217">
            <v>15.635999999999999</v>
          </cell>
          <cell r="CQ217">
            <v>16.79</v>
          </cell>
          <cell r="CR217">
            <v>17.41</v>
          </cell>
          <cell r="CS217">
            <v>18.574000000000002</v>
          </cell>
          <cell r="CT217">
            <v>19.687000000000001</v>
          </cell>
          <cell r="CU217">
            <v>21.510999999999999</v>
          </cell>
          <cell r="CV217">
            <v>22.597000000000001</v>
          </cell>
          <cell r="CW217">
            <v>25.481999999999999</v>
          </cell>
          <cell r="CX217">
            <v>27.010999999999999</v>
          </cell>
        </row>
        <row r="218">
          <cell r="B218" t="str">
            <v>CA16</v>
          </cell>
          <cell r="C218" t="str">
            <v>T51</v>
          </cell>
          <cell r="D218" t="str">
            <v>D.M.T. 0.150,00 Km</v>
          </cell>
          <cell r="E218">
            <v>1.042</v>
          </cell>
          <cell r="F218">
            <v>1.042</v>
          </cell>
          <cell r="G218">
            <v>1.071</v>
          </cell>
          <cell r="H218">
            <v>1.0900000000000001</v>
          </cell>
          <cell r="I218">
            <v>1.1040000000000001</v>
          </cell>
          <cell r="J218">
            <v>1.121</v>
          </cell>
          <cell r="K218">
            <v>1.1539999999999999</v>
          </cell>
          <cell r="L218">
            <v>1.1970000000000001</v>
          </cell>
          <cell r="M218">
            <v>1.2030000000000001</v>
          </cell>
          <cell r="N218">
            <v>1.2090000000000001</v>
          </cell>
          <cell r="O218">
            <v>1.242</v>
          </cell>
          <cell r="P218">
            <v>1.2869999999999999</v>
          </cell>
          <cell r="Q218">
            <v>1.361</v>
          </cell>
          <cell r="R218">
            <v>1.4319999999999999</v>
          </cell>
          <cell r="S218">
            <v>1.464</v>
          </cell>
          <cell r="T218">
            <v>1.502</v>
          </cell>
          <cell r="U218">
            <v>1.5640000000000001</v>
          </cell>
          <cell r="V218">
            <v>1.5580000000000001</v>
          </cell>
          <cell r="W218">
            <v>1.623</v>
          </cell>
          <cell r="X218">
            <v>1.629</v>
          </cell>
          <cell r="Y218">
            <v>1.6619999999999999</v>
          </cell>
          <cell r="Z218">
            <v>1.6850000000000001</v>
          </cell>
          <cell r="AA218">
            <v>1.7170000000000001</v>
          </cell>
          <cell r="AB218">
            <v>1.728</v>
          </cell>
          <cell r="AC218">
            <v>1.7350000000000001</v>
          </cell>
          <cell r="AD218">
            <v>1.792</v>
          </cell>
          <cell r="AE218">
            <v>1.8260000000000001</v>
          </cell>
          <cell r="AF218">
            <v>1.8220000000000001</v>
          </cell>
          <cell r="AG218">
            <v>1.8340000000000001</v>
          </cell>
          <cell r="AH218">
            <v>1.8480000000000001</v>
          </cell>
          <cell r="AI218">
            <v>1.9450000000000001</v>
          </cell>
          <cell r="AJ218">
            <v>1.962</v>
          </cell>
          <cell r="AK218">
            <v>1.9690000000000001</v>
          </cell>
          <cell r="AL218">
            <v>2.0099999999999998</v>
          </cell>
          <cell r="AM218">
            <v>2.073</v>
          </cell>
          <cell r="AN218">
            <v>2.129</v>
          </cell>
          <cell r="AO218">
            <v>2.1669999999999998</v>
          </cell>
          <cell r="AP218">
            <v>2.2490000000000001</v>
          </cell>
          <cell r="AQ218">
            <v>2.2970000000000002</v>
          </cell>
          <cell r="AR218">
            <v>2.3330000000000002</v>
          </cell>
          <cell r="AS218">
            <v>2.39</v>
          </cell>
          <cell r="AT218">
            <v>2.5169999999999999</v>
          </cell>
          <cell r="AU218">
            <v>2.7090000000000001</v>
          </cell>
          <cell r="AV218">
            <v>2.798</v>
          </cell>
          <cell r="AW218">
            <v>3.169</v>
          </cell>
          <cell r="AX218">
            <v>3.331</v>
          </cell>
          <cell r="AY218">
            <v>3.4670000000000001</v>
          </cell>
          <cell r="AZ218">
            <v>3.5550000000000002</v>
          </cell>
          <cell r="BA218">
            <v>3.5649999999999999</v>
          </cell>
          <cell r="BB218">
            <v>3.6230000000000002</v>
          </cell>
          <cell r="BC218">
            <v>3.7869999999999999</v>
          </cell>
          <cell r="BD218">
            <v>3.93</v>
          </cell>
          <cell r="BE218">
            <v>4.1210000000000004</v>
          </cell>
          <cell r="BF218">
            <v>4.1920000000000002</v>
          </cell>
          <cell r="BG218">
            <v>4.3230000000000004</v>
          </cell>
          <cell r="BH218">
            <v>4.5960000000000001</v>
          </cell>
          <cell r="BI218">
            <v>4.6909999999999998</v>
          </cell>
          <cell r="BJ218">
            <v>4.9240000000000004</v>
          </cell>
          <cell r="BK218">
            <v>5.1260000000000003</v>
          </cell>
          <cell r="BL218">
            <v>5.4870000000000001</v>
          </cell>
          <cell r="BM218">
            <v>5.5439999999999996</v>
          </cell>
          <cell r="BN218">
            <v>5.7009999999999996</v>
          </cell>
          <cell r="BO218">
            <v>5.7149999999999999</v>
          </cell>
          <cell r="BP218">
            <v>5.8479999999999999</v>
          </cell>
          <cell r="BQ218">
            <v>5.9</v>
          </cell>
          <cell r="BR218">
            <v>5.9560000000000004</v>
          </cell>
          <cell r="BS218">
            <v>6.0209999999999999</v>
          </cell>
          <cell r="BT218">
            <v>6.2329999999999997</v>
          </cell>
          <cell r="BU218">
            <v>6.4249999999999998</v>
          </cell>
          <cell r="BV218">
            <v>6.76</v>
          </cell>
          <cell r="BW218">
            <v>6.99</v>
          </cell>
          <cell r="BX218">
            <v>7.2489999999999997</v>
          </cell>
          <cell r="BY218">
            <v>7.6459999999999999</v>
          </cell>
          <cell r="BZ218">
            <v>8.1780000000000008</v>
          </cell>
          <cell r="CA218">
            <v>8.3610000000000007</v>
          </cell>
          <cell r="CB218">
            <v>8.8170000000000002</v>
          </cell>
          <cell r="CC218">
            <v>9.1989999999999998</v>
          </cell>
          <cell r="CD218">
            <v>9.5459999999999994</v>
          </cell>
          <cell r="CE218">
            <v>10.047000000000001</v>
          </cell>
          <cell r="CF218">
            <v>10.244999999999999</v>
          </cell>
          <cell r="CG218">
            <v>10.458</v>
          </cell>
          <cell r="CH218">
            <v>10.675000000000001</v>
          </cell>
          <cell r="CI218">
            <v>11.098000000000001</v>
          </cell>
          <cell r="CJ218">
            <v>11.343</v>
          </cell>
          <cell r="CK218">
            <v>11.593</v>
          </cell>
          <cell r="CL218">
            <v>12.289</v>
          </cell>
          <cell r="CM218">
            <v>13.2</v>
          </cell>
          <cell r="CN218">
            <v>13.551</v>
          </cell>
          <cell r="CO218">
            <v>14.731</v>
          </cell>
          <cell r="CP218">
            <v>15.349</v>
          </cell>
          <cell r="CQ218">
            <v>16.489000000000001</v>
          </cell>
          <cell r="CR218">
            <v>17.097000000000001</v>
          </cell>
          <cell r="CS218">
            <v>18.239999999999998</v>
          </cell>
          <cell r="CT218">
            <v>19.338999999999999</v>
          </cell>
          <cell r="CU218">
            <v>21.125</v>
          </cell>
          <cell r="CV218">
            <v>22.192</v>
          </cell>
          <cell r="CW218">
            <v>25.06</v>
          </cell>
          <cell r="CX218">
            <v>26.542999999999999</v>
          </cell>
        </row>
        <row r="219">
          <cell r="B219" t="str">
            <v>CA17</v>
          </cell>
          <cell r="C219" t="str">
            <v>T52</v>
          </cell>
          <cell r="D219" t="str">
            <v>D.M.T. 0.160,00 Km</v>
          </cell>
          <cell r="E219">
            <v>1.0249999999999999</v>
          </cell>
          <cell r="F219">
            <v>1.0249999999999999</v>
          </cell>
          <cell r="G219">
            <v>1.0529999999999999</v>
          </cell>
          <cell r="H219">
            <v>1.0720000000000001</v>
          </cell>
          <cell r="I219">
            <v>1.0860000000000001</v>
          </cell>
          <cell r="J219">
            <v>1.103</v>
          </cell>
          <cell r="K219">
            <v>1.1339999999999999</v>
          </cell>
          <cell r="L219">
            <v>1.177</v>
          </cell>
          <cell r="M219">
            <v>1.1830000000000001</v>
          </cell>
          <cell r="N219">
            <v>1.1890000000000001</v>
          </cell>
          <cell r="O219">
            <v>1.2210000000000001</v>
          </cell>
          <cell r="P219">
            <v>1.2649999999999999</v>
          </cell>
          <cell r="Q219">
            <v>1.337</v>
          </cell>
          <cell r="R219">
            <v>1.4079999999999999</v>
          </cell>
          <cell r="S219">
            <v>1.4390000000000001</v>
          </cell>
          <cell r="T219">
            <v>1.4770000000000001</v>
          </cell>
          <cell r="U219">
            <v>1.5389999999999999</v>
          </cell>
          <cell r="V219">
            <v>1.5329999999999999</v>
          </cell>
          <cell r="W219">
            <v>1.5960000000000001</v>
          </cell>
          <cell r="X219">
            <v>1.6020000000000001</v>
          </cell>
          <cell r="Y219">
            <v>1.6339999999999999</v>
          </cell>
          <cell r="Z219">
            <v>1.6559999999999999</v>
          </cell>
          <cell r="AA219">
            <v>1.6870000000000001</v>
          </cell>
          <cell r="AB219">
            <v>1.698</v>
          </cell>
          <cell r="AC219">
            <v>1.7050000000000001</v>
          </cell>
          <cell r="AD219">
            <v>1.762</v>
          </cell>
          <cell r="AE219">
            <v>1.7949999999999999</v>
          </cell>
          <cell r="AF219">
            <v>1.7909999999999999</v>
          </cell>
          <cell r="AG219">
            <v>1.8029999999999999</v>
          </cell>
          <cell r="AH219">
            <v>1.8160000000000001</v>
          </cell>
          <cell r="AI219">
            <v>1.9119999999999999</v>
          </cell>
          <cell r="AJ219">
            <v>1.9279999999999999</v>
          </cell>
          <cell r="AK219">
            <v>1.9350000000000001</v>
          </cell>
          <cell r="AL219">
            <v>1.974</v>
          </cell>
          <cell r="AM219">
            <v>2.0369999999999999</v>
          </cell>
          <cell r="AN219">
            <v>2.0939999999999999</v>
          </cell>
          <cell r="AO219">
            <v>2.1309999999999998</v>
          </cell>
          <cell r="AP219">
            <v>2.2120000000000002</v>
          </cell>
          <cell r="AQ219">
            <v>2.2589999999999999</v>
          </cell>
          <cell r="AR219">
            <v>2.294</v>
          </cell>
          <cell r="AS219">
            <v>2.35</v>
          </cell>
          <cell r="AT219">
            <v>2.4740000000000002</v>
          </cell>
          <cell r="AU219">
            <v>2.6640000000000001</v>
          </cell>
          <cell r="AV219">
            <v>2.7519999999999998</v>
          </cell>
          <cell r="AW219">
            <v>3.117</v>
          </cell>
          <cell r="AX219">
            <v>3.2770000000000001</v>
          </cell>
          <cell r="AY219">
            <v>3.411</v>
          </cell>
          <cell r="AZ219">
            <v>3.4980000000000002</v>
          </cell>
          <cell r="BA219">
            <v>3.5070000000000001</v>
          </cell>
          <cell r="BB219">
            <v>3.5649999999999999</v>
          </cell>
          <cell r="BC219">
            <v>3.7250000000000001</v>
          </cell>
          <cell r="BD219">
            <v>3.8660000000000001</v>
          </cell>
          <cell r="BE219">
            <v>4.0540000000000003</v>
          </cell>
          <cell r="BF219">
            <v>4.1239999999999997</v>
          </cell>
          <cell r="BG219">
            <v>4.2530000000000001</v>
          </cell>
          <cell r="BH219">
            <v>4.5190000000000001</v>
          </cell>
          <cell r="BI219">
            <v>4.6120000000000001</v>
          </cell>
          <cell r="BJ219">
            <v>4.8410000000000002</v>
          </cell>
          <cell r="BK219">
            <v>5.04</v>
          </cell>
          <cell r="BL219">
            <v>5.3979999999999997</v>
          </cell>
          <cell r="BM219">
            <v>5.4530000000000003</v>
          </cell>
          <cell r="BN219">
            <v>5.6059999999999999</v>
          </cell>
          <cell r="BO219">
            <v>5.62</v>
          </cell>
          <cell r="BP219">
            <v>5.7489999999999997</v>
          </cell>
          <cell r="BQ219">
            <v>5.8</v>
          </cell>
          <cell r="BR219">
            <v>5.8550000000000004</v>
          </cell>
          <cell r="BS219">
            <v>5.9180000000000001</v>
          </cell>
          <cell r="BT219">
            <v>6.125</v>
          </cell>
          <cell r="BU219">
            <v>6.3150000000000004</v>
          </cell>
          <cell r="BV219">
            <v>6.6440000000000001</v>
          </cell>
          <cell r="BW219">
            <v>6.8710000000000004</v>
          </cell>
          <cell r="BX219">
            <v>7.1260000000000003</v>
          </cell>
          <cell r="BY219">
            <v>7.5190000000000001</v>
          </cell>
          <cell r="BZ219">
            <v>8.0440000000000005</v>
          </cell>
          <cell r="CA219">
            <v>8.2230000000000008</v>
          </cell>
          <cell r="CB219">
            <v>8.673</v>
          </cell>
          <cell r="CC219">
            <v>9.0489999999999995</v>
          </cell>
          <cell r="CD219">
            <v>9.3930000000000007</v>
          </cell>
          <cell r="CE219">
            <v>9.8800000000000008</v>
          </cell>
          <cell r="CF219">
            <v>10.074</v>
          </cell>
          <cell r="CG219">
            <v>10.282</v>
          </cell>
          <cell r="CH219">
            <v>10.494999999999999</v>
          </cell>
          <cell r="CI219">
            <v>10.906000000000001</v>
          </cell>
          <cell r="CJ219">
            <v>11.147</v>
          </cell>
          <cell r="CK219">
            <v>11.391</v>
          </cell>
          <cell r="CL219">
            <v>12.077999999999999</v>
          </cell>
          <cell r="CM219">
            <v>12.976000000000001</v>
          </cell>
          <cell r="CN219">
            <v>13.32</v>
          </cell>
          <cell r="CO219">
            <v>14.481</v>
          </cell>
          <cell r="CP219">
            <v>15.087</v>
          </cell>
          <cell r="CQ219">
            <v>16.216000000000001</v>
          </cell>
          <cell r="CR219">
            <v>16.812000000000001</v>
          </cell>
          <cell r="CS219">
            <v>17.937000000000001</v>
          </cell>
          <cell r="CT219">
            <v>19.021999999999998</v>
          </cell>
          <cell r="CU219">
            <v>20.774000000000001</v>
          </cell>
          <cell r="CV219">
            <v>21.823</v>
          </cell>
          <cell r="CW219">
            <v>24.673999999999999</v>
          </cell>
          <cell r="CX219">
            <v>26.114999999999998</v>
          </cell>
        </row>
        <row r="220">
          <cell r="B220" t="str">
            <v>CA18</v>
          </cell>
          <cell r="C220" t="str">
            <v>T53</v>
          </cell>
          <cell r="D220" t="str">
            <v>D.M.T. 0.170,00 Km</v>
          </cell>
          <cell r="E220">
            <v>1.01</v>
          </cell>
          <cell r="F220">
            <v>1.01</v>
          </cell>
          <cell r="G220">
            <v>1.0369999999999999</v>
          </cell>
          <cell r="H220">
            <v>1.0549999999999999</v>
          </cell>
          <cell r="I220">
            <v>1.07</v>
          </cell>
          <cell r="J220">
            <v>1.0860000000000001</v>
          </cell>
          <cell r="K220">
            <v>1.1160000000000001</v>
          </cell>
          <cell r="L220">
            <v>1.159</v>
          </cell>
          <cell r="M220">
            <v>1.165</v>
          </cell>
          <cell r="N220">
            <v>1.17</v>
          </cell>
          <cell r="O220">
            <v>1.202</v>
          </cell>
          <cell r="P220">
            <v>1.2450000000000001</v>
          </cell>
          <cell r="Q220">
            <v>1.3160000000000001</v>
          </cell>
          <cell r="R220">
            <v>1.3859999999999999</v>
          </cell>
          <cell r="S220">
            <v>1.4159999999999999</v>
          </cell>
          <cell r="T220">
            <v>1.4550000000000001</v>
          </cell>
          <cell r="U220">
            <v>1.516</v>
          </cell>
          <cell r="V220">
            <v>1.51</v>
          </cell>
          <cell r="W220">
            <v>1.571</v>
          </cell>
          <cell r="X220">
            <v>1.577</v>
          </cell>
          <cell r="Y220">
            <v>1.6080000000000001</v>
          </cell>
          <cell r="Z220">
            <v>1.63</v>
          </cell>
          <cell r="AA220">
            <v>1.66</v>
          </cell>
          <cell r="AB220">
            <v>1.671</v>
          </cell>
          <cell r="AC220">
            <v>1.6779999999999999</v>
          </cell>
          <cell r="AD220">
            <v>1.734</v>
          </cell>
          <cell r="AE220">
            <v>1.7669999999999999</v>
          </cell>
          <cell r="AF220">
            <v>1.762</v>
          </cell>
          <cell r="AG220">
            <v>1.774</v>
          </cell>
          <cell r="AH220">
            <v>1.7869999999999999</v>
          </cell>
          <cell r="AI220">
            <v>1.881</v>
          </cell>
          <cell r="AJ220">
            <v>1.897</v>
          </cell>
          <cell r="AK220">
            <v>1.903</v>
          </cell>
          <cell r="AL220">
            <v>1.9419999999999999</v>
          </cell>
          <cell r="AM220">
            <v>2.0049999999999999</v>
          </cell>
          <cell r="AN220">
            <v>2.0609999999999999</v>
          </cell>
          <cell r="AO220">
            <v>2.097</v>
          </cell>
          <cell r="AP220">
            <v>2.1779999999999999</v>
          </cell>
          <cell r="AQ220">
            <v>2.2229999999999999</v>
          </cell>
          <cell r="AR220">
            <v>2.258</v>
          </cell>
          <cell r="AS220">
            <v>2.3130000000000002</v>
          </cell>
          <cell r="AT220">
            <v>2.4350000000000001</v>
          </cell>
          <cell r="AU220">
            <v>2.6219999999999999</v>
          </cell>
          <cell r="AV220">
            <v>2.7090000000000001</v>
          </cell>
          <cell r="AW220">
            <v>3.069</v>
          </cell>
          <cell r="AX220">
            <v>3.2280000000000002</v>
          </cell>
          <cell r="AY220">
            <v>3.359</v>
          </cell>
          <cell r="AZ220">
            <v>3.4449999999999998</v>
          </cell>
          <cell r="BA220">
            <v>3.4540000000000002</v>
          </cell>
          <cell r="BB220">
            <v>3.5110000000000001</v>
          </cell>
          <cell r="BC220">
            <v>3.6680000000000001</v>
          </cell>
          <cell r="BD220">
            <v>3.8079999999999998</v>
          </cell>
          <cell r="BE220">
            <v>3.9929999999999999</v>
          </cell>
          <cell r="BF220">
            <v>4.0629999999999997</v>
          </cell>
          <cell r="BG220">
            <v>4.1890000000000001</v>
          </cell>
          <cell r="BH220">
            <v>4.4489999999999998</v>
          </cell>
          <cell r="BI220">
            <v>4.54</v>
          </cell>
          <cell r="BJ220">
            <v>4.7640000000000002</v>
          </cell>
          <cell r="BK220">
            <v>4.9619999999999997</v>
          </cell>
          <cell r="BL220">
            <v>5.3159999999999998</v>
          </cell>
          <cell r="BM220">
            <v>5.3689999999999998</v>
          </cell>
          <cell r="BN220">
            <v>5.5179999999999998</v>
          </cell>
          <cell r="BO220">
            <v>5.532</v>
          </cell>
          <cell r="BP220">
            <v>5.6580000000000004</v>
          </cell>
          <cell r="BQ220">
            <v>5.7089999999999996</v>
          </cell>
          <cell r="BR220">
            <v>5.7619999999999996</v>
          </cell>
          <cell r="BS220">
            <v>5.8239999999999998</v>
          </cell>
          <cell r="BT220">
            <v>6.0259999999999998</v>
          </cell>
          <cell r="BU220">
            <v>6.2140000000000004</v>
          </cell>
          <cell r="BV220">
            <v>6.5369999999999999</v>
          </cell>
          <cell r="BW220">
            <v>6.7610000000000001</v>
          </cell>
          <cell r="BX220">
            <v>7.0129999999999999</v>
          </cell>
          <cell r="BY220">
            <v>7.4029999999999996</v>
          </cell>
          <cell r="BZ220">
            <v>7.92</v>
          </cell>
          <cell r="CA220">
            <v>8.0960000000000001</v>
          </cell>
          <cell r="CB220">
            <v>8.5399999999999991</v>
          </cell>
          <cell r="CC220">
            <v>8.9120000000000008</v>
          </cell>
          <cell r="CD220">
            <v>9.2509999999999994</v>
          </cell>
          <cell r="CE220">
            <v>9.7270000000000003</v>
          </cell>
          <cell r="CF220">
            <v>9.9169999999999998</v>
          </cell>
          <cell r="CG220">
            <v>10.121</v>
          </cell>
          <cell r="CH220">
            <v>10.329000000000001</v>
          </cell>
          <cell r="CI220">
            <v>10.73</v>
          </cell>
          <cell r="CJ220">
            <v>10.965999999999999</v>
          </cell>
          <cell r="CK220">
            <v>11.205</v>
          </cell>
          <cell r="CL220">
            <v>11.885</v>
          </cell>
          <cell r="CM220">
            <v>12.771000000000001</v>
          </cell>
          <cell r="CN220">
            <v>13.108000000000001</v>
          </cell>
          <cell r="CO220">
            <v>14.252000000000001</v>
          </cell>
          <cell r="CP220">
            <v>14.847</v>
          </cell>
          <cell r="CQ220">
            <v>15.964</v>
          </cell>
          <cell r="CR220">
            <v>16.548999999999999</v>
          </cell>
          <cell r="CS220">
            <v>17.658000000000001</v>
          </cell>
          <cell r="CT220">
            <v>18.731000000000002</v>
          </cell>
          <cell r="CU220">
            <v>20.452000000000002</v>
          </cell>
          <cell r="CV220">
            <v>21.484000000000002</v>
          </cell>
          <cell r="CW220">
            <v>24.321000000000002</v>
          </cell>
          <cell r="CX220">
            <v>25.722999999999999</v>
          </cell>
        </row>
        <row r="221">
          <cell r="B221" t="str">
            <v>CA19</v>
          </cell>
          <cell r="C221" t="str">
            <v>T54</v>
          </cell>
          <cell r="D221" t="str">
            <v>D.M.T. 0.180,00 Km</v>
          </cell>
          <cell r="E221">
            <v>0.996</v>
          </cell>
          <cell r="F221">
            <v>0.996</v>
          </cell>
          <cell r="G221">
            <v>1.0229999999999999</v>
          </cell>
          <cell r="H221">
            <v>1.04</v>
          </cell>
          <cell r="I221">
            <v>1.0549999999999999</v>
          </cell>
          <cell r="J221">
            <v>1.071</v>
          </cell>
          <cell r="K221">
            <v>1.1000000000000001</v>
          </cell>
          <cell r="L221">
            <v>1.1419999999999999</v>
          </cell>
          <cell r="M221">
            <v>1.1479999999999999</v>
          </cell>
          <cell r="N221">
            <v>1.153</v>
          </cell>
          <cell r="O221">
            <v>1.1839999999999999</v>
          </cell>
          <cell r="P221">
            <v>1.2270000000000001</v>
          </cell>
          <cell r="Q221">
            <v>1.296</v>
          </cell>
          <cell r="R221">
            <v>1.3660000000000001</v>
          </cell>
          <cell r="S221">
            <v>1.395</v>
          </cell>
          <cell r="T221">
            <v>1.4330000000000001</v>
          </cell>
          <cell r="U221">
            <v>1.494</v>
          </cell>
          <cell r="V221">
            <v>1.488</v>
          </cell>
          <cell r="W221">
            <v>1.5489999999999999</v>
          </cell>
          <cell r="X221">
            <v>1.5549999999999999</v>
          </cell>
          <cell r="Y221">
            <v>1.585</v>
          </cell>
          <cell r="Z221">
            <v>1.6060000000000001</v>
          </cell>
          <cell r="AA221">
            <v>1.635</v>
          </cell>
          <cell r="AB221">
            <v>1.6459999999999999</v>
          </cell>
          <cell r="AC221">
            <v>1.6519999999999999</v>
          </cell>
          <cell r="AD221">
            <v>1.7090000000000001</v>
          </cell>
          <cell r="AE221">
            <v>1.74</v>
          </cell>
          <cell r="AF221">
            <v>1.736</v>
          </cell>
          <cell r="AG221">
            <v>1.7470000000000001</v>
          </cell>
          <cell r="AH221">
            <v>1.76</v>
          </cell>
          <cell r="AI221">
            <v>1.8520000000000001</v>
          </cell>
          <cell r="AJ221">
            <v>1.8680000000000001</v>
          </cell>
          <cell r="AK221">
            <v>1.8740000000000001</v>
          </cell>
          <cell r="AL221">
            <v>1.9119999999999999</v>
          </cell>
          <cell r="AM221">
            <v>1.9750000000000001</v>
          </cell>
          <cell r="AN221">
            <v>2.0310000000000001</v>
          </cell>
          <cell r="AO221">
            <v>2.0659999999999998</v>
          </cell>
          <cell r="AP221">
            <v>2.1469999999999998</v>
          </cell>
          <cell r="AQ221">
            <v>2.19</v>
          </cell>
          <cell r="AR221">
            <v>2.2250000000000001</v>
          </cell>
          <cell r="AS221">
            <v>2.2789999999999999</v>
          </cell>
          <cell r="AT221">
            <v>2.399</v>
          </cell>
          <cell r="AU221">
            <v>2.5830000000000002</v>
          </cell>
          <cell r="AV221">
            <v>2.67</v>
          </cell>
          <cell r="AW221">
            <v>3.0249999999999999</v>
          </cell>
          <cell r="AX221">
            <v>3.1829999999999998</v>
          </cell>
          <cell r="AY221">
            <v>3.3119999999999998</v>
          </cell>
          <cell r="AZ221">
            <v>3.3969999999999998</v>
          </cell>
          <cell r="BA221">
            <v>3.4049999999999998</v>
          </cell>
          <cell r="BB221">
            <v>3.4620000000000002</v>
          </cell>
          <cell r="BC221">
            <v>3.6160000000000001</v>
          </cell>
          <cell r="BD221">
            <v>3.7549999999999999</v>
          </cell>
          <cell r="BE221">
            <v>3.9369999999999998</v>
          </cell>
          <cell r="BF221">
            <v>4.0049999999999999</v>
          </cell>
          <cell r="BG221">
            <v>4.1289999999999996</v>
          </cell>
          <cell r="BH221">
            <v>4.3840000000000003</v>
          </cell>
          <cell r="BI221">
            <v>4.4740000000000002</v>
          </cell>
          <cell r="BJ221">
            <v>4.694</v>
          </cell>
          <cell r="BK221">
            <v>4.8890000000000002</v>
          </cell>
          <cell r="BL221">
            <v>5.24</v>
          </cell>
          <cell r="BM221">
            <v>5.2919999999999998</v>
          </cell>
          <cell r="BN221">
            <v>5.4370000000000003</v>
          </cell>
          <cell r="BO221">
            <v>5.4509999999999996</v>
          </cell>
          <cell r="BP221">
            <v>5.5750000000000002</v>
          </cell>
          <cell r="BQ221">
            <v>5.6239999999999997</v>
          </cell>
          <cell r="BR221">
            <v>5.6760000000000002</v>
          </cell>
          <cell r="BS221">
            <v>5.7380000000000004</v>
          </cell>
          <cell r="BT221">
            <v>5.9349999999999996</v>
          </cell>
          <cell r="BU221">
            <v>6.1210000000000004</v>
          </cell>
          <cell r="BV221">
            <v>6.4379999999999997</v>
          </cell>
          <cell r="BW221">
            <v>6.66</v>
          </cell>
          <cell r="BX221">
            <v>6.9080000000000004</v>
          </cell>
          <cell r="BY221">
            <v>7.2949999999999999</v>
          </cell>
          <cell r="BZ221">
            <v>7.8070000000000004</v>
          </cell>
          <cell r="CA221">
            <v>7.9790000000000001</v>
          </cell>
          <cell r="CB221">
            <v>8.4169999999999998</v>
          </cell>
          <cell r="CC221">
            <v>8.7850000000000001</v>
          </cell>
          <cell r="CD221">
            <v>9.1210000000000004</v>
          </cell>
          <cell r="CE221">
            <v>9.5860000000000003</v>
          </cell>
          <cell r="CF221">
            <v>9.7720000000000002</v>
          </cell>
          <cell r="CG221">
            <v>9.9710000000000001</v>
          </cell>
          <cell r="CH221">
            <v>10.176</v>
          </cell>
          <cell r="CI221">
            <v>10.568</v>
          </cell>
          <cell r="CJ221">
            <v>10.798999999999999</v>
          </cell>
          <cell r="CK221">
            <v>11.034000000000001</v>
          </cell>
          <cell r="CL221">
            <v>11.706</v>
          </cell>
          <cell r="CM221">
            <v>12.581</v>
          </cell>
          <cell r="CN221">
            <v>12.912000000000001</v>
          </cell>
          <cell r="CO221">
            <v>14.039</v>
          </cell>
          <cell r="CP221">
            <v>14.625</v>
          </cell>
          <cell r="CQ221">
            <v>15.731999999999999</v>
          </cell>
          <cell r="CR221">
            <v>16.306999999999999</v>
          </cell>
          <cell r="CS221">
            <v>17.399999999999999</v>
          </cell>
          <cell r="CT221">
            <v>18.460999999999999</v>
          </cell>
          <cell r="CU221">
            <v>20.154</v>
          </cell>
          <cell r="CV221">
            <v>21.170999999999999</v>
          </cell>
          <cell r="CW221">
            <v>23.994</v>
          </cell>
          <cell r="CX221">
            <v>25.361000000000001</v>
          </cell>
        </row>
        <row r="222">
          <cell r="B222" t="str">
            <v>CA20</v>
          </cell>
          <cell r="C222" t="str">
            <v>T55</v>
          </cell>
          <cell r="D222" t="str">
            <v>D.M.T. 0.200,00 Km</v>
          </cell>
          <cell r="E222">
            <v>0.97599999999999998</v>
          </cell>
          <cell r="F222">
            <v>0.97599999999999998</v>
          </cell>
          <cell r="G222">
            <v>1.002</v>
          </cell>
          <cell r="H222">
            <v>1.0189999999999999</v>
          </cell>
          <cell r="I222">
            <v>1.034</v>
          </cell>
          <cell r="J222">
            <v>1.05</v>
          </cell>
          <cell r="K222">
            <v>1.077</v>
          </cell>
          <cell r="L222">
            <v>1.119</v>
          </cell>
          <cell r="M222">
            <v>1.125</v>
          </cell>
          <cell r="N222">
            <v>1.129</v>
          </cell>
          <cell r="O222">
            <v>1.1599999999999999</v>
          </cell>
          <cell r="P222">
            <v>1.2010000000000001</v>
          </cell>
          <cell r="Q222">
            <v>1.268</v>
          </cell>
          <cell r="R222">
            <v>1.3380000000000001</v>
          </cell>
          <cell r="S222">
            <v>1.3660000000000001</v>
          </cell>
          <cell r="T222">
            <v>1.4039999999999999</v>
          </cell>
          <cell r="U222">
            <v>1.4650000000000001</v>
          </cell>
          <cell r="V222">
            <v>1.4590000000000001</v>
          </cell>
          <cell r="W222">
            <v>1.5169999999999999</v>
          </cell>
          <cell r="X222">
            <v>1.5229999999999999</v>
          </cell>
          <cell r="Y222">
            <v>1.552</v>
          </cell>
          <cell r="Z222">
            <v>1.573</v>
          </cell>
          <cell r="AA222">
            <v>1.601</v>
          </cell>
          <cell r="AB222">
            <v>1.6120000000000001</v>
          </cell>
          <cell r="AC222">
            <v>1.6180000000000001</v>
          </cell>
          <cell r="AD222">
            <v>1.6739999999999999</v>
          </cell>
          <cell r="AE222">
            <v>1.704</v>
          </cell>
          <cell r="AF222">
            <v>1.6990000000000001</v>
          </cell>
          <cell r="AG222">
            <v>1.71</v>
          </cell>
          <cell r="AH222">
            <v>1.7230000000000001</v>
          </cell>
          <cell r="AI222">
            <v>1.8129999999999999</v>
          </cell>
          <cell r="AJ222">
            <v>1.8280000000000001</v>
          </cell>
          <cell r="AK222">
            <v>1.835</v>
          </cell>
          <cell r="AL222">
            <v>1.871</v>
          </cell>
          <cell r="AM222">
            <v>1.9330000000000001</v>
          </cell>
          <cell r="AN222">
            <v>1.9890000000000001</v>
          </cell>
          <cell r="AO222">
            <v>2.0230000000000001</v>
          </cell>
          <cell r="AP222">
            <v>2.1030000000000002</v>
          </cell>
          <cell r="AQ222">
            <v>2.145</v>
          </cell>
          <cell r="AR222">
            <v>2.1800000000000002</v>
          </cell>
          <cell r="AS222">
            <v>2.2320000000000002</v>
          </cell>
          <cell r="AT222">
            <v>2.3490000000000002</v>
          </cell>
          <cell r="AU222">
            <v>2.5299999999999998</v>
          </cell>
          <cell r="AV222">
            <v>2.6160000000000001</v>
          </cell>
          <cell r="AW222">
            <v>2.964</v>
          </cell>
          <cell r="AX222">
            <v>3.12</v>
          </cell>
          <cell r="AY222">
            <v>3.246</v>
          </cell>
          <cell r="AZ222">
            <v>3.331</v>
          </cell>
          <cell r="BA222">
            <v>3.3380000000000001</v>
          </cell>
          <cell r="BB222">
            <v>3.3940000000000001</v>
          </cell>
          <cell r="BC222">
            <v>3.544</v>
          </cell>
          <cell r="BD222">
            <v>3.681</v>
          </cell>
          <cell r="BE222">
            <v>3.86</v>
          </cell>
          <cell r="BF222">
            <v>3.927</v>
          </cell>
          <cell r="BG222">
            <v>4.048</v>
          </cell>
          <cell r="BH222">
            <v>4.2949999999999999</v>
          </cell>
          <cell r="BI222">
            <v>4.383</v>
          </cell>
          <cell r="BJ222">
            <v>4.5970000000000004</v>
          </cell>
          <cell r="BK222">
            <v>4.7889999999999997</v>
          </cell>
          <cell r="BL222">
            <v>5.1349999999999998</v>
          </cell>
          <cell r="BM222">
            <v>5.1859999999999999</v>
          </cell>
          <cell r="BN222">
            <v>5.3259999999999996</v>
          </cell>
          <cell r="BO222">
            <v>5.34</v>
          </cell>
          <cell r="BP222">
            <v>5.46</v>
          </cell>
          <cell r="BQ222">
            <v>5.508</v>
          </cell>
          <cell r="BR222">
            <v>5.5579999999999998</v>
          </cell>
          <cell r="BS222">
            <v>5.6189999999999998</v>
          </cell>
          <cell r="BT222">
            <v>5.8090000000000002</v>
          </cell>
          <cell r="BU222">
            <v>5.9930000000000003</v>
          </cell>
          <cell r="BV222">
            <v>6.3029999999999999</v>
          </cell>
          <cell r="BW222">
            <v>6.5209999999999999</v>
          </cell>
          <cell r="BX222">
            <v>6.7649999999999997</v>
          </cell>
          <cell r="BY222">
            <v>7.1479999999999997</v>
          </cell>
          <cell r="BZ222">
            <v>7.65</v>
          </cell>
          <cell r="CA222">
            <v>7.8179999999999996</v>
          </cell>
          <cell r="CB222">
            <v>8.2479999999999993</v>
          </cell>
          <cell r="CC222">
            <v>8.6110000000000007</v>
          </cell>
          <cell r="CD222">
            <v>8.9429999999999996</v>
          </cell>
          <cell r="CE222">
            <v>9.3919999999999995</v>
          </cell>
          <cell r="CF222">
            <v>9.5730000000000004</v>
          </cell>
          <cell r="CG222">
            <v>9.7669999999999995</v>
          </cell>
          <cell r="CH222">
            <v>9.9659999999999993</v>
          </cell>
          <cell r="CI222">
            <v>10.346</v>
          </cell>
          <cell r="CJ222">
            <v>10.571</v>
          </cell>
          <cell r="CK222">
            <v>10.798999999999999</v>
          </cell>
          <cell r="CL222">
            <v>11.461</v>
          </cell>
          <cell r="CM222">
            <v>12.321</v>
          </cell>
          <cell r="CN222">
            <v>12.644</v>
          </cell>
          <cell r="CO222">
            <v>13.749000000000001</v>
          </cell>
          <cell r="CP222">
            <v>14.32</v>
          </cell>
          <cell r="CQ222">
            <v>15.414</v>
          </cell>
          <cell r="CR222">
            <v>15.976000000000001</v>
          </cell>
          <cell r="CS222">
            <v>17.047000000000001</v>
          </cell>
          <cell r="CT222">
            <v>18.093</v>
          </cell>
          <cell r="CU222">
            <v>19.745000000000001</v>
          </cell>
          <cell r="CV222">
            <v>20.742000000000001</v>
          </cell>
          <cell r="CW222">
            <v>23.545999999999999</v>
          </cell>
          <cell r="CX222">
            <v>24.864000000000001</v>
          </cell>
        </row>
        <row r="223">
          <cell r="B223" t="str">
            <v>CA21</v>
          </cell>
          <cell r="C223" t="str">
            <v>T56</v>
          </cell>
          <cell r="D223" t="str">
            <v>D.M.T. 0.225,00 Km</v>
          </cell>
          <cell r="E223">
            <v>0.95699999999999996</v>
          </cell>
          <cell r="F223">
            <v>0.95699999999999996</v>
          </cell>
          <cell r="G223">
            <v>0.98199999999999998</v>
          </cell>
          <cell r="H223">
            <v>0.999</v>
          </cell>
          <cell r="I223">
            <v>1.0129999999999999</v>
          </cell>
          <cell r="J223">
            <v>1.0289999999999999</v>
          </cell>
          <cell r="K223">
            <v>1.054</v>
          </cell>
          <cell r="L223">
            <v>1.0960000000000001</v>
          </cell>
          <cell r="M223">
            <v>1.1020000000000001</v>
          </cell>
          <cell r="N223">
            <v>1.1060000000000001</v>
          </cell>
          <cell r="O223">
            <v>1.135</v>
          </cell>
          <cell r="P223">
            <v>1.1759999999999999</v>
          </cell>
          <cell r="Q223">
            <v>1.2410000000000001</v>
          </cell>
          <cell r="R223">
            <v>1.31</v>
          </cell>
          <cell r="S223">
            <v>1.3380000000000001</v>
          </cell>
          <cell r="T223">
            <v>1.3759999999999999</v>
          </cell>
          <cell r="U223">
            <v>1.4359999999999999</v>
          </cell>
          <cell r="V223">
            <v>1.43</v>
          </cell>
          <cell r="W223">
            <v>1.486</v>
          </cell>
          <cell r="X223">
            <v>1.492</v>
          </cell>
          <cell r="Y223">
            <v>1.52</v>
          </cell>
          <cell r="Z223">
            <v>1.54</v>
          </cell>
          <cell r="AA223">
            <v>1.5669999999999999</v>
          </cell>
          <cell r="AB223">
            <v>1.577</v>
          </cell>
          <cell r="AC223">
            <v>1.583</v>
          </cell>
          <cell r="AD223">
            <v>1.639</v>
          </cell>
          <cell r="AE223">
            <v>1.6679999999999999</v>
          </cell>
          <cell r="AF223">
            <v>1.663</v>
          </cell>
          <cell r="AG223">
            <v>1.6739999999999999</v>
          </cell>
          <cell r="AH223">
            <v>1.6859999999999999</v>
          </cell>
          <cell r="AI223">
            <v>1.774</v>
          </cell>
          <cell r="AJ223">
            <v>1.7889999999999999</v>
          </cell>
          <cell r="AK223">
            <v>1.7949999999999999</v>
          </cell>
          <cell r="AL223">
            <v>1.83</v>
          </cell>
          <cell r="AM223">
            <v>1.8919999999999999</v>
          </cell>
          <cell r="AN223">
            <v>1.948</v>
          </cell>
          <cell r="AO223">
            <v>1.9810000000000001</v>
          </cell>
          <cell r="AP223">
            <v>2.06</v>
          </cell>
          <cell r="AQ223">
            <v>2.101</v>
          </cell>
          <cell r="AR223">
            <v>2.1349999999999998</v>
          </cell>
          <cell r="AS223">
            <v>2.1850000000000001</v>
          </cell>
          <cell r="AT223">
            <v>2.2999999999999998</v>
          </cell>
          <cell r="AU223">
            <v>2.4769999999999999</v>
          </cell>
          <cell r="AV223">
            <v>2.5619999999999998</v>
          </cell>
          <cell r="AW223">
            <v>2.9039999999999999</v>
          </cell>
          <cell r="AX223">
            <v>3.0579999999999998</v>
          </cell>
          <cell r="AY223">
            <v>3.181</v>
          </cell>
          <cell r="AZ223">
            <v>3.2650000000000001</v>
          </cell>
          <cell r="BA223">
            <v>3.2719999999999998</v>
          </cell>
          <cell r="BB223">
            <v>3.327</v>
          </cell>
          <cell r="BC223">
            <v>3.4729999999999999</v>
          </cell>
          <cell r="BD223">
            <v>3.6080000000000001</v>
          </cell>
          <cell r="BE223">
            <v>3.7829999999999999</v>
          </cell>
          <cell r="BF223">
            <v>3.85</v>
          </cell>
          <cell r="BG223">
            <v>3.9670000000000001</v>
          </cell>
          <cell r="BH223">
            <v>4.2069999999999999</v>
          </cell>
          <cell r="BI223">
            <v>4.2919999999999998</v>
          </cell>
          <cell r="BJ223">
            <v>4.5010000000000003</v>
          </cell>
          <cell r="BK223">
            <v>4.6909999999999998</v>
          </cell>
          <cell r="BL223">
            <v>5.032</v>
          </cell>
          <cell r="BM223">
            <v>5.0810000000000004</v>
          </cell>
          <cell r="BN223">
            <v>5.2160000000000002</v>
          </cell>
          <cell r="BO223">
            <v>5.23</v>
          </cell>
          <cell r="BP223">
            <v>5.3460000000000001</v>
          </cell>
          <cell r="BQ223">
            <v>5.3929999999999998</v>
          </cell>
          <cell r="BR223">
            <v>5.4420000000000002</v>
          </cell>
          <cell r="BS223">
            <v>5.5</v>
          </cell>
          <cell r="BT223">
            <v>5.6849999999999996</v>
          </cell>
          <cell r="BU223">
            <v>5.8659999999999997</v>
          </cell>
          <cell r="BV223">
            <v>6.1689999999999996</v>
          </cell>
          <cell r="BW223">
            <v>6.3840000000000003</v>
          </cell>
          <cell r="BX223">
            <v>6.6230000000000002</v>
          </cell>
          <cell r="BY223">
            <v>7.0019999999999998</v>
          </cell>
          <cell r="BZ223">
            <v>7.4960000000000004</v>
          </cell>
          <cell r="CA223">
            <v>7.6589999999999998</v>
          </cell>
          <cell r="CB223">
            <v>8.0820000000000007</v>
          </cell>
          <cell r="CC223">
            <v>8.4390000000000001</v>
          </cell>
          <cell r="CD223">
            <v>8.766</v>
          </cell>
          <cell r="CE223">
            <v>9.1999999999999993</v>
          </cell>
          <cell r="CF223">
            <v>9.3759999999999994</v>
          </cell>
          <cell r="CG223">
            <v>9.5649999999999995</v>
          </cell>
          <cell r="CH223">
            <v>9.7579999999999991</v>
          </cell>
          <cell r="CI223">
            <v>10.125</v>
          </cell>
          <cell r="CJ223">
            <v>10.343999999999999</v>
          </cell>
          <cell r="CK223">
            <v>10.567</v>
          </cell>
          <cell r="CL223">
            <v>11.218</v>
          </cell>
          <cell r="CM223">
            <v>12.064</v>
          </cell>
          <cell r="CN223">
            <v>12.378</v>
          </cell>
          <cell r="CO223">
            <v>13.461</v>
          </cell>
          <cell r="CP223">
            <v>14.019</v>
          </cell>
          <cell r="CQ223">
            <v>15.099</v>
          </cell>
          <cell r="CR223">
            <v>15.647</v>
          </cell>
          <cell r="CS223">
            <v>16.698</v>
          </cell>
          <cell r="CT223">
            <v>17.728000000000002</v>
          </cell>
          <cell r="CU223">
            <v>19.341000000000001</v>
          </cell>
          <cell r="CV223">
            <v>20.317</v>
          </cell>
          <cell r="CW223">
            <v>23.102</v>
          </cell>
          <cell r="CX223">
            <v>24.372</v>
          </cell>
        </row>
        <row r="224">
          <cell r="B224" t="str">
            <v>CA22</v>
          </cell>
          <cell r="C224" t="str">
            <v>T57</v>
          </cell>
          <cell r="D224" t="str">
            <v>D.M.T. 0.250,00 Km</v>
          </cell>
          <cell r="E224">
            <v>0.94</v>
          </cell>
          <cell r="F224">
            <v>0.94</v>
          </cell>
          <cell r="G224">
            <v>0.96499999999999997</v>
          </cell>
          <cell r="H224">
            <v>0.98099999999999998</v>
          </cell>
          <cell r="I224">
            <v>0.995</v>
          </cell>
          <cell r="J224">
            <v>1.0109999999999999</v>
          </cell>
          <cell r="K224">
            <v>1.0349999999999999</v>
          </cell>
          <cell r="L224">
            <v>1.077</v>
          </cell>
          <cell r="M224">
            <v>1.0820000000000001</v>
          </cell>
          <cell r="N224">
            <v>1.0860000000000001</v>
          </cell>
          <cell r="O224">
            <v>1.115</v>
          </cell>
          <cell r="P224">
            <v>1.155</v>
          </cell>
          <cell r="Q224">
            <v>1.218</v>
          </cell>
          <cell r="R224">
            <v>1.2869999999999999</v>
          </cell>
          <cell r="S224">
            <v>1.3129999999999999</v>
          </cell>
          <cell r="T224">
            <v>1.351</v>
          </cell>
          <cell r="U224">
            <v>1.411</v>
          </cell>
          <cell r="V224">
            <v>1.405</v>
          </cell>
          <cell r="W224">
            <v>1.46</v>
          </cell>
          <cell r="X224">
            <v>1.4650000000000001</v>
          </cell>
          <cell r="Y224">
            <v>1.492</v>
          </cell>
          <cell r="Z224">
            <v>1.5109999999999999</v>
          </cell>
          <cell r="AA224">
            <v>1.538</v>
          </cell>
          <cell r="AB224">
            <v>1.548</v>
          </cell>
          <cell r="AC224">
            <v>1.554</v>
          </cell>
          <cell r="AD224">
            <v>1.609</v>
          </cell>
          <cell r="AE224">
            <v>1.637</v>
          </cell>
          <cell r="AF224">
            <v>1.6319999999999999</v>
          </cell>
          <cell r="AG224">
            <v>1.643</v>
          </cell>
          <cell r="AH224">
            <v>1.655</v>
          </cell>
          <cell r="AI224">
            <v>1.7410000000000001</v>
          </cell>
          <cell r="AJ224">
            <v>1.756</v>
          </cell>
          <cell r="AK224">
            <v>1.7609999999999999</v>
          </cell>
          <cell r="AL224">
            <v>1.7949999999999999</v>
          </cell>
          <cell r="AM224">
            <v>1.857</v>
          </cell>
          <cell r="AN224">
            <v>1.913</v>
          </cell>
          <cell r="AO224">
            <v>1.9450000000000001</v>
          </cell>
          <cell r="AP224">
            <v>2.0230000000000001</v>
          </cell>
          <cell r="AQ224">
            <v>2.0630000000000002</v>
          </cell>
          <cell r="AR224">
            <v>2.0960000000000001</v>
          </cell>
          <cell r="AS224">
            <v>2.145</v>
          </cell>
          <cell r="AT224">
            <v>2.258</v>
          </cell>
          <cell r="AU224">
            <v>2.4319999999999999</v>
          </cell>
          <cell r="AV224">
            <v>2.516</v>
          </cell>
          <cell r="AW224">
            <v>2.8519999999999999</v>
          </cell>
          <cell r="AX224">
            <v>3.0059999999999998</v>
          </cell>
          <cell r="AY224">
            <v>3.1259999999999999</v>
          </cell>
          <cell r="AZ224">
            <v>3.2090000000000001</v>
          </cell>
          <cell r="BA224">
            <v>3.2149999999999999</v>
          </cell>
          <cell r="BB224">
            <v>3.2690000000000001</v>
          </cell>
          <cell r="BC224">
            <v>3.4119999999999999</v>
          </cell>
          <cell r="BD224">
            <v>3.5459999999999998</v>
          </cell>
          <cell r="BE224">
            <v>3.718</v>
          </cell>
          <cell r="BF224">
            <v>3.7829999999999999</v>
          </cell>
          <cell r="BG224">
            <v>3.8969999999999998</v>
          </cell>
          <cell r="BH224">
            <v>4.1319999999999997</v>
          </cell>
          <cell r="BI224">
            <v>4.2149999999999999</v>
          </cell>
          <cell r="BJ224">
            <v>4.4189999999999996</v>
          </cell>
          <cell r="BK224">
            <v>4.6059999999999999</v>
          </cell>
          <cell r="BL224">
            <v>4.944</v>
          </cell>
          <cell r="BM224">
            <v>4.992</v>
          </cell>
          <cell r="BN224">
            <v>5.1219999999999999</v>
          </cell>
          <cell r="BO224">
            <v>5.1360000000000001</v>
          </cell>
          <cell r="BP224">
            <v>5.2489999999999997</v>
          </cell>
          <cell r="BQ224">
            <v>5.2939999999999996</v>
          </cell>
          <cell r="BR224">
            <v>5.3419999999999996</v>
          </cell>
          <cell r="BS224">
            <v>5.4</v>
          </cell>
          <cell r="BT224">
            <v>5.5789999999999997</v>
          </cell>
          <cell r="BU224">
            <v>5.758</v>
          </cell>
          <cell r="BV224">
            <v>6.0549999999999997</v>
          </cell>
          <cell r="BW224">
            <v>6.266</v>
          </cell>
          <cell r="BX224">
            <v>6.5010000000000003</v>
          </cell>
          <cell r="BY224">
            <v>6.8769999999999998</v>
          </cell>
          <cell r="BZ224">
            <v>7.3639999999999999</v>
          </cell>
          <cell r="CA224">
            <v>7.5229999999999997</v>
          </cell>
          <cell r="CB224">
            <v>7.9390000000000001</v>
          </cell>
          <cell r="CC224">
            <v>8.2919999999999998</v>
          </cell>
          <cell r="CD224">
            <v>8.6150000000000002</v>
          </cell>
          <cell r="CE224">
            <v>9.0350000000000001</v>
          </cell>
          <cell r="CF224">
            <v>9.2070000000000007</v>
          </cell>
          <cell r="CG224">
            <v>9.3919999999999995</v>
          </cell>
          <cell r="CH224">
            <v>9.5809999999999995</v>
          </cell>
          <cell r="CI224">
            <v>9.9369999999999994</v>
          </cell>
          <cell r="CJ224">
            <v>10.151</v>
          </cell>
          <cell r="CK224">
            <v>10.368</v>
          </cell>
          <cell r="CL224">
            <v>11.01</v>
          </cell>
          <cell r="CM224">
            <v>11.843999999999999</v>
          </cell>
          <cell r="CN224">
            <v>12.151</v>
          </cell>
          <cell r="CO224">
            <v>13.215</v>
          </cell>
          <cell r="CP224">
            <v>13.762</v>
          </cell>
          <cell r="CQ224">
            <v>14.83</v>
          </cell>
          <cell r="CR224">
            <v>15.367000000000001</v>
          </cell>
          <cell r="CS224">
            <v>16.399000000000001</v>
          </cell>
          <cell r="CT224">
            <v>17.416</v>
          </cell>
          <cell r="CU224">
            <v>18.995000000000001</v>
          </cell>
          <cell r="CV224">
            <v>19.954000000000001</v>
          </cell>
          <cell r="CW224">
            <v>22.724</v>
          </cell>
          <cell r="CX224">
            <v>23.952000000000002</v>
          </cell>
        </row>
        <row r="225">
          <cell r="B225" t="str">
            <v>CA23</v>
          </cell>
          <cell r="C225" t="str">
            <v>T58</v>
          </cell>
          <cell r="D225" t="str">
            <v>D.M.T. 0.275,00 Km</v>
          </cell>
          <cell r="E225">
            <v>0.92500000000000004</v>
          </cell>
          <cell r="F225">
            <v>0.92600000000000005</v>
          </cell>
          <cell r="G225">
            <v>0.95</v>
          </cell>
          <cell r="H225">
            <v>0.96599999999999997</v>
          </cell>
          <cell r="I225">
            <v>0.98</v>
          </cell>
          <cell r="J225">
            <v>0.995</v>
          </cell>
          <cell r="K225">
            <v>1.018</v>
          </cell>
          <cell r="L225">
            <v>1.06</v>
          </cell>
          <cell r="M225">
            <v>1.0649999999999999</v>
          </cell>
          <cell r="N225">
            <v>1.069</v>
          </cell>
          <cell r="O225">
            <v>1.097</v>
          </cell>
          <cell r="P225">
            <v>1.1359999999999999</v>
          </cell>
          <cell r="Q225">
            <v>1.198</v>
          </cell>
          <cell r="R225">
            <v>1.266</v>
          </cell>
          <cell r="S225">
            <v>1.292</v>
          </cell>
          <cell r="T225">
            <v>1.329</v>
          </cell>
          <cell r="U225">
            <v>1.389</v>
          </cell>
          <cell r="V225">
            <v>1.383</v>
          </cell>
          <cell r="W225">
            <v>1.4359999999999999</v>
          </cell>
          <cell r="X225">
            <v>1.4419999999999999</v>
          </cell>
          <cell r="Y225">
            <v>1.468</v>
          </cell>
          <cell r="Z225">
            <v>1.4870000000000001</v>
          </cell>
          <cell r="AA225">
            <v>1.512</v>
          </cell>
          <cell r="AB225">
            <v>1.5229999999999999</v>
          </cell>
          <cell r="AC225">
            <v>1.528</v>
          </cell>
          <cell r="AD225">
            <v>1.5840000000000001</v>
          </cell>
          <cell r="AE225">
            <v>1.611</v>
          </cell>
          <cell r="AF225">
            <v>1.6060000000000001</v>
          </cell>
          <cell r="AG225">
            <v>1.6160000000000001</v>
          </cell>
          <cell r="AH225">
            <v>1.627</v>
          </cell>
          <cell r="AI225">
            <v>1.712</v>
          </cell>
          <cell r="AJ225">
            <v>1.726</v>
          </cell>
          <cell r="AK225">
            <v>1.732</v>
          </cell>
          <cell r="AL225">
            <v>1.7649999999999999</v>
          </cell>
          <cell r="AM225">
            <v>1.827</v>
          </cell>
          <cell r="AN225">
            <v>1.8819999999999999</v>
          </cell>
          <cell r="AO225">
            <v>1.913</v>
          </cell>
          <cell r="AP225">
            <v>1.9910000000000001</v>
          </cell>
          <cell r="AQ225">
            <v>2.0299999999999998</v>
          </cell>
          <cell r="AR225">
            <v>2.0630000000000002</v>
          </cell>
          <cell r="AS225">
            <v>2.1110000000000002</v>
          </cell>
          <cell r="AT225">
            <v>2.2210000000000001</v>
          </cell>
          <cell r="AU225">
            <v>2.3929999999999998</v>
          </cell>
          <cell r="AV225">
            <v>2.476</v>
          </cell>
          <cell r="AW225">
            <v>2.8079999999999998</v>
          </cell>
          <cell r="AX225">
            <v>2.96</v>
          </cell>
          <cell r="AY225">
            <v>3.0779999999999998</v>
          </cell>
          <cell r="AZ225">
            <v>3.16</v>
          </cell>
          <cell r="BA225">
            <v>3.1659999999999999</v>
          </cell>
          <cell r="BB225">
            <v>3.2189999999999999</v>
          </cell>
          <cell r="BC225">
            <v>3.359</v>
          </cell>
          <cell r="BD225">
            <v>3.492</v>
          </cell>
          <cell r="BE225">
            <v>3.661</v>
          </cell>
          <cell r="BF225">
            <v>3.726</v>
          </cell>
          <cell r="BG225">
            <v>3.8370000000000002</v>
          </cell>
          <cell r="BH225">
            <v>4.0670000000000002</v>
          </cell>
          <cell r="BI225">
            <v>4.1470000000000002</v>
          </cell>
          <cell r="BJ225">
            <v>4.3479999999999999</v>
          </cell>
          <cell r="BK225">
            <v>4.5330000000000004</v>
          </cell>
          <cell r="BL225">
            <v>4.867</v>
          </cell>
          <cell r="BM225">
            <v>4.9139999999999997</v>
          </cell>
          <cell r="BN225">
            <v>5.04</v>
          </cell>
          <cell r="BO225">
            <v>5.0540000000000003</v>
          </cell>
          <cell r="BP225">
            <v>5.1639999999999997</v>
          </cell>
          <cell r="BQ225">
            <v>5.2089999999999996</v>
          </cell>
          <cell r="BR225">
            <v>5.2549999999999999</v>
          </cell>
          <cell r="BS225">
            <v>5.3120000000000003</v>
          </cell>
          <cell r="BT225">
            <v>5.4870000000000001</v>
          </cell>
          <cell r="BU225">
            <v>5.6630000000000003</v>
          </cell>
          <cell r="BV225">
            <v>5.9550000000000001</v>
          </cell>
          <cell r="BW225">
            <v>6.1639999999999997</v>
          </cell>
          <cell r="BX225">
            <v>6.3959999999999999</v>
          </cell>
          <cell r="BY225">
            <v>6.7679999999999998</v>
          </cell>
          <cell r="BZ225">
            <v>7.2480000000000002</v>
          </cell>
          <cell r="CA225">
            <v>7.4039999999999999</v>
          </cell>
          <cell r="CB225">
            <v>7.8150000000000004</v>
          </cell>
          <cell r="CC225">
            <v>8.1630000000000003</v>
          </cell>
          <cell r="CD225">
            <v>8.4830000000000005</v>
          </cell>
          <cell r="CE225">
            <v>8.8919999999999995</v>
          </cell>
          <cell r="CF225">
            <v>9.06</v>
          </cell>
          <cell r="CG225">
            <v>9.2409999999999997</v>
          </cell>
          <cell r="CH225">
            <v>9.4260000000000002</v>
          </cell>
          <cell r="CI225">
            <v>9.7720000000000002</v>
          </cell>
          <cell r="CJ225">
            <v>9.9819999999999993</v>
          </cell>
          <cell r="CK225">
            <v>10.194000000000001</v>
          </cell>
          <cell r="CL225">
            <v>10.829000000000001</v>
          </cell>
          <cell r="CM225">
            <v>11.651999999999999</v>
          </cell>
          <cell r="CN225">
            <v>11.952999999999999</v>
          </cell>
          <cell r="CO225">
            <v>13</v>
          </cell>
          <cell r="CP225">
            <v>13.537000000000001</v>
          </cell>
          <cell r="CQ225">
            <v>14.595000000000001</v>
          </cell>
          <cell r="CR225">
            <v>15.121</v>
          </cell>
          <cell r="CS225">
            <v>16.138000000000002</v>
          </cell>
          <cell r="CT225">
            <v>17.143000000000001</v>
          </cell>
          <cell r="CU225">
            <v>18.693000000000001</v>
          </cell>
          <cell r="CV225">
            <v>19.637</v>
          </cell>
          <cell r="CW225">
            <v>22.393000000000001</v>
          </cell>
          <cell r="CX225">
            <v>23.585000000000001</v>
          </cell>
        </row>
        <row r="226">
          <cell r="B226" t="str">
            <v>CA24</v>
          </cell>
          <cell r="C226" t="str">
            <v>T59</v>
          </cell>
          <cell r="D226" t="str">
            <v>D.M.T. 0.300,00 Km</v>
          </cell>
          <cell r="E226">
            <v>0.91300000000000003</v>
          </cell>
          <cell r="F226">
            <v>0.91300000000000003</v>
          </cell>
          <cell r="G226">
            <v>0.93700000000000006</v>
          </cell>
          <cell r="H226">
            <v>0.95199999999999996</v>
          </cell>
          <cell r="I226">
            <v>0.96599999999999997</v>
          </cell>
          <cell r="J226">
            <v>0.98099999999999998</v>
          </cell>
          <cell r="K226">
            <v>1.0029999999999999</v>
          </cell>
          <cell r="L226">
            <v>1.0449999999999999</v>
          </cell>
          <cell r="M226">
            <v>1.05</v>
          </cell>
          <cell r="N226">
            <v>1.0529999999999999</v>
          </cell>
          <cell r="O226">
            <v>1.081</v>
          </cell>
          <cell r="P226">
            <v>1.119</v>
          </cell>
          <cell r="Q226">
            <v>1.18</v>
          </cell>
          <cell r="R226">
            <v>1.248</v>
          </cell>
          <cell r="S226">
            <v>1.2729999999999999</v>
          </cell>
          <cell r="T226">
            <v>1.31</v>
          </cell>
          <cell r="U226">
            <v>1.37</v>
          </cell>
          <cell r="V226">
            <v>1.3640000000000001</v>
          </cell>
          <cell r="W226">
            <v>1.4159999999999999</v>
          </cell>
          <cell r="X226">
            <v>1.421</v>
          </cell>
          <cell r="Y226">
            <v>1.4470000000000001</v>
          </cell>
          <cell r="Z226">
            <v>1.4650000000000001</v>
          </cell>
          <cell r="AA226">
            <v>1.49</v>
          </cell>
          <cell r="AB226">
            <v>1.5</v>
          </cell>
          <cell r="AC226">
            <v>1.5049999999999999</v>
          </cell>
          <cell r="AD226">
            <v>1.5609999999999999</v>
          </cell>
          <cell r="AE226">
            <v>1.587</v>
          </cell>
          <cell r="AF226">
            <v>1.5820000000000001</v>
          </cell>
          <cell r="AG226">
            <v>1.5920000000000001</v>
          </cell>
          <cell r="AH226">
            <v>1.603</v>
          </cell>
          <cell r="AI226">
            <v>1.6870000000000001</v>
          </cell>
          <cell r="AJ226">
            <v>1.7</v>
          </cell>
          <cell r="AK226">
            <v>1.706</v>
          </cell>
          <cell r="AL226">
            <v>1.738</v>
          </cell>
          <cell r="AM226">
            <v>1.8</v>
          </cell>
          <cell r="AN226">
            <v>1.855</v>
          </cell>
          <cell r="AO226">
            <v>1.885</v>
          </cell>
          <cell r="AP226">
            <v>1.9630000000000001</v>
          </cell>
          <cell r="AQ226">
            <v>2</v>
          </cell>
          <cell r="AR226">
            <v>2.0329999999999999</v>
          </cell>
          <cell r="AS226">
            <v>2.08</v>
          </cell>
          <cell r="AT226">
            <v>2.1890000000000001</v>
          </cell>
          <cell r="AU226">
            <v>2.359</v>
          </cell>
          <cell r="AV226">
            <v>2.4409999999999998</v>
          </cell>
          <cell r="AW226">
            <v>2.7679999999999998</v>
          </cell>
          <cell r="AX226">
            <v>2.919</v>
          </cell>
          <cell r="AY226">
            <v>3.0350000000000001</v>
          </cell>
          <cell r="AZ226">
            <v>3.1160000000000001</v>
          </cell>
          <cell r="BA226">
            <v>3.1219999999999999</v>
          </cell>
          <cell r="BB226">
            <v>3.1749999999999998</v>
          </cell>
          <cell r="BC226">
            <v>3.3119999999999998</v>
          </cell>
          <cell r="BD226">
            <v>3.4430000000000001</v>
          </cell>
          <cell r="BE226">
            <v>3.6110000000000002</v>
          </cell>
          <cell r="BF226">
            <v>3.6739999999999999</v>
          </cell>
          <cell r="BG226">
            <v>3.7839999999999998</v>
          </cell>
          <cell r="BH226">
            <v>4.008</v>
          </cell>
          <cell r="BI226">
            <v>4.0880000000000001</v>
          </cell>
          <cell r="BJ226">
            <v>4.2839999999999998</v>
          </cell>
          <cell r="BK226">
            <v>4.4669999999999996</v>
          </cell>
          <cell r="BL226">
            <v>4.798</v>
          </cell>
          <cell r="BM226">
            <v>4.8440000000000003</v>
          </cell>
          <cell r="BN226">
            <v>4.968</v>
          </cell>
          <cell r="BO226">
            <v>4.9809999999999999</v>
          </cell>
          <cell r="BP226">
            <v>5.0880000000000001</v>
          </cell>
          <cell r="BQ226">
            <v>5.1319999999999997</v>
          </cell>
          <cell r="BR226">
            <v>5.1779999999999999</v>
          </cell>
          <cell r="BS226">
            <v>5.234</v>
          </cell>
          <cell r="BT226">
            <v>5.4039999999999999</v>
          </cell>
          <cell r="BU226">
            <v>5.5789999999999997</v>
          </cell>
          <cell r="BV226">
            <v>5.8659999999999997</v>
          </cell>
          <cell r="BW226">
            <v>6.0730000000000004</v>
          </cell>
          <cell r="BX226">
            <v>6.3010000000000002</v>
          </cell>
          <cell r="BY226">
            <v>6.6719999999999997</v>
          </cell>
          <cell r="BZ226">
            <v>7.1459999999999999</v>
          </cell>
          <cell r="CA226">
            <v>7.2990000000000004</v>
          </cell>
          <cell r="CB226">
            <v>7.7039999999999997</v>
          </cell>
          <cell r="CC226">
            <v>8.0489999999999995</v>
          </cell>
          <cell r="CD226">
            <v>8.3650000000000002</v>
          </cell>
          <cell r="CE226">
            <v>8.7650000000000006</v>
          </cell>
          <cell r="CF226">
            <v>8.93</v>
          </cell>
          <cell r="CG226">
            <v>9.1059999999999999</v>
          </cell>
          <cell r="CH226">
            <v>9.2880000000000003</v>
          </cell>
          <cell r="CI226">
            <v>9.6259999999999994</v>
          </cell>
          <cell r="CJ226">
            <v>9.8320000000000007</v>
          </cell>
          <cell r="CK226">
            <v>10.039999999999999</v>
          </cell>
          <cell r="CL226">
            <v>10.667999999999999</v>
          </cell>
          <cell r="CM226">
            <v>11.481</v>
          </cell>
          <cell r="CN226">
            <v>11.776</v>
          </cell>
          <cell r="CO226">
            <v>12.808999999999999</v>
          </cell>
          <cell r="CP226">
            <v>13.337</v>
          </cell>
          <cell r="CQ226">
            <v>14.385999999999999</v>
          </cell>
          <cell r="CR226">
            <v>14.903</v>
          </cell>
          <cell r="CS226">
            <v>15.907</v>
          </cell>
          <cell r="CT226">
            <v>16.901</v>
          </cell>
          <cell r="CU226">
            <v>18.425000000000001</v>
          </cell>
          <cell r="CV226">
            <v>19.355</v>
          </cell>
          <cell r="CW226">
            <v>22.097999999999999</v>
          </cell>
          <cell r="CX226">
            <v>23.259</v>
          </cell>
        </row>
        <row r="227">
          <cell r="B227" t="str">
            <v>CA25</v>
          </cell>
          <cell r="C227" t="str">
            <v>T60</v>
          </cell>
          <cell r="D227" t="str">
            <v>D.M.T. 0.325,00 Km</v>
          </cell>
          <cell r="E227">
            <v>0.90100000000000002</v>
          </cell>
          <cell r="F227">
            <v>0.90200000000000002</v>
          </cell>
          <cell r="G227">
            <v>0.92500000000000004</v>
          </cell>
          <cell r="H227">
            <v>0.94</v>
          </cell>
          <cell r="I227">
            <v>0.95399999999999996</v>
          </cell>
          <cell r="J227">
            <v>0.96899999999999997</v>
          </cell>
          <cell r="K227">
            <v>0.99</v>
          </cell>
          <cell r="L227">
            <v>1.0309999999999999</v>
          </cell>
          <cell r="M227">
            <v>1.036</v>
          </cell>
          <cell r="N227">
            <v>1.04</v>
          </cell>
          <cell r="O227">
            <v>1.0660000000000001</v>
          </cell>
          <cell r="P227">
            <v>1.105</v>
          </cell>
          <cell r="Q227">
            <v>1.1639999999999999</v>
          </cell>
          <cell r="R227">
            <v>1.232</v>
          </cell>
          <cell r="S227">
            <v>1.256</v>
          </cell>
          <cell r="T227">
            <v>1.2929999999999999</v>
          </cell>
          <cell r="U227">
            <v>1.353</v>
          </cell>
          <cell r="V227">
            <v>1.3460000000000001</v>
          </cell>
          <cell r="W227">
            <v>1.397</v>
          </cell>
          <cell r="X227">
            <v>1.403</v>
          </cell>
          <cell r="Y227">
            <v>1.4279999999999999</v>
          </cell>
          <cell r="Z227">
            <v>1.4450000000000001</v>
          </cell>
          <cell r="AA227">
            <v>1.47</v>
          </cell>
          <cell r="AB227">
            <v>1.48</v>
          </cell>
          <cell r="AC227">
            <v>1.4850000000000001</v>
          </cell>
          <cell r="AD227">
            <v>1.54</v>
          </cell>
          <cell r="AE227">
            <v>1.5660000000000001</v>
          </cell>
          <cell r="AF227">
            <v>1.56</v>
          </cell>
          <cell r="AG227">
            <v>1.57</v>
          </cell>
          <cell r="AH227">
            <v>1.581</v>
          </cell>
          <cell r="AI227">
            <v>1.6639999999999999</v>
          </cell>
          <cell r="AJ227">
            <v>1.677</v>
          </cell>
          <cell r="AK227">
            <v>1.6830000000000001</v>
          </cell>
          <cell r="AL227">
            <v>1.714</v>
          </cell>
          <cell r="AM227">
            <v>1.7749999999999999</v>
          </cell>
          <cell r="AN227">
            <v>1.83</v>
          </cell>
          <cell r="AO227">
            <v>1.86</v>
          </cell>
          <cell r="AP227">
            <v>1.9370000000000001</v>
          </cell>
          <cell r="AQ227">
            <v>1.974</v>
          </cell>
          <cell r="AR227">
            <v>2.0059999999999998</v>
          </cell>
          <cell r="AS227">
            <v>2.052</v>
          </cell>
          <cell r="AT227">
            <v>2.16</v>
          </cell>
          <cell r="AU227">
            <v>2.327</v>
          </cell>
          <cell r="AV227">
            <v>2.4089999999999998</v>
          </cell>
          <cell r="AW227">
            <v>2.7320000000000002</v>
          </cell>
          <cell r="AX227">
            <v>2.8820000000000001</v>
          </cell>
          <cell r="AY227">
            <v>2.996</v>
          </cell>
          <cell r="AZ227">
            <v>3.077</v>
          </cell>
          <cell r="BA227">
            <v>3.0819999999999999</v>
          </cell>
          <cell r="BB227">
            <v>3.1349999999999998</v>
          </cell>
          <cell r="BC227">
            <v>3.27</v>
          </cell>
          <cell r="BD227">
            <v>3.4</v>
          </cell>
          <cell r="BE227">
            <v>3.5649999999999999</v>
          </cell>
          <cell r="BF227">
            <v>3.6280000000000001</v>
          </cell>
          <cell r="BG227">
            <v>3.7349999999999999</v>
          </cell>
          <cell r="BH227">
            <v>3.956</v>
          </cell>
          <cell r="BI227">
            <v>4.0339999999999998</v>
          </cell>
          <cell r="BJ227">
            <v>4.2270000000000003</v>
          </cell>
          <cell r="BK227">
            <v>4.4080000000000004</v>
          </cell>
          <cell r="BL227">
            <v>4.7370000000000001</v>
          </cell>
          <cell r="BM227">
            <v>4.782</v>
          </cell>
          <cell r="BN227">
            <v>4.9020000000000001</v>
          </cell>
          <cell r="BO227">
            <v>4.915</v>
          </cell>
          <cell r="BP227">
            <v>5.0199999999999996</v>
          </cell>
          <cell r="BQ227">
            <v>5.0640000000000001</v>
          </cell>
          <cell r="BR227">
            <v>5.109</v>
          </cell>
          <cell r="BS227">
            <v>5.1630000000000003</v>
          </cell>
          <cell r="BT227">
            <v>5.33</v>
          </cell>
          <cell r="BU227">
            <v>5.5039999999999996</v>
          </cell>
          <cell r="BV227">
            <v>5.7859999999999996</v>
          </cell>
          <cell r="BW227">
            <v>5.9909999999999997</v>
          </cell>
          <cell r="BX227">
            <v>6.2169999999999996</v>
          </cell>
          <cell r="BY227">
            <v>6.5839999999999996</v>
          </cell>
          <cell r="BZ227">
            <v>7.0529999999999999</v>
          </cell>
          <cell r="CA227">
            <v>7.2030000000000003</v>
          </cell>
          <cell r="CB227">
            <v>7.6040000000000001</v>
          </cell>
          <cell r="CC227">
            <v>7.9459999999999997</v>
          </cell>
          <cell r="CD227">
            <v>8.26</v>
          </cell>
          <cell r="CE227">
            <v>8.65</v>
          </cell>
          <cell r="CF227">
            <v>8.8119999999999994</v>
          </cell>
          <cell r="CG227">
            <v>8.9849999999999994</v>
          </cell>
          <cell r="CH227">
            <v>9.1630000000000003</v>
          </cell>
          <cell r="CI227">
            <v>9.4949999999999992</v>
          </cell>
          <cell r="CJ227">
            <v>9.6959999999999997</v>
          </cell>
          <cell r="CK227">
            <v>9.9009999999999998</v>
          </cell>
          <cell r="CL227">
            <v>10.523</v>
          </cell>
          <cell r="CM227">
            <v>11.327999999999999</v>
          </cell>
          <cell r="CN227">
            <v>11.617000000000001</v>
          </cell>
          <cell r="CO227">
            <v>12.637</v>
          </cell>
          <cell r="CP227">
            <v>13.157</v>
          </cell>
          <cell r="CQ227">
            <v>14.196999999999999</v>
          </cell>
          <cell r="CR227">
            <v>14.707000000000001</v>
          </cell>
          <cell r="CS227">
            <v>15.696999999999999</v>
          </cell>
          <cell r="CT227">
            <v>16.681999999999999</v>
          </cell>
          <cell r="CU227">
            <v>18.184000000000001</v>
          </cell>
          <cell r="CV227">
            <v>19.100999999999999</v>
          </cell>
          <cell r="CW227">
            <v>21.832999999999998</v>
          </cell>
          <cell r="CX227">
            <v>22.965</v>
          </cell>
        </row>
        <row r="228">
          <cell r="B228" t="str">
            <v>CA26</v>
          </cell>
          <cell r="C228" t="str">
            <v>T61</v>
          </cell>
          <cell r="D228" t="str">
            <v>D.M.T. 0.350,00 Km</v>
          </cell>
          <cell r="E228">
            <v>0.89</v>
          </cell>
          <cell r="F228">
            <v>0.89100000000000001</v>
          </cell>
          <cell r="G228">
            <v>0.91400000000000003</v>
          </cell>
          <cell r="H228">
            <v>0.92900000000000005</v>
          </cell>
          <cell r="I228">
            <v>0.94199999999999995</v>
          </cell>
          <cell r="J228">
            <v>0.95699999999999996</v>
          </cell>
          <cell r="K228">
            <v>0.97799999999999998</v>
          </cell>
          <cell r="L228">
            <v>1.0189999999999999</v>
          </cell>
          <cell r="M228">
            <v>1.024</v>
          </cell>
          <cell r="N228">
            <v>1.0269999999999999</v>
          </cell>
          <cell r="O228">
            <v>1.0529999999999999</v>
          </cell>
          <cell r="P228">
            <v>1.091</v>
          </cell>
          <cell r="Q228">
            <v>1.149</v>
          </cell>
          <cell r="R228">
            <v>1.2170000000000001</v>
          </cell>
          <cell r="S228">
            <v>1.2410000000000001</v>
          </cell>
          <cell r="T228">
            <v>1.278</v>
          </cell>
          <cell r="U228">
            <v>1.337</v>
          </cell>
          <cell r="V228">
            <v>1.331</v>
          </cell>
          <cell r="W228">
            <v>1.381</v>
          </cell>
          <cell r="X228">
            <v>1.3859999999999999</v>
          </cell>
          <cell r="Y228">
            <v>1.41</v>
          </cell>
          <cell r="Z228">
            <v>1.4279999999999999</v>
          </cell>
          <cell r="AA228">
            <v>1.4510000000000001</v>
          </cell>
          <cell r="AB228">
            <v>1.4610000000000001</v>
          </cell>
          <cell r="AC228">
            <v>1.466</v>
          </cell>
          <cell r="AD228">
            <v>1.5209999999999999</v>
          </cell>
          <cell r="AE228">
            <v>1.546</v>
          </cell>
          <cell r="AF228">
            <v>1.5409999999999999</v>
          </cell>
          <cell r="AG228">
            <v>1.55</v>
          </cell>
          <cell r="AH228">
            <v>1.5609999999999999</v>
          </cell>
          <cell r="AI228">
            <v>1.643</v>
          </cell>
          <cell r="AJ228">
            <v>1.6559999999999999</v>
          </cell>
          <cell r="AK228">
            <v>1.661</v>
          </cell>
          <cell r="AL228">
            <v>1.6919999999999999</v>
          </cell>
          <cell r="AM228">
            <v>1.7529999999999999</v>
          </cell>
          <cell r="AN228">
            <v>1.8080000000000001</v>
          </cell>
          <cell r="AO228">
            <v>1.837</v>
          </cell>
          <cell r="AP228">
            <v>1.9139999999999999</v>
          </cell>
          <cell r="AQ228">
            <v>1.9490000000000001</v>
          </cell>
          <cell r="AR228">
            <v>1.982</v>
          </cell>
          <cell r="AS228">
            <v>2.0270000000000001</v>
          </cell>
          <cell r="AT228">
            <v>2.133</v>
          </cell>
          <cell r="AU228">
            <v>2.2989999999999999</v>
          </cell>
          <cell r="AV228">
            <v>2.38</v>
          </cell>
          <cell r="AW228">
            <v>2.6989999999999998</v>
          </cell>
          <cell r="AX228">
            <v>2.8479999999999999</v>
          </cell>
          <cell r="AY228">
            <v>2.9609999999999999</v>
          </cell>
          <cell r="AZ228">
            <v>3.0409999999999999</v>
          </cell>
          <cell r="BA228">
            <v>3.0459999999999998</v>
          </cell>
          <cell r="BB228">
            <v>3.0979999999999999</v>
          </cell>
          <cell r="BC228">
            <v>3.2309999999999999</v>
          </cell>
          <cell r="BD228">
            <v>3.36</v>
          </cell>
          <cell r="BE228">
            <v>3.5230000000000001</v>
          </cell>
          <cell r="BF228">
            <v>3.5859999999999999</v>
          </cell>
          <cell r="BG228">
            <v>3.6909999999999998</v>
          </cell>
          <cell r="BH228">
            <v>3.9079999999999999</v>
          </cell>
          <cell r="BI228">
            <v>3.984</v>
          </cell>
          <cell r="BJ228">
            <v>4.1749999999999998</v>
          </cell>
          <cell r="BK228">
            <v>4.3550000000000004</v>
          </cell>
          <cell r="BL228">
            <v>4.68</v>
          </cell>
          <cell r="BM228">
            <v>4.7240000000000002</v>
          </cell>
          <cell r="BN228">
            <v>4.8419999999999996</v>
          </cell>
          <cell r="BO228">
            <v>4.8550000000000004</v>
          </cell>
          <cell r="BP228">
            <v>4.9580000000000002</v>
          </cell>
          <cell r="BQ228">
            <v>5.0010000000000003</v>
          </cell>
          <cell r="BR228">
            <v>5.0449999999999999</v>
          </cell>
          <cell r="BS228">
            <v>5.0990000000000002</v>
          </cell>
          <cell r="BT228">
            <v>5.2629999999999999</v>
          </cell>
          <cell r="BU228">
            <v>5.4349999999999996</v>
          </cell>
          <cell r="BV228">
            <v>5.7130000000000001</v>
          </cell>
          <cell r="BW228">
            <v>5.9160000000000004</v>
          </cell>
          <cell r="BX228">
            <v>6.1390000000000002</v>
          </cell>
          <cell r="BY228">
            <v>6.5049999999999999</v>
          </cell>
          <cell r="BZ228">
            <v>6.9690000000000003</v>
          </cell>
          <cell r="CA228">
            <v>7.117</v>
          </cell>
          <cell r="CB228">
            <v>7.5140000000000002</v>
          </cell>
          <cell r="CC228">
            <v>7.8529999999999998</v>
          </cell>
          <cell r="CD228">
            <v>8.1630000000000003</v>
          </cell>
          <cell r="CE228">
            <v>8.5449999999999999</v>
          </cell>
          <cell r="CF228">
            <v>8.7050000000000001</v>
          </cell>
          <cell r="CG228">
            <v>8.875</v>
          </cell>
          <cell r="CH228">
            <v>9.0500000000000007</v>
          </cell>
          <cell r="CI228">
            <v>9.375</v>
          </cell>
          <cell r="CJ228">
            <v>9.5730000000000004</v>
          </cell>
          <cell r="CK228">
            <v>9.7739999999999991</v>
          </cell>
          <cell r="CL228">
            <v>10.391</v>
          </cell>
          <cell r="CM228">
            <v>11.186999999999999</v>
          </cell>
          <cell r="CN228">
            <v>11.472</v>
          </cell>
          <cell r="CO228">
            <v>12.48</v>
          </cell>
          <cell r="CP228">
            <v>12.993</v>
          </cell>
          <cell r="CQ228">
            <v>14.025</v>
          </cell>
          <cell r="CR228">
            <v>14.526999999999999</v>
          </cell>
          <cell r="CS228">
            <v>15.507</v>
          </cell>
          <cell r="CT228">
            <v>16.483000000000001</v>
          </cell>
          <cell r="CU228">
            <v>17.963000000000001</v>
          </cell>
          <cell r="CV228">
            <v>18.87</v>
          </cell>
          <cell r="CW228">
            <v>21.591000000000001</v>
          </cell>
          <cell r="CX228">
            <v>22.696999999999999</v>
          </cell>
        </row>
        <row r="229">
          <cell r="B229" t="str">
            <v>CA27</v>
          </cell>
          <cell r="C229" t="str">
            <v>T62</v>
          </cell>
          <cell r="D229" t="str">
            <v>D.M.T. 0.375,00 Km</v>
          </cell>
          <cell r="E229">
            <v>0.88100000000000001</v>
          </cell>
          <cell r="F229">
            <v>0.88200000000000001</v>
          </cell>
          <cell r="G229">
            <v>0.90400000000000003</v>
          </cell>
          <cell r="H229">
            <v>0.91900000000000004</v>
          </cell>
          <cell r="I229">
            <v>0.93200000000000005</v>
          </cell>
          <cell r="J229">
            <v>0.94699999999999995</v>
          </cell>
          <cell r="K229">
            <v>0.96599999999999997</v>
          </cell>
          <cell r="L229">
            <v>1.0069999999999999</v>
          </cell>
          <cell r="M229">
            <v>1.012</v>
          </cell>
          <cell r="N229">
            <v>1.0149999999999999</v>
          </cell>
          <cell r="O229">
            <v>1.0409999999999999</v>
          </cell>
          <cell r="P229">
            <v>1.0780000000000001</v>
          </cell>
          <cell r="Q229">
            <v>1.1359999999999999</v>
          </cell>
          <cell r="R229">
            <v>1.2030000000000001</v>
          </cell>
          <cell r="S229">
            <v>1.226</v>
          </cell>
          <cell r="T229">
            <v>1.2629999999999999</v>
          </cell>
          <cell r="U229">
            <v>1.3220000000000001</v>
          </cell>
          <cell r="V229">
            <v>1.3160000000000001</v>
          </cell>
          <cell r="W229">
            <v>1.365</v>
          </cell>
          <cell r="X229">
            <v>1.37</v>
          </cell>
          <cell r="Y229">
            <v>1.3939999999999999</v>
          </cell>
          <cell r="Z229">
            <v>1.411</v>
          </cell>
          <cell r="AA229">
            <v>1.4339999999999999</v>
          </cell>
          <cell r="AB229">
            <v>1.444</v>
          </cell>
          <cell r="AC229">
            <v>1.4490000000000001</v>
          </cell>
          <cell r="AD229">
            <v>1.504</v>
          </cell>
          <cell r="AE229">
            <v>1.528</v>
          </cell>
          <cell r="AF229">
            <v>1.5229999999999999</v>
          </cell>
          <cell r="AG229">
            <v>1.532</v>
          </cell>
          <cell r="AH229">
            <v>1.5429999999999999</v>
          </cell>
          <cell r="AI229">
            <v>1.623</v>
          </cell>
          <cell r="AJ229">
            <v>1.6359999999999999</v>
          </cell>
          <cell r="AK229">
            <v>1.6419999999999999</v>
          </cell>
          <cell r="AL229">
            <v>1.671</v>
          </cell>
          <cell r="AM229">
            <v>1.7330000000000001</v>
          </cell>
          <cell r="AN229">
            <v>1.7869999999999999</v>
          </cell>
          <cell r="AO229">
            <v>1.8160000000000001</v>
          </cell>
          <cell r="AP229">
            <v>1.893</v>
          </cell>
          <cell r="AQ229">
            <v>1.927</v>
          </cell>
          <cell r="AR229">
            <v>1.96</v>
          </cell>
          <cell r="AS229">
            <v>2.004</v>
          </cell>
          <cell r="AT229">
            <v>2.1080000000000001</v>
          </cell>
          <cell r="AU229">
            <v>2.2719999999999998</v>
          </cell>
          <cell r="AV229">
            <v>2.3530000000000002</v>
          </cell>
          <cell r="AW229">
            <v>2.669</v>
          </cell>
          <cell r="AX229">
            <v>2.8170000000000002</v>
          </cell>
          <cell r="AY229">
            <v>2.9289999999999998</v>
          </cell>
          <cell r="AZ229">
            <v>3.008</v>
          </cell>
          <cell r="BA229">
            <v>3.0129999999999999</v>
          </cell>
          <cell r="BB229">
            <v>3.0649999999999999</v>
          </cell>
          <cell r="BC229">
            <v>3.1960000000000002</v>
          </cell>
          <cell r="BD229">
            <v>3.3239999999999998</v>
          </cell>
          <cell r="BE229">
            <v>3.4849999999999999</v>
          </cell>
          <cell r="BF229">
            <v>3.5470000000000002</v>
          </cell>
          <cell r="BG229">
            <v>3.6509999999999998</v>
          </cell>
          <cell r="BH229">
            <v>3.8639999999999999</v>
          </cell>
          <cell r="BI229">
            <v>3.9390000000000001</v>
          </cell>
          <cell r="BJ229">
            <v>4.1269999999999998</v>
          </cell>
          <cell r="BK229">
            <v>4.3049999999999997</v>
          </cell>
          <cell r="BL229">
            <v>4.6289999999999996</v>
          </cell>
          <cell r="BM229">
            <v>4.6719999999999997</v>
          </cell>
          <cell r="BN229">
            <v>4.7869999999999999</v>
          </cell>
          <cell r="BO229">
            <v>4.8</v>
          </cell>
          <cell r="BP229">
            <v>4.9009999999999998</v>
          </cell>
          <cell r="BQ229">
            <v>4.944</v>
          </cell>
          <cell r="BR229">
            <v>4.9870000000000001</v>
          </cell>
          <cell r="BS229">
            <v>5.04</v>
          </cell>
          <cell r="BT229">
            <v>5.2009999999999996</v>
          </cell>
          <cell r="BU229">
            <v>5.3719999999999999</v>
          </cell>
          <cell r="BV229">
            <v>5.6459999999999999</v>
          </cell>
          <cell r="BW229">
            <v>5.8470000000000004</v>
          </cell>
          <cell r="BX229">
            <v>6.0679999999999996</v>
          </cell>
          <cell r="BY229">
            <v>6.4320000000000004</v>
          </cell>
          <cell r="BZ229">
            <v>6.8920000000000003</v>
          </cell>
          <cell r="CA229">
            <v>7.0369999999999999</v>
          </cell>
          <cell r="CB229">
            <v>7.43</v>
          </cell>
          <cell r="CC229">
            <v>7.766</v>
          </cell>
          <cell r="CD229">
            <v>8.0739999999999998</v>
          </cell>
          <cell r="CE229">
            <v>8.4489999999999998</v>
          </cell>
          <cell r="CF229">
            <v>8.6059999999999999</v>
          </cell>
          <cell r="CG229">
            <v>8.7729999999999997</v>
          </cell>
          <cell r="CH229">
            <v>8.9459999999999997</v>
          </cell>
          <cell r="CI229">
            <v>9.2639999999999993</v>
          </cell>
          <cell r="CJ229">
            <v>9.4589999999999996</v>
          </cell>
          <cell r="CK229">
            <v>9.6579999999999995</v>
          </cell>
          <cell r="CL229">
            <v>10.269</v>
          </cell>
          <cell r="CM229">
            <v>11.058</v>
          </cell>
          <cell r="CN229">
            <v>11.339</v>
          </cell>
          <cell r="CO229">
            <v>12.336</v>
          </cell>
          <cell r="CP229">
            <v>12.842000000000001</v>
          </cell>
          <cell r="CQ229">
            <v>13.867000000000001</v>
          </cell>
          <cell r="CR229">
            <v>14.362</v>
          </cell>
          <cell r="CS229">
            <v>15.331</v>
          </cell>
          <cell r="CT229">
            <v>16.298999999999999</v>
          </cell>
          <cell r="CU229">
            <v>17.760000000000002</v>
          </cell>
          <cell r="CV229">
            <v>18.657</v>
          </cell>
          <cell r="CW229">
            <v>21.369</v>
          </cell>
          <cell r="CX229">
            <v>22.45</v>
          </cell>
        </row>
        <row r="230">
          <cell r="B230" t="str">
            <v>CA28</v>
          </cell>
          <cell r="C230" t="str">
            <v>T63</v>
          </cell>
          <cell r="D230" t="str">
            <v>D.M.T. 0.400,00 Km</v>
          </cell>
          <cell r="E230">
            <v>0.872</v>
          </cell>
          <cell r="F230">
            <v>0.873</v>
          </cell>
          <cell r="G230">
            <v>0.89400000000000002</v>
          </cell>
          <cell r="H230">
            <v>0.90900000000000003</v>
          </cell>
          <cell r="I230">
            <v>0.92200000000000004</v>
          </cell>
          <cell r="J230">
            <v>0.93700000000000006</v>
          </cell>
          <cell r="K230">
            <v>0.95599999999999996</v>
          </cell>
          <cell r="L230">
            <v>0.997</v>
          </cell>
          <cell r="M230">
            <v>1.002</v>
          </cell>
          <cell r="N230">
            <v>1.0049999999999999</v>
          </cell>
          <cell r="O230">
            <v>1.03</v>
          </cell>
          <cell r="P230">
            <v>1.0669999999999999</v>
          </cell>
          <cell r="Q230">
            <v>1.123</v>
          </cell>
          <cell r="R230">
            <v>1.19</v>
          </cell>
          <cell r="S230">
            <v>1.2130000000000001</v>
          </cell>
          <cell r="T230">
            <v>1.25</v>
          </cell>
          <cell r="U230">
            <v>1.3089999999999999</v>
          </cell>
          <cell r="V230">
            <v>1.3029999999999999</v>
          </cell>
          <cell r="W230">
            <v>1.351</v>
          </cell>
          <cell r="X230">
            <v>1.3560000000000001</v>
          </cell>
          <cell r="Y230">
            <v>1.379</v>
          </cell>
          <cell r="Z230">
            <v>1.3959999999999999</v>
          </cell>
          <cell r="AA230">
            <v>1.419</v>
          </cell>
          <cell r="AB230">
            <v>1.4279999999999999</v>
          </cell>
          <cell r="AC230">
            <v>1.4330000000000001</v>
          </cell>
          <cell r="AD230">
            <v>1.488</v>
          </cell>
          <cell r="AE230">
            <v>1.512</v>
          </cell>
          <cell r="AF230">
            <v>1.506</v>
          </cell>
          <cell r="AG230">
            <v>1.5149999999999999</v>
          </cell>
          <cell r="AH230">
            <v>1.526</v>
          </cell>
          <cell r="AI230">
            <v>1.605</v>
          </cell>
          <cell r="AJ230">
            <v>1.6180000000000001</v>
          </cell>
          <cell r="AK230">
            <v>1.623</v>
          </cell>
          <cell r="AL230">
            <v>1.653</v>
          </cell>
          <cell r="AM230">
            <v>1.714</v>
          </cell>
          <cell r="AN230">
            <v>1.768</v>
          </cell>
          <cell r="AO230">
            <v>1.796</v>
          </cell>
          <cell r="AP230">
            <v>1.873</v>
          </cell>
          <cell r="AQ230">
            <v>1.907</v>
          </cell>
          <cell r="AR230">
            <v>1.9390000000000001</v>
          </cell>
          <cell r="AS230">
            <v>1.982</v>
          </cell>
          <cell r="AT230">
            <v>2.0859999999999999</v>
          </cell>
          <cell r="AU230">
            <v>2.2480000000000002</v>
          </cell>
          <cell r="AV230">
            <v>2.3279999999999998</v>
          </cell>
          <cell r="AW230">
            <v>2.641</v>
          </cell>
          <cell r="AX230">
            <v>2.7890000000000001</v>
          </cell>
          <cell r="AY230">
            <v>2.899</v>
          </cell>
          <cell r="AZ230">
            <v>2.9780000000000002</v>
          </cell>
          <cell r="BA230">
            <v>2.9820000000000002</v>
          </cell>
          <cell r="BB230">
            <v>3.0329999999999999</v>
          </cell>
          <cell r="BC230">
            <v>3.1629999999999998</v>
          </cell>
          <cell r="BD230">
            <v>3.29</v>
          </cell>
          <cell r="BE230">
            <v>3.45</v>
          </cell>
          <cell r="BF230">
            <v>3.5110000000000001</v>
          </cell>
          <cell r="BG230">
            <v>3.613</v>
          </cell>
          <cell r="BH230">
            <v>3.823</v>
          </cell>
          <cell r="BI230">
            <v>3.8969999999999998</v>
          </cell>
          <cell r="BJ230">
            <v>4.0819999999999999</v>
          </cell>
          <cell r="BK230">
            <v>4.2590000000000003</v>
          </cell>
          <cell r="BL230">
            <v>4.5810000000000004</v>
          </cell>
          <cell r="BM230">
            <v>4.6230000000000002</v>
          </cell>
          <cell r="BN230">
            <v>4.7359999999999998</v>
          </cell>
          <cell r="BO230">
            <v>4.7489999999999997</v>
          </cell>
          <cell r="BP230">
            <v>4.8490000000000002</v>
          </cell>
          <cell r="BQ230">
            <v>4.8899999999999997</v>
          </cell>
          <cell r="BR230">
            <v>4.9329999999999998</v>
          </cell>
          <cell r="BS230">
            <v>4.9850000000000003</v>
          </cell>
          <cell r="BT230">
            <v>5.1429999999999998</v>
          </cell>
          <cell r="BU230">
            <v>5.3129999999999997</v>
          </cell>
          <cell r="BV230">
            <v>5.5839999999999996</v>
          </cell>
          <cell r="BW230">
            <v>5.7830000000000004</v>
          </cell>
          <cell r="BX230">
            <v>6.0019999999999998</v>
          </cell>
          <cell r="BY230">
            <v>6.3639999999999999</v>
          </cell>
          <cell r="BZ230">
            <v>6.82</v>
          </cell>
          <cell r="CA230">
            <v>6.9630000000000001</v>
          </cell>
          <cell r="CB230">
            <v>7.3520000000000003</v>
          </cell>
          <cell r="CC230">
            <v>7.6859999999999999</v>
          </cell>
          <cell r="CD230">
            <v>7.992</v>
          </cell>
          <cell r="CE230">
            <v>8.36</v>
          </cell>
          <cell r="CF230">
            <v>8.5139999999999993</v>
          </cell>
          <cell r="CG230">
            <v>8.6790000000000003</v>
          </cell>
          <cell r="CH230">
            <v>8.8490000000000002</v>
          </cell>
          <cell r="CI230">
            <v>9.1620000000000008</v>
          </cell>
          <cell r="CJ230">
            <v>9.3539999999999992</v>
          </cell>
          <cell r="CK230">
            <v>9.5489999999999995</v>
          </cell>
          <cell r="CL230">
            <v>10.156000000000001</v>
          </cell>
          <cell r="CM230">
            <v>10.938000000000001</v>
          </cell>
          <cell r="CN230">
            <v>11.215</v>
          </cell>
          <cell r="CO230">
            <v>12.202</v>
          </cell>
          <cell r="CP230">
            <v>12.701000000000001</v>
          </cell>
          <cell r="CQ230">
            <v>13.72</v>
          </cell>
          <cell r="CR230">
            <v>14.209</v>
          </cell>
          <cell r="CS230">
            <v>15.167999999999999</v>
          </cell>
          <cell r="CT230">
            <v>16.129000000000001</v>
          </cell>
          <cell r="CU230">
            <v>17.571999999999999</v>
          </cell>
          <cell r="CV230">
            <v>18.459</v>
          </cell>
          <cell r="CW230">
            <v>21.161999999999999</v>
          </cell>
          <cell r="CX230">
            <v>22.221</v>
          </cell>
        </row>
        <row r="231">
          <cell r="B231" t="str">
            <v>CA29</v>
          </cell>
          <cell r="C231" t="str">
            <v>T64</v>
          </cell>
          <cell r="D231" t="str">
            <v>D.M.T. 0.425,00 Km</v>
          </cell>
          <cell r="E231">
            <v>0.86299999999999999</v>
          </cell>
          <cell r="F231">
            <v>0.86399999999999999</v>
          </cell>
          <cell r="G231">
            <v>0.88600000000000001</v>
          </cell>
          <cell r="H231">
            <v>0.9</v>
          </cell>
          <cell r="I231">
            <v>0.91300000000000003</v>
          </cell>
          <cell r="J231">
            <v>0.92800000000000005</v>
          </cell>
          <cell r="K231">
            <v>0.94599999999999995</v>
          </cell>
          <cell r="L231">
            <v>0.98699999999999999</v>
          </cell>
          <cell r="M231">
            <v>0.99199999999999999</v>
          </cell>
          <cell r="N231">
            <v>0.99399999999999999</v>
          </cell>
          <cell r="O231">
            <v>1.02</v>
          </cell>
          <cell r="P231">
            <v>1.056</v>
          </cell>
          <cell r="Q231">
            <v>1.1120000000000001</v>
          </cell>
          <cell r="R231">
            <v>1.1779999999999999</v>
          </cell>
          <cell r="S231">
            <v>1.2010000000000001</v>
          </cell>
          <cell r="T231">
            <v>1.238</v>
          </cell>
          <cell r="U231">
            <v>1.296</v>
          </cell>
          <cell r="V231">
            <v>1.29</v>
          </cell>
          <cell r="W231">
            <v>1.337</v>
          </cell>
          <cell r="X231">
            <v>1.3420000000000001</v>
          </cell>
          <cell r="Y231">
            <v>1.365</v>
          </cell>
          <cell r="Z231">
            <v>1.3819999999999999</v>
          </cell>
          <cell r="AA231">
            <v>1.4039999999999999</v>
          </cell>
          <cell r="AB231">
            <v>1.413</v>
          </cell>
          <cell r="AC231">
            <v>1.4179999999999999</v>
          </cell>
          <cell r="AD231">
            <v>1.4730000000000001</v>
          </cell>
          <cell r="AE231">
            <v>1.496</v>
          </cell>
          <cell r="AF231">
            <v>1.4910000000000001</v>
          </cell>
          <cell r="AG231">
            <v>1.5</v>
          </cell>
          <cell r="AH231">
            <v>1.51</v>
          </cell>
          <cell r="AI231">
            <v>1.589</v>
          </cell>
          <cell r="AJ231">
            <v>1.601</v>
          </cell>
          <cell r="AK231">
            <v>1.6060000000000001</v>
          </cell>
          <cell r="AL231">
            <v>1.635</v>
          </cell>
          <cell r="AM231">
            <v>1.696</v>
          </cell>
          <cell r="AN231">
            <v>1.7509999999999999</v>
          </cell>
          <cell r="AO231">
            <v>1.778</v>
          </cell>
          <cell r="AP231">
            <v>1.8540000000000001</v>
          </cell>
          <cell r="AQ231">
            <v>1.8879999999999999</v>
          </cell>
          <cell r="AR231">
            <v>1.919</v>
          </cell>
          <cell r="AS231">
            <v>1.962</v>
          </cell>
          <cell r="AT231">
            <v>2.0640000000000001</v>
          </cell>
          <cell r="AU231">
            <v>2.2250000000000001</v>
          </cell>
          <cell r="AV231">
            <v>2.3050000000000002</v>
          </cell>
          <cell r="AW231">
            <v>2.6150000000000002</v>
          </cell>
          <cell r="AX231">
            <v>2.762</v>
          </cell>
          <cell r="AY231">
            <v>2.87</v>
          </cell>
          <cell r="AZ231">
            <v>2.9489999999999998</v>
          </cell>
          <cell r="BA231">
            <v>2.9529999999999998</v>
          </cell>
          <cell r="BB231">
            <v>3.004</v>
          </cell>
          <cell r="BC231">
            <v>3.1320000000000001</v>
          </cell>
          <cell r="BD231">
            <v>3.258</v>
          </cell>
          <cell r="BE231">
            <v>3.4169999999999998</v>
          </cell>
          <cell r="BF231">
            <v>3.4769999999999999</v>
          </cell>
          <cell r="BG231">
            <v>3.5779999999999998</v>
          </cell>
          <cell r="BH231">
            <v>3.7850000000000001</v>
          </cell>
          <cell r="BI231">
            <v>3.8580000000000001</v>
          </cell>
          <cell r="BJ231">
            <v>4.0410000000000004</v>
          </cell>
          <cell r="BK231">
            <v>4.2160000000000002</v>
          </cell>
          <cell r="BL231">
            <v>4.5359999999999996</v>
          </cell>
          <cell r="BM231">
            <v>4.5780000000000003</v>
          </cell>
          <cell r="BN231">
            <v>4.6879999999999997</v>
          </cell>
          <cell r="BO231">
            <v>4.7009999999999996</v>
          </cell>
          <cell r="BP231">
            <v>4.7990000000000004</v>
          </cell>
          <cell r="BQ231">
            <v>4.84</v>
          </cell>
          <cell r="BR231">
            <v>4.883</v>
          </cell>
          <cell r="BS231">
            <v>4.9340000000000002</v>
          </cell>
          <cell r="BT231">
            <v>5.0890000000000004</v>
          </cell>
          <cell r="BU231">
            <v>5.258</v>
          </cell>
          <cell r="BV231">
            <v>5.5259999999999998</v>
          </cell>
          <cell r="BW231">
            <v>5.7240000000000002</v>
          </cell>
          <cell r="BX231">
            <v>5.9409999999999998</v>
          </cell>
          <cell r="BY231">
            <v>6.3</v>
          </cell>
          <cell r="BZ231">
            <v>6.7530000000000001</v>
          </cell>
          <cell r="CA231">
            <v>6.8940000000000001</v>
          </cell>
          <cell r="CB231">
            <v>7.28</v>
          </cell>
          <cell r="CC231">
            <v>7.6109999999999998</v>
          </cell>
          <cell r="CD231">
            <v>7.915</v>
          </cell>
          <cell r="CE231">
            <v>8.2769999999999992</v>
          </cell>
          <cell r="CF231">
            <v>8.4290000000000003</v>
          </cell>
          <cell r="CG231">
            <v>8.5909999999999993</v>
          </cell>
          <cell r="CH231">
            <v>8.7590000000000003</v>
          </cell>
          <cell r="CI231">
            <v>9.0660000000000007</v>
          </cell>
          <cell r="CJ231">
            <v>9.2560000000000002</v>
          </cell>
          <cell r="CK231">
            <v>9.4480000000000004</v>
          </cell>
          <cell r="CL231">
            <v>10.050000000000001</v>
          </cell>
          <cell r="CM231">
            <v>10.826000000000001</v>
          </cell>
          <cell r="CN231">
            <v>11.099</v>
          </cell>
          <cell r="CO231">
            <v>12.077</v>
          </cell>
          <cell r="CP231">
            <v>12.57</v>
          </cell>
          <cell r="CQ231">
            <v>13.583</v>
          </cell>
          <cell r="CR231">
            <v>14.066000000000001</v>
          </cell>
          <cell r="CS231">
            <v>15.016</v>
          </cell>
          <cell r="CT231">
            <v>15.97</v>
          </cell>
          <cell r="CU231">
            <v>17.396999999999998</v>
          </cell>
          <cell r="CV231">
            <v>18.274000000000001</v>
          </cell>
          <cell r="CW231">
            <v>20.969000000000001</v>
          </cell>
          <cell r="CX231">
            <v>22.007000000000001</v>
          </cell>
        </row>
        <row r="232">
          <cell r="B232" t="str">
            <v>CA30</v>
          </cell>
          <cell r="C232" t="str">
            <v>T65</v>
          </cell>
          <cell r="D232" t="str">
            <v>D.M.T. 0.450,00 Km</v>
          </cell>
          <cell r="E232">
            <v>0.85499999999999998</v>
          </cell>
          <cell r="F232">
            <v>0.85599999999999998</v>
          </cell>
          <cell r="G232">
            <v>0.877</v>
          </cell>
          <cell r="H232">
            <v>0.89200000000000002</v>
          </cell>
          <cell r="I232">
            <v>0.90500000000000003</v>
          </cell>
          <cell r="J232">
            <v>0.91900000000000004</v>
          </cell>
          <cell r="K232">
            <v>0.93700000000000006</v>
          </cell>
          <cell r="L232">
            <v>0.97799999999999998</v>
          </cell>
          <cell r="M232">
            <v>0.98199999999999998</v>
          </cell>
          <cell r="N232">
            <v>0.98499999999999999</v>
          </cell>
          <cell r="O232">
            <v>1.01</v>
          </cell>
          <cell r="P232">
            <v>1.046</v>
          </cell>
          <cell r="Q232">
            <v>1.101</v>
          </cell>
          <cell r="R232">
            <v>1.167</v>
          </cell>
          <cell r="S232">
            <v>1.1890000000000001</v>
          </cell>
          <cell r="T232">
            <v>1.226</v>
          </cell>
          <cell r="U232">
            <v>1.2849999999999999</v>
          </cell>
          <cell r="V232">
            <v>1.278</v>
          </cell>
          <cell r="W232">
            <v>1.325</v>
          </cell>
          <cell r="X232">
            <v>1.33</v>
          </cell>
          <cell r="Y232">
            <v>1.3520000000000001</v>
          </cell>
          <cell r="Z232">
            <v>1.3680000000000001</v>
          </cell>
          <cell r="AA232">
            <v>1.39</v>
          </cell>
          <cell r="AB232">
            <v>1.4</v>
          </cell>
          <cell r="AC232">
            <v>1.4039999999999999</v>
          </cell>
          <cell r="AD232">
            <v>1.4590000000000001</v>
          </cell>
          <cell r="AE232">
            <v>1.482</v>
          </cell>
          <cell r="AF232">
            <v>1.476</v>
          </cell>
          <cell r="AG232">
            <v>1.4850000000000001</v>
          </cell>
          <cell r="AH232">
            <v>1.4950000000000001</v>
          </cell>
          <cell r="AI232">
            <v>1.573</v>
          </cell>
          <cell r="AJ232">
            <v>1.585</v>
          </cell>
          <cell r="AK232">
            <v>1.591</v>
          </cell>
          <cell r="AL232">
            <v>1.619</v>
          </cell>
          <cell r="AM232">
            <v>1.679</v>
          </cell>
          <cell r="AN232">
            <v>1.734</v>
          </cell>
          <cell r="AO232">
            <v>1.7609999999999999</v>
          </cell>
          <cell r="AP232">
            <v>1.837</v>
          </cell>
          <cell r="AQ232">
            <v>1.87</v>
          </cell>
          <cell r="AR232">
            <v>1.901</v>
          </cell>
          <cell r="AS232">
            <v>1.9430000000000001</v>
          </cell>
          <cell r="AT232">
            <v>2.0449999999999999</v>
          </cell>
          <cell r="AU232">
            <v>2.2040000000000002</v>
          </cell>
          <cell r="AV232">
            <v>2.2829999999999999</v>
          </cell>
          <cell r="AW232">
            <v>2.5910000000000002</v>
          </cell>
          <cell r="AX232">
            <v>2.7370000000000001</v>
          </cell>
          <cell r="AY232">
            <v>2.8439999999999999</v>
          </cell>
          <cell r="AZ232">
            <v>2.9220000000000002</v>
          </cell>
          <cell r="BA232">
            <v>2.9260000000000002</v>
          </cell>
          <cell r="BB232">
            <v>2.9769999999999999</v>
          </cell>
          <cell r="BC232">
            <v>3.1030000000000002</v>
          </cell>
          <cell r="BD232">
            <v>3.2290000000000001</v>
          </cell>
          <cell r="BE232">
            <v>3.3860000000000001</v>
          </cell>
          <cell r="BF232">
            <v>3.4460000000000002</v>
          </cell>
          <cell r="BG232">
            <v>3.5449999999999999</v>
          </cell>
          <cell r="BH232">
            <v>3.7490000000000001</v>
          </cell>
          <cell r="BI232">
            <v>3.8210000000000002</v>
          </cell>
          <cell r="BJ232">
            <v>4.0019999999999998</v>
          </cell>
          <cell r="BK232">
            <v>4.1760000000000002</v>
          </cell>
          <cell r="BL232">
            <v>4.4939999999999998</v>
          </cell>
          <cell r="BM232">
            <v>4.5350000000000001</v>
          </cell>
          <cell r="BN232">
            <v>4.6440000000000001</v>
          </cell>
          <cell r="BO232">
            <v>4.657</v>
          </cell>
          <cell r="BP232">
            <v>4.7530000000000001</v>
          </cell>
          <cell r="BQ232">
            <v>4.7939999999999996</v>
          </cell>
          <cell r="BR232">
            <v>4.835</v>
          </cell>
          <cell r="BS232">
            <v>4.8860000000000001</v>
          </cell>
          <cell r="BT232">
            <v>5.0389999999999997</v>
          </cell>
          <cell r="BU232">
            <v>5.2060000000000004</v>
          </cell>
          <cell r="BV232">
            <v>5.4710000000000001</v>
          </cell>
          <cell r="BW232">
            <v>5.6680000000000001</v>
          </cell>
          <cell r="BX232">
            <v>5.883</v>
          </cell>
          <cell r="BY232">
            <v>6.2409999999999997</v>
          </cell>
          <cell r="BZ232">
            <v>6.69</v>
          </cell>
          <cell r="CA232">
            <v>6.8289999999999997</v>
          </cell>
          <cell r="CB232">
            <v>7.2119999999999997</v>
          </cell>
          <cell r="CC232">
            <v>7.5410000000000004</v>
          </cell>
          <cell r="CD232">
            <v>7.843</v>
          </cell>
          <cell r="CE232">
            <v>8.1980000000000004</v>
          </cell>
          <cell r="CF232">
            <v>8.3490000000000002</v>
          </cell>
          <cell r="CG232">
            <v>8.5090000000000003</v>
          </cell>
          <cell r="CH232">
            <v>8.6739999999999995</v>
          </cell>
          <cell r="CI232">
            <v>8.9760000000000009</v>
          </cell>
          <cell r="CJ232">
            <v>9.1630000000000003</v>
          </cell>
          <cell r="CK232">
            <v>9.3529999999999998</v>
          </cell>
          <cell r="CL232">
            <v>9.9510000000000005</v>
          </cell>
          <cell r="CM232">
            <v>10.721</v>
          </cell>
          <cell r="CN232">
            <v>10.991</v>
          </cell>
          <cell r="CO232">
            <v>11.959</v>
          </cell>
          <cell r="CP232">
            <v>12.446999999999999</v>
          </cell>
          <cell r="CQ232">
            <v>13.454000000000001</v>
          </cell>
          <cell r="CR232">
            <v>13.932</v>
          </cell>
          <cell r="CS232">
            <v>14.874000000000001</v>
          </cell>
          <cell r="CT232">
            <v>15.821</v>
          </cell>
          <cell r="CU232">
            <v>17.231999999999999</v>
          </cell>
          <cell r="CV232">
            <v>18.100999999999999</v>
          </cell>
          <cell r="CW232">
            <v>20.788</v>
          </cell>
          <cell r="CX232">
            <v>21.806999999999999</v>
          </cell>
        </row>
        <row r="233">
          <cell r="B233" t="str">
            <v>CA31</v>
          </cell>
          <cell r="C233" t="str">
            <v>T66</v>
          </cell>
          <cell r="D233" t="str">
            <v>D.M.T. 0.475,00 Km</v>
          </cell>
          <cell r="E233">
            <v>0.84799999999999998</v>
          </cell>
          <cell r="F233">
            <v>0.84899999999999998</v>
          </cell>
          <cell r="G233">
            <v>0.87</v>
          </cell>
          <cell r="H233">
            <v>0.88400000000000001</v>
          </cell>
          <cell r="I233">
            <v>0.89700000000000002</v>
          </cell>
          <cell r="J233">
            <v>0.91100000000000003</v>
          </cell>
          <cell r="K233">
            <v>0.92900000000000005</v>
          </cell>
          <cell r="L233">
            <v>0.96899999999999997</v>
          </cell>
          <cell r="M233">
            <v>0.97399999999999998</v>
          </cell>
          <cell r="N233">
            <v>0.97599999999999998</v>
          </cell>
          <cell r="O233">
            <v>1.0009999999999999</v>
          </cell>
          <cell r="P233">
            <v>1.036</v>
          </cell>
          <cell r="Q233">
            <v>1.0900000000000001</v>
          </cell>
          <cell r="R233">
            <v>1.1559999999999999</v>
          </cell>
          <cell r="S233">
            <v>1.1779999999999999</v>
          </cell>
          <cell r="T233">
            <v>1.2150000000000001</v>
          </cell>
          <cell r="U233">
            <v>1.274</v>
          </cell>
          <cell r="V233">
            <v>1.2669999999999999</v>
          </cell>
          <cell r="W233">
            <v>1.3129999999999999</v>
          </cell>
          <cell r="X233">
            <v>1.3180000000000001</v>
          </cell>
          <cell r="Y233">
            <v>1.34</v>
          </cell>
          <cell r="Z233">
            <v>1.3560000000000001</v>
          </cell>
          <cell r="AA233">
            <v>1.377</v>
          </cell>
          <cell r="AB233">
            <v>1.387</v>
          </cell>
          <cell r="AC233">
            <v>1.391</v>
          </cell>
          <cell r="AD233">
            <v>1.446</v>
          </cell>
          <cell r="AE233">
            <v>1.468</v>
          </cell>
          <cell r="AF233">
            <v>1.462</v>
          </cell>
          <cell r="AG233">
            <v>1.4710000000000001</v>
          </cell>
          <cell r="AH233">
            <v>1.4810000000000001</v>
          </cell>
          <cell r="AI233">
            <v>1.5580000000000001</v>
          </cell>
          <cell r="AJ233">
            <v>1.571</v>
          </cell>
          <cell r="AK233">
            <v>1.5760000000000001</v>
          </cell>
          <cell r="AL233">
            <v>1.603</v>
          </cell>
          <cell r="AM233">
            <v>1.6639999999999999</v>
          </cell>
          <cell r="AN233">
            <v>1.718</v>
          </cell>
          <cell r="AO233">
            <v>1.7450000000000001</v>
          </cell>
          <cell r="AP233">
            <v>1.821</v>
          </cell>
          <cell r="AQ233">
            <v>1.853</v>
          </cell>
          <cell r="AR233">
            <v>1.8839999999999999</v>
          </cell>
          <cell r="AS233">
            <v>1.9259999999999999</v>
          </cell>
          <cell r="AT233">
            <v>2.0259999999999998</v>
          </cell>
          <cell r="AU233">
            <v>2.1840000000000002</v>
          </cell>
          <cell r="AV233">
            <v>2.2629999999999999</v>
          </cell>
          <cell r="AW233">
            <v>2.5680000000000001</v>
          </cell>
          <cell r="AX233">
            <v>2.7130000000000001</v>
          </cell>
          <cell r="AY233">
            <v>2.819</v>
          </cell>
          <cell r="AZ233">
            <v>2.8969999999999998</v>
          </cell>
          <cell r="BA233">
            <v>2.9009999999999998</v>
          </cell>
          <cell r="BB233">
            <v>2.9510000000000001</v>
          </cell>
          <cell r="BC233">
            <v>3.0760000000000001</v>
          </cell>
          <cell r="BD233">
            <v>3.2010000000000001</v>
          </cell>
          <cell r="BE233">
            <v>3.3559999999999999</v>
          </cell>
          <cell r="BF233">
            <v>3.4159999999999999</v>
          </cell>
          <cell r="BG233">
            <v>3.5139999999999998</v>
          </cell>
          <cell r="BH233">
            <v>3.7149999999999999</v>
          </cell>
          <cell r="BI233">
            <v>3.786</v>
          </cell>
          <cell r="BJ233">
            <v>3.9649999999999999</v>
          </cell>
          <cell r="BK233">
            <v>4.1379999999999999</v>
          </cell>
          <cell r="BL233">
            <v>4.4539999999999997</v>
          </cell>
          <cell r="BM233">
            <v>4.4950000000000001</v>
          </cell>
          <cell r="BN233">
            <v>4.6020000000000003</v>
          </cell>
          <cell r="BO233">
            <v>4.6139999999999999</v>
          </cell>
          <cell r="BP233">
            <v>4.7089999999999996</v>
          </cell>
          <cell r="BQ233">
            <v>4.75</v>
          </cell>
          <cell r="BR233">
            <v>4.7910000000000004</v>
          </cell>
          <cell r="BS233">
            <v>4.8410000000000002</v>
          </cell>
          <cell r="BT233">
            <v>4.9909999999999997</v>
          </cell>
          <cell r="BU233">
            <v>5.1580000000000004</v>
          </cell>
          <cell r="BV233">
            <v>5.42</v>
          </cell>
          <cell r="BW233">
            <v>5.6150000000000002</v>
          </cell>
          <cell r="BX233">
            <v>5.8280000000000003</v>
          </cell>
          <cell r="BY233">
            <v>6.1849999999999996</v>
          </cell>
          <cell r="BZ233">
            <v>6.63</v>
          </cell>
          <cell r="CA233">
            <v>6.7679999999999998</v>
          </cell>
          <cell r="CB233">
            <v>7.1479999999999997</v>
          </cell>
          <cell r="CC233">
            <v>7.4749999999999996</v>
          </cell>
          <cell r="CD233">
            <v>7.7750000000000004</v>
          </cell>
          <cell r="CE233">
            <v>8.125</v>
          </cell>
          <cell r="CF233">
            <v>8.2729999999999997</v>
          </cell>
          <cell r="CG233">
            <v>8.4309999999999992</v>
          </cell>
          <cell r="CH233">
            <v>8.5939999999999994</v>
          </cell>
          <cell r="CI233">
            <v>8.891</v>
          </cell>
          <cell r="CJ233">
            <v>9.0760000000000005</v>
          </cell>
          <cell r="CK233">
            <v>9.2639999999999993</v>
          </cell>
          <cell r="CL233">
            <v>9.8580000000000005</v>
          </cell>
          <cell r="CM233">
            <v>10.622</v>
          </cell>
          <cell r="CN233">
            <v>10.888</v>
          </cell>
          <cell r="CO233">
            <v>11.848000000000001</v>
          </cell>
          <cell r="CP233">
            <v>12.331</v>
          </cell>
          <cell r="CQ233">
            <v>13.333</v>
          </cell>
          <cell r="CR233">
            <v>13.805</v>
          </cell>
          <cell r="CS233">
            <v>14.739000000000001</v>
          </cell>
          <cell r="CT233">
            <v>15.68</v>
          </cell>
          <cell r="CU233">
            <v>17.076000000000001</v>
          </cell>
          <cell r="CV233">
            <v>17.937000000000001</v>
          </cell>
          <cell r="CW233">
            <v>20.617000000000001</v>
          </cell>
          <cell r="CX233">
            <v>21.617999999999999</v>
          </cell>
        </row>
        <row r="234">
          <cell r="B234" t="str">
            <v>CA32</v>
          </cell>
          <cell r="C234" t="str">
            <v>T67</v>
          </cell>
          <cell r="D234" t="str">
            <v>D.M.T. 0.500,00 Km</v>
          </cell>
          <cell r="E234">
            <v>0.84499999999999997</v>
          </cell>
          <cell r="F234">
            <v>0.84699999999999998</v>
          </cell>
          <cell r="G234">
            <v>0.86699999999999999</v>
          </cell>
          <cell r="H234">
            <v>0.88200000000000001</v>
          </cell>
          <cell r="I234">
            <v>0.89400000000000002</v>
          </cell>
          <cell r="J234">
            <v>0.90800000000000003</v>
          </cell>
          <cell r="K234">
            <v>0.92600000000000005</v>
          </cell>
          <cell r="L234">
            <v>0.96599999999999997</v>
          </cell>
          <cell r="M234">
            <v>0.97099999999999997</v>
          </cell>
          <cell r="N234">
            <v>0.97299999999999998</v>
          </cell>
          <cell r="O234">
            <v>0.997</v>
          </cell>
          <cell r="P234">
            <v>1.0329999999999999</v>
          </cell>
          <cell r="Q234">
            <v>1.087</v>
          </cell>
          <cell r="R234">
            <v>1.153</v>
          </cell>
          <cell r="S234">
            <v>1.175</v>
          </cell>
          <cell r="T234">
            <v>1.2110000000000001</v>
          </cell>
          <cell r="U234">
            <v>1.27</v>
          </cell>
          <cell r="V234">
            <v>1.2629999999999999</v>
          </cell>
          <cell r="W234">
            <v>1.3089999999999999</v>
          </cell>
          <cell r="X234">
            <v>1.3140000000000001</v>
          </cell>
          <cell r="Y234">
            <v>1.3360000000000001</v>
          </cell>
          <cell r="Z234">
            <v>1.3520000000000001</v>
          </cell>
          <cell r="AA234">
            <v>1.373</v>
          </cell>
          <cell r="AB234">
            <v>1.3819999999999999</v>
          </cell>
          <cell r="AC234">
            <v>1.3859999999999999</v>
          </cell>
          <cell r="AD234">
            <v>1.4410000000000001</v>
          </cell>
          <cell r="AE234">
            <v>1.4630000000000001</v>
          </cell>
          <cell r="AF234">
            <v>1.4570000000000001</v>
          </cell>
          <cell r="AG234">
            <v>1.466</v>
          </cell>
          <cell r="AH234">
            <v>1.476</v>
          </cell>
          <cell r="AI234">
            <v>1.5529999999999999</v>
          </cell>
          <cell r="AJ234">
            <v>1.5649999999999999</v>
          </cell>
          <cell r="AK234">
            <v>1.57</v>
          </cell>
          <cell r="AL234">
            <v>1.5980000000000001</v>
          </cell>
          <cell r="AM234">
            <v>1.6579999999999999</v>
          </cell>
          <cell r="AN234">
            <v>1.7130000000000001</v>
          </cell>
          <cell r="AO234">
            <v>1.7390000000000001</v>
          </cell>
          <cell r="AP234">
            <v>1.8149999999999999</v>
          </cell>
          <cell r="AQ234">
            <v>1.847</v>
          </cell>
          <cell r="AR234">
            <v>1.8779999999999999</v>
          </cell>
          <cell r="AS234">
            <v>1.92</v>
          </cell>
          <cell r="AT234">
            <v>2.0190000000000001</v>
          </cell>
          <cell r="AU234">
            <v>2.177</v>
          </cell>
          <cell r="AV234">
            <v>2.2559999999999998</v>
          </cell>
          <cell r="AW234">
            <v>2.56</v>
          </cell>
          <cell r="AX234">
            <v>2.7050000000000001</v>
          </cell>
          <cell r="AY234">
            <v>2.8109999999999999</v>
          </cell>
          <cell r="AZ234">
            <v>2.8889999999999998</v>
          </cell>
          <cell r="BA234">
            <v>2.8919999999999999</v>
          </cell>
          <cell r="BB234">
            <v>2.9430000000000001</v>
          </cell>
          <cell r="BC234">
            <v>3.0670000000000002</v>
          </cell>
          <cell r="BD234">
            <v>3.1909999999999998</v>
          </cell>
          <cell r="BE234">
            <v>3.3460000000000001</v>
          </cell>
          <cell r="BF234">
            <v>3.4060000000000001</v>
          </cell>
          <cell r="BG234">
            <v>3.504</v>
          </cell>
          <cell r="BH234">
            <v>3.7040000000000002</v>
          </cell>
          <cell r="BI234">
            <v>3.7749999999999999</v>
          </cell>
          <cell r="BJ234">
            <v>3.952</v>
          </cell>
          <cell r="BK234">
            <v>4.1260000000000003</v>
          </cell>
          <cell r="BL234">
            <v>4.4409999999999998</v>
          </cell>
          <cell r="BM234">
            <v>4.4809999999999999</v>
          </cell>
          <cell r="BN234">
            <v>4.5869999999999997</v>
          </cell>
          <cell r="BO234">
            <v>4.5999999999999996</v>
          </cell>
          <cell r="BP234">
            <v>4.6950000000000003</v>
          </cell>
          <cell r="BQ234">
            <v>4.7350000000000003</v>
          </cell>
          <cell r="BR234">
            <v>4.7750000000000004</v>
          </cell>
          <cell r="BS234">
            <v>4.8250000000000002</v>
          </cell>
          <cell r="BT234">
            <v>4.9749999999999996</v>
          </cell>
          <cell r="BU234">
            <v>5.141</v>
          </cell>
          <cell r="BV234">
            <v>5.4020000000000001</v>
          </cell>
          <cell r="BW234">
            <v>5.5970000000000004</v>
          </cell>
          <cell r="BX234">
            <v>5.81</v>
          </cell>
          <cell r="BY234">
            <v>6.1660000000000004</v>
          </cell>
          <cell r="BZ234">
            <v>6.61</v>
          </cell>
          <cell r="CA234">
            <v>6.7469999999999999</v>
          </cell>
          <cell r="CB234">
            <v>7.1260000000000003</v>
          </cell>
          <cell r="CC234">
            <v>7.452</v>
          </cell>
          <cell r="CD234">
            <v>7.7519999999999998</v>
          </cell>
          <cell r="CE234">
            <v>8.1</v>
          </cell>
          <cell r="CF234">
            <v>8.2469999999999999</v>
          </cell>
          <cell r="CG234">
            <v>8.4049999999999994</v>
          </cell>
          <cell r="CH234">
            <v>8.5670000000000002</v>
          </cell>
          <cell r="CI234">
            <v>8.8629999999999995</v>
          </cell>
          <cell r="CJ234">
            <v>9.0470000000000006</v>
          </cell>
          <cell r="CK234">
            <v>9.234</v>
          </cell>
          <cell r="CL234">
            <v>9.8260000000000005</v>
          </cell>
          <cell r="CM234">
            <v>10.589</v>
          </cell>
          <cell r="CN234">
            <v>10.853999999999999</v>
          </cell>
          <cell r="CO234">
            <v>11.811</v>
          </cell>
          <cell r="CP234">
            <v>12.292</v>
          </cell>
          <cell r="CQ234">
            <v>13.292</v>
          </cell>
          <cell r="CR234">
            <v>13.762</v>
          </cell>
          <cell r="CS234">
            <v>14.694000000000001</v>
          </cell>
          <cell r="CT234">
            <v>15.632999999999999</v>
          </cell>
          <cell r="CU234">
            <v>17.023</v>
          </cell>
          <cell r="CV234">
            <v>17.882000000000001</v>
          </cell>
          <cell r="CW234">
            <v>20.559000000000001</v>
          </cell>
          <cell r="CX234">
            <v>21.553999999999998</v>
          </cell>
        </row>
        <row r="235">
          <cell r="B235" t="str">
            <v>CA33</v>
          </cell>
          <cell r="C235" t="str">
            <v>T68</v>
          </cell>
          <cell r="D235" t="str">
            <v>D.M.T. 0.600,00 Km</v>
          </cell>
          <cell r="E235">
            <v>0.83699999999999997</v>
          </cell>
          <cell r="F235">
            <v>0.83899999999999997</v>
          </cell>
          <cell r="G235">
            <v>0.85899999999999999</v>
          </cell>
          <cell r="H235">
            <v>0.873</v>
          </cell>
          <cell r="I235">
            <v>0.88600000000000001</v>
          </cell>
          <cell r="J235">
            <v>0.9</v>
          </cell>
          <cell r="K235">
            <v>0.91600000000000004</v>
          </cell>
          <cell r="L235">
            <v>0.95599999999999996</v>
          </cell>
          <cell r="M235">
            <v>0.96099999999999997</v>
          </cell>
          <cell r="N235">
            <v>0.96299999999999997</v>
          </cell>
          <cell r="O235">
            <v>0.98699999999999999</v>
          </cell>
          <cell r="P235">
            <v>1.022</v>
          </cell>
          <cell r="Q235">
            <v>1.075</v>
          </cell>
          <cell r="R235">
            <v>1.141</v>
          </cell>
          <cell r="S235">
            <v>1.163</v>
          </cell>
          <cell r="T235">
            <v>1.1990000000000001</v>
          </cell>
          <cell r="U235">
            <v>1.258</v>
          </cell>
          <cell r="V235">
            <v>1.2509999999999999</v>
          </cell>
          <cell r="W235">
            <v>1.296</v>
          </cell>
          <cell r="X235">
            <v>1.3009999999999999</v>
          </cell>
          <cell r="Y235">
            <v>1.3220000000000001</v>
          </cell>
          <cell r="Z235">
            <v>1.3380000000000001</v>
          </cell>
          <cell r="AA235">
            <v>1.359</v>
          </cell>
          <cell r="AB235">
            <v>1.3680000000000001</v>
          </cell>
          <cell r="AC235">
            <v>1.3720000000000001</v>
          </cell>
          <cell r="AD235">
            <v>1.427</v>
          </cell>
          <cell r="AE235">
            <v>1.448</v>
          </cell>
          <cell r="AF235">
            <v>1.4419999999999999</v>
          </cell>
          <cell r="AG235">
            <v>1.4510000000000001</v>
          </cell>
          <cell r="AH235">
            <v>1.4610000000000001</v>
          </cell>
          <cell r="AI235">
            <v>1.5369999999999999</v>
          </cell>
          <cell r="AJ235">
            <v>1.5489999999999999</v>
          </cell>
          <cell r="AK235">
            <v>1.554</v>
          </cell>
          <cell r="AL235">
            <v>1.581</v>
          </cell>
          <cell r="AM235">
            <v>1.641</v>
          </cell>
          <cell r="AN235">
            <v>1.696</v>
          </cell>
          <cell r="AO235">
            <v>1.722</v>
          </cell>
          <cell r="AP235">
            <v>1.7969999999999999</v>
          </cell>
          <cell r="AQ235">
            <v>1.8280000000000001</v>
          </cell>
          <cell r="AR235">
            <v>1.859</v>
          </cell>
          <cell r="AS235">
            <v>1.9</v>
          </cell>
          <cell r="AT235">
            <v>1.9990000000000001</v>
          </cell>
          <cell r="AU235">
            <v>2.1549999999999998</v>
          </cell>
          <cell r="AV235">
            <v>2.2330000000000001</v>
          </cell>
          <cell r="AW235">
            <v>2.5350000000000001</v>
          </cell>
          <cell r="AX235">
            <v>2.6789999999999998</v>
          </cell>
          <cell r="AY235">
            <v>2.7839999999999998</v>
          </cell>
          <cell r="AZ235">
            <v>2.8610000000000002</v>
          </cell>
          <cell r="BA235">
            <v>2.8650000000000002</v>
          </cell>
          <cell r="BB235">
            <v>2.915</v>
          </cell>
          <cell r="BC235">
            <v>3.0369999999999999</v>
          </cell>
          <cell r="BD235">
            <v>3.161</v>
          </cell>
          <cell r="BE235">
            <v>3.3149999999999999</v>
          </cell>
          <cell r="BF235">
            <v>3.3740000000000001</v>
          </cell>
          <cell r="BG235">
            <v>3.47</v>
          </cell>
          <cell r="BH235">
            <v>3.6669999999999998</v>
          </cell>
          <cell r="BI235">
            <v>3.7370000000000001</v>
          </cell>
          <cell r="BJ235">
            <v>3.9129999999999998</v>
          </cell>
          <cell r="BK235">
            <v>4.085</v>
          </cell>
          <cell r="BL235">
            <v>4.3979999999999997</v>
          </cell>
          <cell r="BM235">
            <v>4.4379999999999997</v>
          </cell>
          <cell r="BN235">
            <v>4.5419999999999998</v>
          </cell>
          <cell r="BO235">
            <v>4.5549999999999997</v>
          </cell>
          <cell r="BP235">
            <v>4.6479999999999997</v>
          </cell>
          <cell r="BQ235">
            <v>4.6870000000000003</v>
          </cell>
          <cell r="BR235">
            <v>4.7270000000000003</v>
          </cell>
          <cell r="BS235">
            <v>4.7770000000000001</v>
          </cell>
          <cell r="BT235">
            <v>4.9240000000000004</v>
          </cell>
          <cell r="BU235">
            <v>5.0890000000000004</v>
          </cell>
          <cell r="BV235">
            <v>5.3470000000000004</v>
          </cell>
          <cell r="BW235">
            <v>5.54</v>
          </cell>
          <cell r="BX235">
            <v>5.7510000000000003</v>
          </cell>
          <cell r="BY235">
            <v>6.1059999999999999</v>
          </cell>
          <cell r="BZ235">
            <v>6.5469999999999997</v>
          </cell>
          <cell r="CA235">
            <v>6.681</v>
          </cell>
          <cell r="CB235">
            <v>7.0579999999999998</v>
          </cell>
          <cell r="CC235">
            <v>7.3819999999999997</v>
          </cell>
          <cell r="CD235">
            <v>7.6790000000000003</v>
          </cell>
          <cell r="CE235">
            <v>8.02</v>
          </cell>
          <cell r="CF235">
            <v>8.1660000000000004</v>
          </cell>
          <cell r="CG235">
            <v>8.3209999999999997</v>
          </cell>
          <cell r="CH235">
            <v>8.4819999999999993</v>
          </cell>
          <cell r="CI235">
            <v>8.7720000000000002</v>
          </cell>
          <cell r="CJ235">
            <v>8.9540000000000006</v>
          </cell>
          <cell r="CK235">
            <v>9.1379999999999999</v>
          </cell>
          <cell r="CL235">
            <v>9.7260000000000009</v>
          </cell>
          <cell r="CM235">
            <v>10.483000000000001</v>
          </cell>
          <cell r="CN235">
            <v>10.744999999999999</v>
          </cell>
          <cell r="CO235">
            <v>11.692</v>
          </cell>
          <cell r="CP235">
            <v>12.167999999999999</v>
          </cell>
          <cell r="CQ235">
            <v>13.163</v>
          </cell>
          <cell r="CR235">
            <v>13.628</v>
          </cell>
          <cell r="CS235">
            <v>14.55</v>
          </cell>
          <cell r="CT235">
            <v>15.483000000000001</v>
          </cell>
          <cell r="CU235">
            <v>16.856999999999999</v>
          </cell>
          <cell r="CV235">
            <v>17.707000000000001</v>
          </cell>
          <cell r="CW235">
            <v>20.376999999999999</v>
          </cell>
          <cell r="CX235">
            <v>21.350999999999999</v>
          </cell>
        </row>
        <row r="236">
          <cell r="B236" t="str">
            <v>CA34</v>
          </cell>
          <cell r="C236" t="str">
            <v>T69</v>
          </cell>
          <cell r="D236" t="str">
            <v>D.M.T. 0.800,00 Km</v>
          </cell>
          <cell r="E236">
            <v>0.82699999999999996</v>
          </cell>
          <cell r="F236">
            <v>0.82799999999999996</v>
          </cell>
          <cell r="G236">
            <v>0.84799999999999998</v>
          </cell>
          <cell r="H236">
            <v>0.86199999999999999</v>
          </cell>
          <cell r="I236">
            <v>0.875</v>
          </cell>
          <cell r="J236">
            <v>0.88900000000000001</v>
          </cell>
          <cell r="K236">
            <v>0.90400000000000003</v>
          </cell>
          <cell r="L236">
            <v>0.94399999999999995</v>
          </cell>
          <cell r="M236">
            <v>0.94899999999999995</v>
          </cell>
          <cell r="N236">
            <v>0.95099999999999996</v>
          </cell>
          <cell r="O236">
            <v>0.97499999999999998</v>
          </cell>
          <cell r="P236">
            <v>1.0089999999999999</v>
          </cell>
          <cell r="Q236">
            <v>1.0609999999999999</v>
          </cell>
          <cell r="R236">
            <v>1.127</v>
          </cell>
          <cell r="S236">
            <v>1.1479999999999999</v>
          </cell>
          <cell r="T236">
            <v>1.1839999999999999</v>
          </cell>
          <cell r="U236">
            <v>1.2430000000000001</v>
          </cell>
          <cell r="V236">
            <v>1.236</v>
          </cell>
          <cell r="W236">
            <v>1.28</v>
          </cell>
          <cell r="X236">
            <v>1.284</v>
          </cell>
          <cell r="Y236">
            <v>1.3049999999999999</v>
          </cell>
          <cell r="Z236">
            <v>1.321</v>
          </cell>
          <cell r="AA236">
            <v>1.341</v>
          </cell>
          <cell r="AB236">
            <v>1.35</v>
          </cell>
          <cell r="AC236">
            <v>1.3540000000000001</v>
          </cell>
          <cell r="AD236">
            <v>1.4079999999999999</v>
          </cell>
          <cell r="AE236">
            <v>1.43</v>
          </cell>
          <cell r="AF236">
            <v>1.4239999999999999</v>
          </cell>
          <cell r="AG236">
            <v>1.4319999999999999</v>
          </cell>
          <cell r="AH236">
            <v>1.4419999999999999</v>
          </cell>
          <cell r="AI236">
            <v>1.5169999999999999</v>
          </cell>
          <cell r="AJ236">
            <v>1.5289999999999999</v>
          </cell>
          <cell r="AK236">
            <v>1.5329999999999999</v>
          </cell>
          <cell r="AL236">
            <v>1.56</v>
          </cell>
          <cell r="AM236">
            <v>1.62</v>
          </cell>
          <cell r="AN236">
            <v>1.6739999999999999</v>
          </cell>
          <cell r="AO236">
            <v>1.7</v>
          </cell>
          <cell r="AP236">
            <v>1.7749999999999999</v>
          </cell>
          <cell r="AQ236">
            <v>1.8049999999999999</v>
          </cell>
          <cell r="AR236">
            <v>1.8360000000000001</v>
          </cell>
          <cell r="AS236">
            <v>1.8759999999999999</v>
          </cell>
          <cell r="AT236">
            <v>1.9730000000000001</v>
          </cell>
          <cell r="AU236">
            <v>2.1280000000000001</v>
          </cell>
          <cell r="AV236">
            <v>2.206</v>
          </cell>
          <cell r="AW236">
            <v>2.504</v>
          </cell>
          <cell r="AX236">
            <v>2.6469999999999998</v>
          </cell>
          <cell r="AY236">
            <v>2.7509999999999999</v>
          </cell>
          <cell r="AZ236">
            <v>2.827</v>
          </cell>
          <cell r="BA236">
            <v>2.831</v>
          </cell>
          <cell r="BB236">
            <v>2.88</v>
          </cell>
          <cell r="BC236">
            <v>3.0009999999999999</v>
          </cell>
          <cell r="BD236">
            <v>3.1230000000000002</v>
          </cell>
          <cell r="BE236">
            <v>3.2749999999999999</v>
          </cell>
          <cell r="BF236">
            <v>3.3340000000000001</v>
          </cell>
          <cell r="BG236">
            <v>3.4279999999999999</v>
          </cell>
          <cell r="BH236">
            <v>3.6219999999999999</v>
          </cell>
          <cell r="BI236">
            <v>3.6909999999999998</v>
          </cell>
          <cell r="BJ236">
            <v>3.863</v>
          </cell>
          <cell r="BK236">
            <v>4.0339999999999998</v>
          </cell>
          <cell r="BL236">
            <v>4.3449999999999998</v>
          </cell>
          <cell r="BM236">
            <v>4.3840000000000003</v>
          </cell>
          <cell r="BN236">
            <v>4.4850000000000003</v>
          </cell>
          <cell r="BO236">
            <v>4.4980000000000002</v>
          </cell>
          <cell r="BP236">
            <v>4.5890000000000004</v>
          </cell>
          <cell r="BQ236">
            <v>4.6280000000000001</v>
          </cell>
          <cell r="BR236">
            <v>4.6669999999999998</v>
          </cell>
          <cell r="BS236">
            <v>4.7160000000000002</v>
          </cell>
          <cell r="BT236">
            <v>4.859</v>
          </cell>
          <cell r="BU236">
            <v>5.0229999999999997</v>
          </cell>
          <cell r="BV236">
            <v>5.2779999999999996</v>
          </cell>
          <cell r="BW236">
            <v>5.4690000000000003</v>
          </cell>
          <cell r="BX236">
            <v>5.6779999999999999</v>
          </cell>
          <cell r="BY236">
            <v>6.03</v>
          </cell>
          <cell r="BZ236">
            <v>6.4669999999999996</v>
          </cell>
          <cell r="CA236">
            <v>6.5990000000000002</v>
          </cell>
          <cell r="CB236">
            <v>6.9720000000000004</v>
          </cell>
          <cell r="CC236">
            <v>7.2930000000000001</v>
          </cell>
          <cell r="CD236">
            <v>7.5880000000000001</v>
          </cell>
          <cell r="CE236">
            <v>7.9210000000000003</v>
          </cell>
          <cell r="CF236">
            <v>8.0649999999999995</v>
          </cell>
          <cell r="CG236">
            <v>8.2170000000000005</v>
          </cell>
          <cell r="CH236">
            <v>8.375</v>
          </cell>
          <cell r="CI236">
            <v>8.6579999999999995</v>
          </cell>
          <cell r="CJ236">
            <v>8.8369999999999997</v>
          </cell>
          <cell r="CK236">
            <v>9.0180000000000007</v>
          </cell>
          <cell r="CL236">
            <v>9.6020000000000003</v>
          </cell>
          <cell r="CM236">
            <v>10.351000000000001</v>
          </cell>
          <cell r="CN236">
            <v>10.608000000000001</v>
          </cell>
          <cell r="CO236">
            <v>11.544</v>
          </cell>
          <cell r="CP236">
            <v>12.013999999999999</v>
          </cell>
          <cell r="CQ236">
            <v>13.000999999999999</v>
          </cell>
          <cell r="CR236">
            <v>13.459</v>
          </cell>
          <cell r="CS236">
            <v>14.371</v>
          </cell>
          <cell r="CT236">
            <v>15.295999999999999</v>
          </cell>
          <cell r="CU236">
            <v>16.649000000000001</v>
          </cell>
          <cell r="CV236">
            <v>17.489000000000001</v>
          </cell>
          <cell r="CW236">
            <v>20.149999999999999</v>
          </cell>
          <cell r="CX236">
            <v>21.097999999999999</v>
          </cell>
        </row>
        <row r="237">
          <cell r="B237" t="str">
            <v>CA35</v>
          </cell>
          <cell r="C237" t="str">
            <v>T70</v>
          </cell>
          <cell r="D237" t="str">
            <v>D.M.T. 1.000,00 Km</v>
          </cell>
          <cell r="E237">
            <v>0.82099999999999995</v>
          </cell>
          <cell r="F237">
            <v>0.82199999999999995</v>
          </cell>
          <cell r="G237">
            <v>0.84199999999999997</v>
          </cell>
          <cell r="H237">
            <v>0.85599999999999998</v>
          </cell>
          <cell r="I237">
            <v>0.86899999999999999</v>
          </cell>
          <cell r="J237">
            <v>0.88200000000000001</v>
          </cell>
          <cell r="K237">
            <v>0.89700000000000002</v>
          </cell>
          <cell r="L237">
            <v>0.93700000000000006</v>
          </cell>
          <cell r="M237">
            <v>0.94199999999999995</v>
          </cell>
          <cell r="N237">
            <v>0.94399999999999995</v>
          </cell>
          <cell r="O237">
            <v>0.96699999999999997</v>
          </cell>
          <cell r="P237">
            <v>1.002</v>
          </cell>
          <cell r="Q237">
            <v>1.0529999999999999</v>
          </cell>
          <cell r="R237">
            <v>1.119</v>
          </cell>
          <cell r="S237">
            <v>1.139</v>
          </cell>
          <cell r="T237">
            <v>1.175</v>
          </cell>
          <cell r="U237">
            <v>1.234</v>
          </cell>
          <cell r="V237">
            <v>1.2270000000000001</v>
          </cell>
          <cell r="W237">
            <v>1.27</v>
          </cell>
          <cell r="X237">
            <v>1.2749999999999999</v>
          </cell>
          <cell r="Y237">
            <v>1.2949999999999999</v>
          </cell>
          <cell r="Z237">
            <v>1.31</v>
          </cell>
          <cell r="AA237">
            <v>1.33</v>
          </cell>
          <cell r="AB237">
            <v>1.339</v>
          </cell>
          <cell r="AC237">
            <v>1.343</v>
          </cell>
          <cell r="AD237">
            <v>1.3979999999999999</v>
          </cell>
          <cell r="AE237">
            <v>1.4179999999999999</v>
          </cell>
          <cell r="AF237">
            <v>1.4119999999999999</v>
          </cell>
          <cell r="AG237">
            <v>1.421</v>
          </cell>
          <cell r="AH237">
            <v>1.43</v>
          </cell>
          <cell r="AI237">
            <v>1.5049999999999999</v>
          </cell>
          <cell r="AJ237">
            <v>1.516</v>
          </cell>
          <cell r="AK237">
            <v>1.5209999999999999</v>
          </cell>
          <cell r="AL237">
            <v>1.5469999999999999</v>
          </cell>
          <cell r="AM237">
            <v>1.607</v>
          </cell>
          <cell r="AN237">
            <v>1.661</v>
          </cell>
          <cell r="AO237">
            <v>1.6870000000000001</v>
          </cell>
          <cell r="AP237">
            <v>1.7609999999999999</v>
          </cell>
          <cell r="AQ237">
            <v>1.7909999999999999</v>
          </cell>
          <cell r="AR237">
            <v>1.8220000000000001</v>
          </cell>
          <cell r="AS237">
            <v>1.8620000000000001</v>
          </cell>
          <cell r="AT237">
            <v>1.958</v>
          </cell>
          <cell r="AU237">
            <v>2.1120000000000001</v>
          </cell>
          <cell r="AV237">
            <v>2.1890000000000001</v>
          </cell>
          <cell r="AW237">
            <v>2.4849999999999999</v>
          </cell>
          <cell r="AX237">
            <v>2.6280000000000001</v>
          </cell>
          <cell r="AY237">
            <v>2.7309999999999999</v>
          </cell>
          <cell r="AZ237">
            <v>2.8069999999999999</v>
          </cell>
          <cell r="BA237">
            <v>2.81</v>
          </cell>
          <cell r="BB237">
            <v>2.859</v>
          </cell>
          <cell r="BC237">
            <v>2.9790000000000001</v>
          </cell>
          <cell r="BD237">
            <v>3.101</v>
          </cell>
          <cell r="BE237">
            <v>3.2519999999999998</v>
          </cell>
          <cell r="BF237">
            <v>3.31</v>
          </cell>
          <cell r="BG237">
            <v>3.403</v>
          </cell>
          <cell r="BH237">
            <v>3.5950000000000002</v>
          </cell>
          <cell r="BI237">
            <v>3.6629999999999998</v>
          </cell>
          <cell r="BJ237">
            <v>3.8340000000000001</v>
          </cell>
          <cell r="BK237">
            <v>4.0030000000000001</v>
          </cell>
          <cell r="BL237">
            <v>4.3129999999999997</v>
          </cell>
          <cell r="BM237">
            <v>4.3520000000000003</v>
          </cell>
          <cell r="BN237">
            <v>4.4509999999999996</v>
          </cell>
          <cell r="BO237">
            <v>4.4640000000000004</v>
          </cell>
          <cell r="BP237">
            <v>4.5529999999999999</v>
          </cell>
          <cell r="BQ237">
            <v>4.5919999999999996</v>
          </cell>
          <cell r="BR237">
            <v>4.6310000000000002</v>
          </cell>
          <cell r="BS237">
            <v>4.6790000000000003</v>
          </cell>
          <cell r="BT237">
            <v>4.8209999999999997</v>
          </cell>
          <cell r="BU237">
            <v>4.984</v>
          </cell>
          <cell r="BV237">
            <v>5.2359999999999998</v>
          </cell>
          <cell r="BW237">
            <v>5.4269999999999996</v>
          </cell>
          <cell r="BX237">
            <v>5.6340000000000003</v>
          </cell>
          <cell r="BY237">
            <v>5.9850000000000003</v>
          </cell>
          <cell r="BZ237">
            <v>6.4189999999999996</v>
          </cell>
          <cell r="CA237">
            <v>6.55</v>
          </cell>
          <cell r="CB237">
            <v>6.92</v>
          </cell>
          <cell r="CC237">
            <v>7.24</v>
          </cell>
          <cell r="CD237">
            <v>7.5339999999999998</v>
          </cell>
          <cell r="CE237">
            <v>7.8620000000000001</v>
          </cell>
          <cell r="CF237">
            <v>8.0039999999999996</v>
          </cell>
          <cell r="CG237">
            <v>8.1549999999999994</v>
          </cell>
          <cell r="CH237">
            <v>8.31</v>
          </cell>
          <cell r="CI237">
            <v>8.59</v>
          </cell>
          <cell r="CJ237">
            <v>8.7669999999999995</v>
          </cell>
          <cell r="CK237">
            <v>8.9469999999999992</v>
          </cell>
          <cell r="CL237">
            <v>9.5269999999999992</v>
          </cell>
          <cell r="CM237">
            <v>10.272</v>
          </cell>
          <cell r="CN237">
            <v>10.526</v>
          </cell>
          <cell r="CO237">
            <v>11.456</v>
          </cell>
          <cell r="CP237">
            <v>11.920999999999999</v>
          </cell>
          <cell r="CQ237">
            <v>12.904</v>
          </cell>
          <cell r="CR237">
            <v>13.358000000000001</v>
          </cell>
          <cell r="CS237">
            <v>14.263</v>
          </cell>
          <cell r="CT237">
            <v>15.183</v>
          </cell>
          <cell r="CU237">
            <v>16.524000000000001</v>
          </cell>
          <cell r="CV237">
            <v>17.358000000000001</v>
          </cell>
          <cell r="CW237">
            <v>20.013000000000002</v>
          </cell>
          <cell r="CX237">
            <v>20.946000000000002</v>
          </cell>
        </row>
        <row r="243">
          <cell r="B243">
            <v>114</v>
          </cell>
          <cell r="C243">
            <v>114</v>
          </cell>
          <cell r="D243" t="str">
            <v>Caño chapa e=2,50</v>
          </cell>
          <cell r="E243">
            <v>8.5</v>
          </cell>
          <cell r="F243">
            <v>8.6</v>
          </cell>
          <cell r="G243">
            <v>8.69</v>
          </cell>
          <cell r="H243">
            <v>8.77</v>
          </cell>
          <cell r="I243">
            <v>8.85</v>
          </cell>
          <cell r="J243">
            <v>8.9499999999999993</v>
          </cell>
          <cell r="K243">
            <v>9.0399999999999991</v>
          </cell>
          <cell r="L243">
            <v>9.15</v>
          </cell>
          <cell r="M243">
            <v>9.27</v>
          </cell>
          <cell r="N243">
            <v>9.39</v>
          </cell>
          <cell r="O243">
            <v>9.5399999999999991</v>
          </cell>
          <cell r="P243">
            <v>9.7200000000000006</v>
          </cell>
          <cell r="Q243">
            <v>13.2</v>
          </cell>
          <cell r="R243">
            <v>14.5</v>
          </cell>
          <cell r="S243">
            <v>14.4</v>
          </cell>
          <cell r="T243">
            <v>14</v>
          </cell>
          <cell r="U243">
            <v>14</v>
          </cell>
          <cell r="V243">
            <v>13.6</v>
          </cell>
          <cell r="W243">
            <v>14.7</v>
          </cell>
          <cell r="X243">
            <v>14.5</v>
          </cell>
          <cell r="Y243">
            <v>14.85</v>
          </cell>
          <cell r="Z243">
            <v>14.9</v>
          </cell>
          <cell r="AA243">
            <v>15.3</v>
          </cell>
          <cell r="AB243">
            <v>15.75</v>
          </cell>
          <cell r="AC243">
            <v>15.65</v>
          </cell>
          <cell r="AD243">
            <v>15.2</v>
          </cell>
          <cell r="AE243">
            <v>15.35</v>
          </cell>
          <cell r="AF243">
            <v>15</v>
          </cell>
          <cell r="AG243">
            <v>15.3</v>
          </cell>
          <cell r="AH243">
            <v>15.75</v>
          </cell>
          <cell r="AI243">
            <v>16.7</v>
          </cell>
          <cell r="AJ243">
            <v>16.850000000000001</v>
          </cell>
          <cell r="AK243">
            <v>16.850000000000001</v>
          </cell>
          <cell r="AL243">
            <v>17.149999999999999</v>
          </cell>
          <cell r="AM243">
            <v>17.3</v>
          </cell>
          <cell r="AN243">
            <v>17.3</v>
          </cell>
          <cell r="AO243">
            <v>18.5</v>
          </cell>
          <cell r="AP243">
            <v>19.45</v>
          </cell>
          <cell r="AQ243">
            <v>20.100000000000001</v>
          </cell>
          <cell r="AR243">
            <v>19.95</v>
          </cell>
          <cell r="AS243">
            <v>23.5</v>
          </cell>
          <cell r="AT243">
            <v>27.8</v>
          </cell>
          <cell r="AU243">
            <v>26.8</v>
          </cell>
          <cell r="AV243">
            <v>29.5</v>
          </cell>
          <cell r="AW243">
            <v>39</v>
          </cell>
          <cell r="AX243">
            <v>35.1</v>
          </cell>
          <cell r="AY243">
            <v>35.1</v>
          </cell>
          <cell r="AZ243">
            <v>37.299999999999997</v>
          </cell>
          <cell r="BA243">
            <v>36.200000000000003</v>
          </cell>
          <cell r="BB243">
            <v>37.700000000000003</v>
          </cell>
          <cell r="BC243">
            <v>39</v>
          </cell>
          <cell r="BD243">
            <v>40.6</v>
          </cell>
          <cell r="BE243">
            <v>44</v>
          </cell>
          <cell r="BF243">
            <v>42.5</v>
          </cell>
          <cell r="BG243">
            <v>41.4</v>
          </cell>
          <cell r="BH243">
            <v>54</v>
          </cell>
          <cell r="BI243">
            <v>54.5</v>
          </cell>
          <cell r="BJ243">
            <v>56</v>
          </cell>
          <cell r="BK243">
            <v>57.5</v>
          </cell>
          <cell r="BL243">
            <v>58</v>
          </cell>
          <cell r="BM243">
            <v>58</v>
          </cell>
          <cell r="BN243">
            <v>58.25</v>
          </cell>
          <cell r="BO243">
            <v>59.5</v>
          </cell>
          <cell r="BP243">
            <v>61.75</v>
          </cell>
          <cell r="BQ243">
            <v>64.75</v>
          </cell>
          <cell r="BR243">
            <v>67.25</v>
          </cell>
          <cell r="BS243">
            <v>70</v>
          </cell>
          <cell r="BT243">
            <v>72.5</v>
          </cell>
          <cell r="BU243">
            <v>74.25</v>
          </cell>
          <cell r="BV243">
            <v>76.5</v>
          </cell>
          <cell r="BW243">
            <v>79.25</v>
          </cell>
          <cell r="BX243">
            <v>81.75</v>
          </cell>
          <cell r="BY243">
            <v>84.75</v>
          </cell>
          <cell r="BZ243">
            <v>87.75</v>
          </cell>
          <cell r="CA243">
            <v>90</v>
          </cell>
          <cell r="CB243">
            <v>92.25</v>
          </cell>
          <cell r="CC243">
            <v>93.25</v>
          </cell>
          <cell r="CD243">
            <v>94.25</v>
          </cell>
          <cell r="CE243">
            <v>95.25</v>
          </cell>
          <cell r="CF243">
            <v>96.25</v>
          </cell>
          <cell r="CG243">
            <v>97.5</v>
          </cell>
          <cell r="CH243">
            <v>98.5</v>
          </cell>
          <cell r="CI243">
            <v>99.5</v>
          </cell>
          <cell r="CJ243">
            <v>101</v>
          </cell>
          <cell r="CK243">
            <v>103</v>
          </cell>
          <cell r="CL243">
            <v>106</v>
          </cell>
          <cell r="CM243">
            <v>108.5</v>
          </cell>
          <cell r="CN243">
            <v>112.5</v>
          </cell>
          <cell r="CO243">
            <v>117</v>
          </cell>
          <cell r="CP243">
            <v>121.75</v>
          </cell>
          <cell r="CQ243">
            <v>127</v>
          </cell>
          <cell r="CR243">
            <v>133.75</v>
          </cell>
          <cell r="CS243">
            <v>141</v>
          </cell>
          <cell r="CT243">
            <v>150.75</v>
          </cell>
          <cell r="CU243">
            <v>160.5</v>
          </cell>
          <cell r="CV243">
            <v>170.5</v>
          </cell>
          <cell r="CW243">
            <v>181</v>
          </cell>
          <cell r="CX243">
            <v>190.25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</row>
        <row r="244">
          <cell r="B244">
            <v>115</v>
          </cell>
          <cell r="C244">
            <v>115</v>
          </cell>
          <cell r="D244" t="str">
            <v>Caño chapa e=2,00</v>
          </cell>
          <cell r="E244">
            <v>8.5</v>
          </cell>
          <cell r="F244">
            <v>8.6</v>
          </cell>
          <cell r="G244">
            <v>8.69</v>
          </cell>
          <cell r="H244">
            <v>8.77</v>
          </cell>
          <cell r="I244">
            <v>8.85</v>
          </cell>
          <cell r="J244">
            <v>8.9499999999999993</v>
          </cell>
          <cell r="K244">
            <v>9.0399999999999991</v>
          </cell>
          <cell r="L244">
            <v>9.15</v>
          </cell>
          <cell r="M244">
            <v>9.27</v>
          </cell>
          <cell r="N244">
            <v>9.39</v>
          </cell>
          <cell r="O244">
            <v>9.5399999999999991</v>
          </cell>
          <cell r="P244">
            <v>9.7200000000000006</v>
          </cell>
          <cell r="Q244">
            <v>13.2</v>
          </cell>
          <cell r="R244">
            <v>14.5</v>
          </cell>
          <cell r="S244">
            <v>14.4</v>
          </cell>
          <cell r="T244">
            <v>14</v>
          </cell>
          <cell r="U244">
            <v>14</v>
          </cell>
          <cell r="V244">
            <v>13.6</v>
          </cell>
          <cell r="W244">
            <v>14.7</v>
          </cell>
          <cell r="X244">
            <v>14.5</v>
          </cell>
          <cell r="Y244">
            <v>14.85</v>
          </cell>
          <cell r="Z244">
            <v>14.9</v>
          </cell>
          <cell r="AA244">
            <v>15.3</v>
          </cell>
          <cell r="AB244">
            <v>15.75</v>
          </cell>
          <cell r="AC244">
            <v>15.65</v>
          </cell>
          <cell r="AD244">
            <v>15.2</v>
          </cell>
          <cell r="AE244">
            <v>15.35</v>
          </cell>
          <cell r="AF244">
            <v>15</v>
          </cell>
          <cell r="AG244">
            <v>15.3</v>
          </cell>
          <cell r="AH244">
            <v>15.75</v>
          </cell>
          <cell r="AI244">
            <v>16.7</v>
          </cell>
          <cell r="AJ244">
            <v>16.850000000000001</v>
          </cell>
          <cell r="AK244">
            <v>16.850000000000001</v>
          </cell>
          <cell r="AL244">
            <v>17.149999999999999</v>
          </cell>
          <cell r="AM244">
            <v>17.3</v>
          </cell>
          <cell r="AN244">
            <v>17.3</v>
          </cell>
          <cell r="AO244">
            <v>18.5</v>
          </cell>
          <cell r="AP244">
            <v>19.45</v>
          </cell>
          <cell r="AQ244">
            <v>20.100000000000001</v>
          </cell>
          <cell r="AR244">
            <v>19.95</v>
          </cell>
          <cell r="AS244">
            <v>23.5</v>
          </cell>
          <cell r="AT244">
            <v>27.8</v>
          </cell>
          <cell r="AU244">
            <v>26.8</v>
          </cell>
          <cell r="AV244">
            <v>29.5</v>
          </cell>
          <cell r="AW244">
            <v>39</v>
          </cell>
          <cell r="AX244">
            <v>35.1</v>
          </cell>
          <cell r="AY244">
            <v>35.1</v>
          </cell>
          <cell r="AZ244">
            <v>37.299999999999997</v>
          </cell>
          <cell r="BA244">
            <v>36.200000000000003</v>
          </cell>
          <cell r="BB244">
            <v>37.700000000000003</v>
          </cell>
          <cell r="BC244">
            <v>39</v>
          </cell>
          <cell r="BD244">
            <v>40.6</v>
          </cell>
          <cell r="BE244">
            <v>44</v>
          </cell>
          <cell r="BF244">
            <v>42.5</v>
          </cell>
          <cell r="BG244">
            <v>41.4</v>
          </cell>
          <cell r="BH244">
            <v>54</v>
          </cell>
          <cell r="BI244">
            <v>54.5</v>
          </cell>
          <cell r="BJ244">
            <v>56</v>
          </cell>
          <cell r="BK244">
            <v>57.5</v>
          </cell>
          <cell r="BL244">
            <v>58</v>
          </cell>
          <cell r="BM244">
            <v>58</v>
          </cell>
          <cell r="BN244">
            <v>58.25</v>
          </cell>
          <cell r="BO244">
            <v>59.5</v>
          </cell>
          <cell r="BP244">
            <v>61.75</v>
          </cell>
          <cell r="BQ244">
            <v>64.75</v>
          </cell>
          <cell r="BR244">
            <v>67.25</v>
          </cell>
          <cell r="BS244">
            <v>70</v>
          </cell>
          <cell r="BT244">
            <v>72.5</v>
          </cell>
          <cell r="BU244">
            <v>74.25</v>
          </cell>
          <cell r="BV244">
            <v>76.5</v>
          </cell>
          <cell r="BW244">
            <v>79.25</v>
          </cell>
          <cell r="BX244">
            <v>81.75</v>
          </cell>
          <cell r="BY244">
            <v>84.75</v>
          </cell>
          <cell r="BZ244">
            <v>87.75</v>
          </cell>
          <cell r="CA244">
            <v>90</v>
          </cell>
          <cell r="CB244">
            <v>92.25</v>
          </cell>
          <cell r="CC244">
            <v>93.25</v>
          </cell>
          <cell r="CD244">
            <v>94.25</v>
          </cell>
          <cell r="CE244">
            <v>95.25</v>
          </cell>
          <cell r="CF244">
            <v>96.25</v>
          </cell>
          <cell r="CG244">
            <v>97.5</v>
          </cell>
          <cell r="CH244">
            <v>98.5</v>
          </cell>
          <cell r="CI244">
            <v>99.5</v>
          </cell>
          <cell r="CJ244">
            <v>101</v>
          </cell>
          <cell r="CK244">
            <v>103</v>
          </cell>
          <cell r="CL244">
            <v>106</v>
          </cell>
          <cell r="CM244">
            <v>108.5</v>
          </cell>
          <cell r="CN244">
            <v>112.5</v>
          </cell>
          <cell r="CO244">
            <v>117</v>
          </cell>
          <cell r="CP244">
            <v>121.75</v>
          </cell>
          <cell r="CQ244">
            <v>127</v>
          </cell>
          <cell r="CR244">
            <v>133.75</v>
          </cell>
          <cell r="CS244">
            <v>141</v>
          </cell>
          <cell r="CT244">
            <v>150.75</v>
          </cell>
          <cell r="CU244">
            <v>160.5</v>
          </cell>
          <cell r="CV244">
            <v>170.5</v>
          </cell>
          <cell r="CW244">
            <v>181</v>
          </cell>
          <cell r="CX244">
            <v>190.25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</row>
        <row r="245">
          <cell r="B245">
            <v>116</v>
          </cell>
          <cell r="C245">
            <v>116</v>
          </cell>
          <cell r="D245" t="str">
            <v>Amortización e Intereses.</v>
          </cell>
          <cell r="E245">
            <v>8.81</v>
          </cell>
          <cell r="F245">
            <v>8.89</v>
          </cell>
          <cell r="G245">
            <v>9.02</v>
          </cell>
          <cell r="H245">
            <v>9.1</v>
          </cell>
          <cell r="I245">
            <v>9.2200000000000006</v>
          </cell>
          <cell r="J245">
            <v>9.35</v>
          </cell>
          <cell r="K245">
            <v>9.4499999999999993</v>
          </cell>
          <cell r="L245">
            <v>9.6199999999999992</v>
          </cell>
          <cell r="M245">
            <v>9.77</v>
          </cell>
          <cell r="N245">
            <v>9.89</v>
          </cell>
          <cell r="O245">
            <v>10.07</v>
          </cell>
          <cell r="P245">
            <v>10.45</v>
          </cell>
          <cell r="Q245">
            <v>13.68</v>
          </cell>
          <cell r="R245">
            <v>14.95</v>
          </cell>
          <cell r="S245">
            <v>14.96</v>
          </cell>
          <cell r="T245">
            <v>14.68</v>
          </cell>
          <cell r="U245">
            <v>14.69</v>
          </cell>
          <cell r="V245">
            <v>14.41</v>
          </cell>
          <cell r="W245">
            <v>15.26</v>
          </cell>
          <cell r="X245">
            <v>15.14</v>
          </cell>
          <cell r="Y245">
            <v>15.4</v>
          </cell>
          <cell r="Z245">
            <v>15.46</v>
          </cell>
          <cell r="AA245">
            <v>15.75</v>
          </cell>
          <cell r="AB245">
            <v>16.11</v>
          </cell>
          <cell r="AC245">
            <v>16.059999999999999</v>
          </cell>
          <cell r="AD245">
            <v>15.77</v>
          </cell>
          <cell r="AE245">
            <v>15.9</v>
          </cell>
          <cell r="AF245">
            <v>15.77</v>
          </cell>
          <cell r="AG245">
            <v>16</v>
          </cell>
          <cell r="AH245">
            <v>16.38</v>
          </cell>
          <cell r="AI245">
            <v>17.21</v>
          </cell>
          <cell r="AJ245">
            <v>17.489999999999998</v>
          </cell>
          <cell r="AK245">
            <v>17.61</v>
          </cell>
          <cell r="AL245">
            <v>17.68</v>
          </cell>
          <cell r="AM245">
            <v>17.8</v>
          </cell>
          <cell r="AN245">
            <v>17.829999999999998</v>
          </cell>
          <cell r="AO245">
            <v>19.23</v>
          </cell>
          <cell r="AP245">
            <v>20.010000000000002</v>
          </cell>
          <cell r="AQ245">
            <v>20.63</v>
          </cell>
          <cell r="AR245">
            <v>20.62</v>
          </cell>
          <cell r="AS245">
            <v>24.35</v>
          </cell>
          <cell r="AT245">
            <v>28.13</v>
          </cell>
          <cell r="AU245">
            <v>28.46</v>
          </cell>
          <cell r="AV245">
            <v>30.97</v>
          </cell>
          <cell r="AW245">
            <v>40.17</v>
          </cell>
          <cell r="AX245">
            <v>37.17</v>
          </cell>
          <cell r="AY245">
            <v>37.08</v>
          </cell>
          <cell r="AZ245">
            <v>38.549999999999997</v>
          </cell>
          <cell r="BA245">
            <v>37.69</v>
          </cell>
          <cell r="BB245">
            <v>38.97</v>
          </cell>
          <cell r="BC245">
            <v>40.409999999999997</v>
          </cell>
          <cell r="BD245">
            <v>42.27</v>
          </cell>
          <cell r="BE245">
            <v>45.06</v>
          </cell>
          <cell r="BF245">
            <v>44.3</v>
          </cell>
          <cell r="BG245">
            <v>43.41</v>
          </cell>
          <cell r="BH245">
            <v>56.03</v>
          </cell>
          <cell r="BI245">
            <v>56.71</v>
          </cell>
          <cell r="BJ245">
            <v>58.34</v>
          </cell>
          <cell r="BK245">
            <v>60.1</v>
          </cell>
          <cell r="BL245">
            <v>60.64</v>
          </cell>
          <cell r="BM245">
            <v>60.95</v>
          </cell>
          <cell r="BN245">
            <v>61.36</v>
          </cell>
          <cell r="BO245">
            <v>62.49</v>
          </cell>
          <cell r="BP245">
            <v>64.319999999999993</v>
          </cell>
          <cell r="BQ245">
            <v>67.650000000000006</v>
          </cell>
          <cell r="BR245">
            <v>70.36</v>
          </cell>
          <cell r="BS245">
            <v>73.23</v>
          </cell>
          <cell r="BT245">
            <v>75.89</v>
          </cell>
          <cell r="BU245">
            <v>77.569999999999993</v>
          </cell>
          <cell r="BV245">
            <v>80.19</v>
          </cell>
          <cell r="BW245">
            <v>83.4</v>
          </cell>
          <cell r="BX245">
            <v>86.42</v>
          </cell>
          <cell r="BY245">
            <v>89.44</v>
          </cell>
          <cell r="BZ245">
            <v>92.59</v>
          </cell>
          <cell r="CA245">
            <v>94.88</v>
          </cell>
          <cell r="CB245">
            <v>96.88</v>
          </cell>
          <cell r="CC245">
            <v>98.82</v>
          </cell>
          <cell r="CD245">
            <v>100.06</v>
          </cell>
          <cell r="CE245">
            <v>101.47</v>
          </cell>
          <cell r="CF245">
            <v>103.07</v>
          </cell>
          <cell r="CG245">
            <v>104.44</v>
          </cell>
          <cell r="CH245">
            <v>105.68</v>
          </cell>
          <cell r="CI245">
            <v>107.04</v>
          </cell>
          <cell r="CJ245">
            <v>108.66</v>
          </cell>
          <cell r="CK245">
            <v>111.16</v>
          </cell>
          <cell r="CL245">
            <v>114.47</v>
          </cell>
          <cell r="CM245">
            <v>117.95</v>
          </cell>
          <cell r="CN245">
            <v>121.69</v>
          </cell>
          <cell r="CO245">
            <v>125.94</v>
          </cell>
          <cell r="CP245">
            <v>130.88</v>
          </cell>
          <cell r="CQ245">
            <v>138.38</v>
          </cell>
          <cell r="CR245">
            <v>146.47999999999999</v>
          </cell>
          <cell r="CS245">
            <v>154.69</v>
          </cell>
          <cell r="CT245">
            <v>164.32</v>
          </cell>
          <cell r="CU245">
            <v>176.35</v>
          </cell>
          <cell r="CV245">
            <v>188.37</v>
          </cell>
          <cell r="CW245">
            <v>201.1</v>
          </cell>
          <cell r="CX245">
            <v>215.51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</row>
        <row r="246">
          <cell r="B246">
            <v>117</v>
          </cell>
          <cell r="C246">
            <v>117</v>
          </cell>
          <cell r="D246" t="str">
            <v>Reparaciones y Repuestos.</v>
          </cell>
          <cell r="E246">
            <v>10.210000000000001</v>
          </cell>
          <cell r="F246">
            <v>10.27</v>
          </cell>
          <cell r="G246">
            <v>10.39</v>
          </cell>
          <cell r="H246">
            <v>10.46</v>
          </cell>
          <cell r="I246">
            <v>10.99</v>
          </cell>
          <cell r="J246">
            <v>11.14</v>
          </cell>
          <cell r="K246">
            <v>11.28</v>
          </cell>
          <cell r="L246">
            <v>11.7</v>
          </cell>
          <cell r="M246">
            <v>11.92</v>
          </cell>
          <cell r="N246">
            <v>12.02</v>
          </cell>
          <cell r="O246">
            <v>12.15</v>
          </cell>
          <cell r="P246">
            <v>12.43</v>
          </cell>
          <cell r="Q246">
            <v>14.7</v>
          </cell>
          <cell r="R246">
            <v>15.6</v>
          </cell>
          <cell r="S246">
            <v>15.64</v>
          </cell>
          <cell r="T246">
            <v>16.22</v>
          </cell>
          <cell r="U246">
            <v>16.36</v>
          </cell>
          <cell r="V246">
            <v>16.2</v>
          </cell>
          <cell r="W246">
            <v>16.8</v>
          </cell>
          <cell r="X246">
            <v>16.88</v>
          </cell>
          <cell r="Y246">
            <v>17.05</v>
          </cell>
          <cell r="Z246">
            <v>17.55</v>
          </cell>
          <cell r="AA246">
            <v>17.809999999999999</v>
          </cell>
          <cell r="AB246">
            <v>18.07</v>
          </cell>
          <cell r="AC246">
            <v>18.350000000000001</v>
          </cell>
          <cell r="AD246">
            <v>18.16</v>
          </cell>
          <cell r="AE246">
            <v>18.260000000000002</v>
          </cell>
          <cell r="AF246">
            <v>18.68</v>
          </cell>
          <cell r="AG246">
            <v>18.95</v>
          </cell>
          <cell r="AH246">
            <v>19.28</v>
          </cell>
          <cell r="AI246">
            <v>20.55</v>
          </cell>
          <cell r="AJ246">
            <v>20.79</v>
          </cell>
          <cell r="AK246">
            <v>20.94</v>
          </cell>
          <cell r="AL246">
            <v>20.99</v>
          </cell>
          <cell r="AM246">
            <v>21.08</v>
          </cell>
          <cell r="AN246">
            <v>21.25</v>
          </cell>
          <cell r="AO246">
            <v>22.23</v>
          </cell>
          <cell r="AP246">
            <v>22.83</v>
          </cell>
          <cell r="AQ246">
            <v>23.42</v>
          </cell>
          <cell r="AR246">
            <v>24.09</v>
          </cell>
          <cell r="AS246">
            <v>26.8</v>
          </cell>
          <cell r="AT246">
            <v>29.53</v>
          </cell>
          <cell r="AU246">
            <v>29.85</v>
          </cell>
          <cell r="AV246">
            <v>31.98</v>
          </cell>
          <cell r="AW246">
            <v>38.76</v>
          </cell>
          <cell r="AX246">
            <v>36.75</v>
          </cell>
          <cell r="AY246">
            <v>36.97</v>
          </cell>
          <cell r="AZ246">
            <v>38.78</v>
          </cell>
          <cell r="BA246">
            <v>38.32</v>
          </cell>
          <cell r="BB246">
            <v>39.369999999999997</v>
          </cell>
          <cell r="BC246">
            <v>40.630000000000003</v>
          </cell>
          <cell r="BD246">
            <v>41.99</v>
          </cell>
          <cell r="BE246">
            <v>45.19</v>
          </cell>
          <cell r="BF246">
            <v>44.89</v>
          </cell>
          <cell r="BG246">
            <v>44.78</v>
          </cell>
          <cell r="BH246">
            <v>54.52</v>
          </cell>
          <cell r="BI246">
            <v>55.1</v>
          </cell>
          <cell r="BJ246">
            <v>57.13</v>
          </cell>
          <cell r="BK246">
            <v>59.25</v>
          </cell>
          <cell r="BL246">
            <v>59.79</v>
          </cell>
          <cell r="BM246">
            <v>61.92</v>
          </cell>
          <cell r="BN246">
            <v>63.82</v>
          </cell>
          <cell r="BO246">
            <v>64.790000000000006</v>
          </cell>
          <cell r="BP246">
            <v>65.87</v>
          </cell>
          <cell r="BQ246">
            <v>66.88</v>
          </cell>
          <cell r="BR246">
            <v>68.790000000000006</v>
          </cell>
          <cell r="BS246">
            <v>70.63</v>
          </cell>
          <cell r="BT246">
            <v>72.52</v>
          </cell>
          <cell r="BU246">
            <v>73.87</v>
          </cell>
          <cell r="BV246">
            <v>75.64</v>
          </cell>
          <cell r="BW246">
            <v>81.239999999999995</v>
          </cell>
          <cell r="BX246">
            <v>83.46</v>
          </cell>
          <cell r="BY246">
            <v>85.71</v>
          </cell>
          <cell r="BZ246">
            <v>89.57</v>
          </cell>
          <cell r="CA246">
            <v>91.21</v>
          </cell>
          <cell r="CB246">
            <v>94.87</v>
          </cell>
          <cell r="CC246">
            <v>96.59</v>
          </cell>
          <cell r="CD246">
            <v>97.93</v>
          </cell>
          <cell r="CE246">
            <v>100.92</v>
          </cell>
          <cell r="CF246">
            <v>102.26</v>
          </cell>
          <cell r="CG246">
            <v>104.26</v>
          </cell>
          <cell r="CH246">
            <v>106.71</v>
          </cell>
          <cell r="CI246">
            <v>107.91</v>
          </cell>
          <cell r="CJ246">
            <v>109.21</v>
          </cell>
          <cell r="CK246">
            <v>112.1</v>
          </cell>
          <cell r="CL246">
            <v>115.88</v>
          </cell>
          <cell r="CM246">
            <v>120.06</v>
          </cell>
          <cell r="CN246">
            <v>122.87</v>
          </cell>
          <cell r="CO246">
            <v>129.34</v>
          </cell>
          <cell r="CP246">
            <v>135.72999999999999</v>
          </cell>
          <cell r="CQ246">
            <v>142.13999999999999</v>
          </cell>
          <cell r="CR246">
            <v>150.51</v>
          </cell>
          <cell r="CS246">
            <v>160.38999999999999</v>
          </cell>
          <cell r="CT246">
            <v>171.24</v>
          </cell>
          <cell r="CU246">
            <v>184.76</v>
          </cell>
          <cell r="CV246">
            <v>199.69</v>
          </cell>
          <cell r="CW246">
            <v>209.21</v>
          </cell>
          <cell r="CX246">
            <v>223.91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</row>
        <row r="247">
          <cell r="B247">
            <v>118</v>
          </cell>
          <cell r="C247">
            <v>118</v>
          </cell>
          <cell r="D247" t="str">
            <v>Mezcla 70/30.</v>
          </cell>
          <cell r="E247">
            <v>14.87</v>
          </cell>
          <cell r="F247">
            <v>14.52</v>
          </cell>
          <cell r="G247">
            <v>14.4</v>
          </cell>
          <cell r="H247">
            <v>14.1</v>
          </cell>
          <cell r="I247">
            <v>14.18</v>
          </cell>
          <cell r="J247">
            <v>14.36</v>
          </cell>
          <cell r="K247">
            <v>14.87</v>
          </cell>
          <cell r="L247">
            <v>15.21</v>
          </cell>
          <cell r="M247">
            <v>15.34</v>
          </cell>
          <cell r="N247">
            <v>15.12</v>
          </cell>
          <cell r="O247">
            <v>15.42</v>
          </cell>
          <cell r="P247">
            <v>16.5</v>
          </cell>
          <cell r="Q247">
            <v>17.13</v>
          </cell>
          <cell r="R247">
            <v>17.670000000000002</v>
          </cell>
          <cell r="S247">
            <v>18.190000000000001</v>
          </cell>
          <cell r="T247">
            <v>18.86</v>
          </cell>
          <cell r="U247">
            <v>20.13</v>
          </cell>
          <cell r="V247">
            <v>20.64</v>
          </cell>
          <cell r="W247">
            <v>21.58</v>
          </cell>
          <cell r="X247">
            <v>23.65</v>
          </cell>
          <cell r="Y247">
            <v>22.25</v>
          </cell>
          <cell r="Z247">
            <v>22.07</v>
          </cell>
          <cell r="AA247">
            <v>22.19</v>
          </cell>
          <cell r="AB247">
            <v>21.81</v>
          </cell>
          <cell r="AC247">
            <v>22.69</v>
          </cell>
          <cell r="AD247">
            <v>22.76</v>
          </cell>
          <cell r="AE247">
            <v>22.65</v>
          </cell>
          <cell r="AF247">
            <v>22.74</v>
          </cell>
          <cell r="AG247">
            <v>22.02</v>
          </cell>
          <cell r="AH247">
            <v>22.43</v>
          </cell>
          <cell r="AI247">
            <v>22.6</v>
          </cell>
          <cell r="AJ247">
            <v>22.99</v>
          </cell>
          <cell r="AK247">
            <v>23.59</v>
          </cell>
          <cell r="AL247">
            <v>24.27</v>
          </cell>
          <cell r="AM247">
            <v>24.73</v>
          </cell>
          <cell r="AN247">
            <v>27.09</v>
          </cell>
          <cell r="AO247">
            <v>27.07</v>
          </cell>
          <cell r="AP247">
            <v>28.7</v>
          </cell>
          <cell r="AQ247">
            <v>29.48</v>
          </cell>
          <cell r="AR247">
            <v>32.14</v>
          </cell>
          <cell r="AS247">
            <v>35.159999999999997</v>
          </cell>
          <cell r="AT247">
            <v>39.659999999999997</v>
          </cell>
          <cell r="AU247">
            <v>43.71</v>
          </cell>
          <cell r="AV247">
            <v>46.42</v>
          </cell>
          <cell r="AW247">
            <v>49.33</v>
          </cell>
          <cell r="AX247">
            <v>52.83</v>
          </cell>
          <cell r="AY247">
            <v>53.38</v>
          </cell>
          <cell r="AZ247">
            <v>54.38</v>
          </cell>
          <cell r="BA247">
            <v>55.18</v>
          </cell>
          <cell r="BB247">
            <v>55</v>
          </cell>
          <cell r="BC247">
            <v>55.34</v>
          </cell>
          <cell r="BD247">
            <v>57.9</v>
          </cell>
          <cell r="BE247">
            <v>61.33</v>
          </cell>
          <cell r="BF247">
            <v>62.57</v>
          </cell>
          <cell r="BG247">
            <v>64.349999999999994</v>
          </cell>
          <cell r="BH247">
            <v>64.87</v>
          </cell>
          <cell r="BI247">
            <v>70.27</v>
          </cell>
          <cell r="BJ247">
            <v>74.91</v>
          </cell>
          <cell r="BK247">
            <v>78.97</v>
          </cell>
          <cell r="BL247">
            <v>85.05</v>
          </cell>
          <cell r="BM247">
            <v>84.91</v>
          </cell>
          <cell r="BN247">
            <v>84.05</v>
          </cell>
          <cell r="BO247">
            <v>83.04</v>
          </cell>
          <cell r="BP247">
            <v>82.33</v>
          </cell>
          <cell r="BQ247">
            <v>76.91</v>
          </cell>
          <cell r="BR247">
            <v>79.790000000000006</v>
          </cell>
          <cell r="BS247">
            <v>80.08</v>
          </cell>
          <cell r="BT247">
            <v>81.349999999999994</v>
          </cell>
          <cell r="BU247">
            <v>83.19</v>
          </cell>
          <cell r="BV247">
            <v>85.29</v>
          </cell>
          <cell r="BW247">
            <v>85.18</v>
          </cell>
          <cell r="BX247">
            <v>92.81</v>
          </cell>
          <cell r="BY247">
            <v>101.65</v>
          </cell>
          <cell r="BZ247">
            <v>111.7</v>
          </cell>
          <cell r="CA247">
            <v>124.62</v>
          </cell>
          <cell r="CB247">
            <v>134.84</v>
          </cell>
          <cell r="CC247">
            <v>147.63</v>
          </cell>
          <cell r="CD247">
            <v>159.28</v>
          </cell>
          <cell r="CE247">
            <v>164.36</v>
          </cell>
          <cell r="CF247">
            <v>164.85</v>
          </cell>
          <cell r="CG247">
            <v>166.28</v>
          </cell>
          <cell r="CH247">
            <v>170.07</v>
          </cell>
          <cell r="CI247">
            <v>178.2</v>
          </cell>
          <cell r="CJ247">
            <v>173.6</v>
          </cell>
          <cell r="CK247">
            <v>180.05</v>
          </cell>
          <cell r="CL247">
            <v>195.47</v>
          </cell>
          <cell r="CM247">
            <v>219.6</v>
          </cell>
          <cell r="CN247">
            <v>248.93</v>
          </cell>
          <cell r="CO247">
            <v>277.2</v>
          </cell>
          <cell r="CP247">
            <v>294.52</v>
          </cell>
          <cell r="CQ247">
            <v>310.13</v>
          </cell>
          <cell r="CR247">
            <v>315.98</v>
          </cell>
          <cell r="CS247">
            <v>318.63</v>
          </cell>
          <cell r="CT247">
            <v>322.86</v>
          </cell>
          <cell r="CU247">
            <v>342.73</v>
          </cell>
          <cell r="CV247">
            <v>352.29</v>
          </cell>
          <cell r="CW247">
            <v>363.51</v>
          </cell>
          <cell r="CX247">
            <v>375.13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</row>
        <row r="248">
          <cell r="B248">
            <v>119</v>
          </cell>
          <cell r="C248">
            <v>119</v>
          </cell>
          <cell r="D248" t="str">
            <v>Indice constante A</v>
          </cell>
          <cell r="E248">
            <v>100</v>
          </cell>
          <cell r="F248">
            <v>100</v>
          </cell>
          <cell r="G248">
            <v>100</v>
          </cell>
          <cell r="H248">
            <v>100</v>
          </cell>
          <cell r="I248">
            <v>100</v>
          </cell>
          <cell r="J248">
            <v>100</v>
          </cell>
          <cell r="K248">
            <v>100</v>
          </cell>
          <cell r="L248">
            <v>100</v>
          </cell>
          <cell r="M248">
            <v>100</v>
          </cell>
          <cell r="N248">
            <v>100</v>
          </cell>
          <cell r="O248">
            <v>100</v>
          </cell>
          <cell r="P248">
            <v>100</v>
          </cell>
          <cell r="Q248">
            <v>100</v>
          </cell>
          <cell r="R248">
            <v>100</v>
          </cell>
          <cell r="S248">
            <v>100</v>
          </cell>
          <cell r="T248">
            <v>100</v>
          </cell>
          <cell r="U248">
            <v>100</v>
          </cell>
          <cell r="V248">
            <v>100</v>
          </cell>
          <cell r="W248">
            <v>100</v>
          </cell>
          <cell r="X248">
            <v>100</v>
          </cell>
          <cell r="Y248">
            <v>100</v>
          </cell>
          <cell r="Z248">
            <v>100</v>
          </cell>
          <cell r="AA248">
            <v>100</v>
          </cell>
          <cell r="AB248">
            <v>100</v>
          </cell>
          <cell r="AC248">
            <v>100</v>
          </cell>
          <cell r="AD248">
            <v>100</v>
          </cell>
          <cell r="AE248">
            <v>100</v>
          </cell>
          <cell r="AF248">
            <v>100</v>
          </cell>
          <cell r="AG248">
            <v>100</v>
          </cell>
          <cell r="AH248">
            <v>100</v>
          </cell>
          <cell r="AI248">
            <v>100</v>
          </cell>
          <cell r="AJ248">
            <v>100</v>
          </cell>
          <cell r="AK248">
            <v>100</v>
          </cell>
          <cell r="AL248">
            <v>100</v>
          </cell>
          <cell r="AM248">
            <v>100</v>
          </cell>
          <cell r="AN248">
            <v>100</v>
          </cell>
          <cell r="AO248">
            <v>100</v>
          </cell>
          <cell r="AP248">
            <v>100</v>
          </cell>
          <cell r="AQ248">
            <v>100</v>
          </cell>
          <cell r="AR248">
            <v>100</v>
          </cell>
          <cell r="AS248">
            <v>100</v>
          </cell>
          <cell r="AT248">
            <v>100</v>
          </cell>
          <cell r="AU248">
            <v>100</v>
          </cell>
          <cell r="AV248">
            <v>100</v>
          </cell>
          <cell r="AW248">
            <v>100</v>
          </cell>
          <cell r="AX248">
            <v>100</v>
          </cell>
          <cell r="AY248">
            <v>100</v>
          </cell>
          <cell r="AZ248">
            <v>100</v>
          </cell>
          <cell r="BA248">
            <v>100</v>
          </cell>
          <cell r="BB248">
            <v>100</v>
          </cell>
          <cell r="BC248">
            <v>100</v>
          </cell>
          <cell r="BD248">
            <v>100</v>
          </cell>
          <cell r="BE248">
            <v>100</v>
          </cell>
          <cell r="BF248">
            <v>100</v>
          </cell>
          <cell r="BG248">
            <v>100</v>
          </cell>
          <cell r="BH248">
            <v>100</v>
          </cell>
          <cell r="BI248">
            <v>100</v>
          </cell>
          <cell r="BJ248">
            <v>100</v>
          </cell>
          <cell r="BK248">
            <v>100</v>
          </cell>
          <cell r="BL248">
            <v>100</v>
          </cell>
          <cell r="BM248">
            <v>100</v>
          </cell>
          <cell r="BN248">
            <v>100</v>
          </cell>
          <cell r="BO248">
            <v>100</v>
          </cell>
          <cell r="BP248">
            <v>100</v>
          </cell>
          <cell r="BQ248">
            <v>100</v>
          </cell>
          <cell r="BR248">
            <v>100</v>
          </cell>
          <cell r="BS248">
            <v>100</v>
          </cell>
          <cell r="BT248">
            <v>100</v>
          </cell>
          <cell r="BU248">
            <v>100</v>
          </cell>
          <cell r="BV248">
            <v>100</v>
          </cell>
          <cell r="BW248">
            <v>100</v>
          </cell>
          <cell r="BX248">
            <v>100</v>
          </cell>
          <cell r="BY248">
            <v>100</v>
          </cell>
          <cell r="BZ248">
            <v>100</v>
          </cell>
          <cell r="CA248">
            <v>100</v>
          </cell>
          <cell r="CB248">
            <v>100</v>
          </cell>
          <cell r="CC248">
            <v>100</v>
          </cell>
          <cell r="CD248">
            <v>100</v>
          </cell>
          <cell r="CE248">
            <v>100</v>
          </cell>
          <cell r="CF248">
            <v>100</v>
          </cell>
          <cell r="CG248">
            <v>100</v>
          </cell>
          <cell r="CH248">
            <v>100</v>
          </cell>
          <cell r="CI248">
            <v>100</v>
          </cell>
          <cell r="CJ248">
            <v>100</v>
          </cell>
          <cell r="CK248">
            <v>100</v>
          </cell>
          <cell r="CL248">
            <v>100</v>
          </cell>
          <cell r="CM248">
            <v>100</v>
          </cell>
          <cell r="CN248">
            <v>100</v>
          </cell>
          <cell r="CO248">
            <v>100</v>
          </cell>
          <cell r="CP248">
            <v>100</v>
          </cell>
          <cell r="CQ248">
            <v>100</v>
          </cell>
          <cell r="CR248">
            <v>100</v>
          </cell>
          <cell r="CS248">
            <v>100</v>
          </cell>
          <cell r="CT248">
            <v>100</v>
          </cell>
          <cell r="CU248">
            <v>100</v>
          </cell>
          <cell r="CV248">
            <v>100</v>
          </cell>
          <cell r="CW248">
            <v>100</v>
          </cell>
          <cell r="CX248">
            <v>100</v>
          </cell>
          <cell r="CY248">
            <v>100</v>
          </cell>
          <cell r="CZ248">
            <v>100</v>
          </cell>
          <cell r="DA248">
            <v>100</v>
          </cell>
          <cell r="DB248">
            <v>100</v>
          </cell>
          <cell r="DC248">
            <v>100</v>
          </cell>
          <cell r="DD248">
            <v>100</v>
          </cell>
          <cell r="DE248">
            <v>100</v>
          </cell>
          <cell r="DF248">
            <v>100</v>
          </cell>
          <cell r="DG248">
            <v>100</v>
          </cell>
          <cell r="DH248">
            <v>100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ga Manual"/>
      <sheetName val="Carga Automática"/>
      <sheetName val="IO DATA"/>
      <sheetName val="Var.Ref,"/>
      <sheetName val="Comparar Transporte"/>
      <sheetName val="Historico"/>
      <sheetName val="Valores de insumos"/>
      <sheetName val="Modelo Tabla I"/>
      <sheetName val="TrackIndices"/>
      <sheetName val="Copiar Archivos"/>
      <sheetName val="Comparacion"/>
      <sheetName val="Comparación Externa "/>
      <sheetName val="Conversiones"/>
      <sheetName val="Transporte CS-CA"/>
      <sheetName val="Jornales Choferes"/>
      <sheetName val="Asf. Comb y lub"/>
      <sheetName val="T.V.S."/>
      <sheetName val="Ins.Camiones"/>
      <sheetName val="Gas Oil base Feb-12"/>
      <sheetName val="Cuadrilla Tipo 2011"/>
      <sheetName val="Transporte Var. Ref."/>
      <sheetName val="Asf Gas oil y lubr(Var. Ref)"/>
      <sheetName val="Hoja1"/>
      <sheetName val="Diferencias"/>
      <sheetName val="Hoja2"/>
    </sheetNames>
    <sheetDataSet>
      <sheetData sheetId="0">
        <row r="5">
          <cell r="I5">
            <v>44501</v>
          </cell>
        </row>
      </sheetData>
      <sheetData sheetId="1"/>
      <sheetData sheetId="2"/>
      <sheetData sheetId="3"/>
      <sheetData sheetId="4"/>
      <sheetData sheetId="5">
        <row r="7">
          <cell r="AP7">
            <v>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asoil Comparacion"/>
      <sheetName val="Empalme"/>
    </sheetNames>
    <sheetDataSet>
      <sheetData sheetId="0">
        <row r="5">
          <cell r="B5">
            <v>41640</v>
          </cell>
          <cell r="C5">
            <v>1629.98</v>
          </cell>
          <cell r="D5">
            <v>5.2093999999999996</v>
          </cell>
        </row>
        <row r="6">
          <cell r="B6">
            <v>41671</v>
          </cell>
          <cell r="C6">
            <v>1758.53</v>
          </cell>
          <cell r="D6">
            <v>5.7344999999999997</v>
          </cell>
        </row>
        <row r="7">
          <cell r="B7">
            <v>41699</v>
          </cell>
          <cell r="C7">
            <v>1906.49</v>
          </cell>
          <cell r="D7">
            <v>6.0488999999999997</v>
          </cell>
        </row>
        <row r="8">
          <cell r="B8">
            <v>41730</v>
          </cell>
          <cell r="C8">
            <v>2042.32</v>
          </cell>
          <cell r="D8">
            <v>6.3484999999999996</v>
          </cell>
        </row>
        <row r="9">
          <cell r="B9">
            <v>41760</v>
          </cell>
          <cell r="C9">
            <v>2052.02</v>
          </cell>
          <cell r="D9">
            <v>6.5075000000000003</v>
          </cell>
        </row>
        <row r="10">
          <cell r="B10">
            <v>41791</v>
          </cell>
          <cell r="C10">
            <v>2076.2800000000002</v>
          </cell>
          <cell r="D10">
            <v>6.6590999999999996</v>
          </cell>
        </row>
        <row r="11">
          <cell r="B11">
            <v>41821</v>
          </cell>
          <cell r="C11">
            <v>2144.19</v>
          </cell>
          <cell r="D11">
            <v>6.9249000000000001</v>
          </cell>
        </row>
        <row r="12">
          <cell r="B12">
            <v>41852</v>
          </cell>
          <cell r="C12">
            <v>2144.19</v>
          </cell>
          <cell r="D12">
            <v>6.8845000000000001</v>
          </cell>
        </row>
        <row r="13">
          <cell r="B13">
            <v>41883</v>
          </cell>
          <cell r="C13">
            <v>2236.36</v>
          </cell>
          <cell r="D13">
            <v>7.0987</v>
          </cell>
        </row>
        <row r="14">
          <cell r="B14">
            <v>41913</v>
          </cell>
          <cell r="C14">
            <v>2364.92</v>
          </cell>
          <cell r="D14">
            <v>7.1044999999999998</v>
          </cell>
        </row>
        <row r="15">
          <cell r="B15">
            <v>41944</v>
          </cell>
          <cell r="C15">
            <v>2377.0500000000002</v>
          </cell>
          <cell r="D15">
            <v>7.0735000000000001</v>
          </cell>
        </row>
        <row r="16">
          <cell r="B16">
            <v>41974</v>
          </cell>
          <cell r="C16">
            <v>2364.92</v>
          </cell>
          <cell r="D16">
            <v>6.9922000000000004</v>
          </cell>
        </row>
        <row r="17">
          <cell r="B17">
            <v>42005</v>
          </cell>
          <cell r="C17">
            <v>2243.64</v>
          </cell>
          <cell r="D17">
            <v>6.7180999999999997</v>
          </cell>
        </row>
        <row r="18">
          <cell r="B18">
            <v>42036</v>
          </cell>
          <cell r="C18">
            <v>2263.0500000000002</v>
          </cell>
          <cell r="D18">
            <v>6.7522000000000002</v>
          </cell>
        </row>
        <row r="19">
          <cell r="B19">
            <v>42064</v>
          </cell>
          <cell r="C19">
            <v>2284.88</v>
          </cell>
          <cell r="D19">
            <v>6.4584999999999999</v>
          </cell>
        </row>
        <row r="20">
          <cell r="B20">
            <v>42095</v>
          </cell>
          <cell r="C20">
            <v>2313.98</v>
          </cell>
          <cell r="D20">
            <v>6.952</v>
          </cell>
        </row>
        <row r="21">
          <cell r="B21">
            <v>42125</v>
          </cell>
          <cell r="C21">
            <v>2360.0700000000002</v>
          </cell>
          <cell r="D21">
            <v>7.0610999999999997</v>
          </cell>
        </row>
        <row r="22">
          <cell r="B22">
            <v>42156</v>
          </cell>
          <cell r="C22">
            <v>2401.3000000000002</v>
          </cell>
          <cell r="D22">
            <v>7.1374000000000004</v>
          </cell>
        </row>
        <row r="23">
          <cell r="B23">
            <v>42186</v>
          </cell>
          <cell r="C23">
            <v>2323.6799999999998</v>
          </cell>
          <cell r="D23">
            <v>7.1919000000000004</v>
          </cell>
        </row>
        <row r="24">
          <cell r="B24">
            <v>42217</v>
          </cell>
          <cell r="C24">
            <v>2522.58</v>
          </cell>
          <cell r="D24">
            <v>7.3849</v>
          </cell>
        </row>
        <row r="25">
          <cell r="B25">
            <v>42248</v>
          </cell>
          <cell r="C25">
            <v>2522.58</v>
          </cell>
          <cell r="D25">
            <v>7.3383000000000003</v>
          </cell>
        </row>
        <row r="26">
          <cell r="B26">
            <v>42278</v>
          </cell>
          <cell r="C26">
            <v>2495.9</v>
          </cell>
          <cell r="D26">
            <v>7.5899000000000001</v>
          </cell>
        </row>
        <row r="27">
          <cell r="B27">
            <v>42309</v>
          </cell>
          <cell r="C27">
            <v>2529.86</v>
          </cell>
          <cell r="D27">
            <v>7.4608999999999996</v>
          </cell>
        </row>
        <row r="28">
          <cell r="B28">
            <v>42339</v>
          </cell>
          <cell r="C28">
            <v>2590.5</v>
          </cell>
          <cell r="D28">
            <v>7.7252000000000001</v>
          </cell>
        </row>
        <row r="29">
          <cell r="B29">
            <v>42370</v>
          </cell>
          <cell r="C29">
            <v>2590.5</v>
          </cell>
          <cell r="D29">
            <v>8.3573000000000004</v>
          </cell>
        </row>
        <row r="30">
          <cell r="B30">
            <v>42401</v>
          </cell>
          <cell r="C30">
            <v>2905.58</v>
          </cell>
          <cell r="D30">
            <v>8.1417000000000002</v>
          </cell>
        </row>
        <row r="31">
          <cell r="B31">
            <v>42430</v>
          </cell>
          <cell r="C31">
            <v>2909.51</v>
          </cell>
          <cell r="D31">
            <v>8.7414000000000005</v>
          </cell>
        </row>
        <row r="32">
          <cell r="B32">
            <v>42461</v>
          </cell>
          <cell r="C32">
            <v>3087.59</v>
          </cell>
          <cell r="D32">
            <v>9.0343999999999998</v>
          </cell>
        </row>
        <row r="33">
          <cell r="B33">
            <v>42491</v>
          </cell>
          <cell r="C33">
            <v>3387.53</v>
          </cell>
          <cell r="D33">
            <v>9.5352999999999994</v>
          </cell>
        </row>
        <row r="34">
          <cell r="B34">
            <v>42522</v>
          </cell>
          <cell r="C34">
            <v>3337.79</v>
          </cell>
          <cell r="D34">
            <v>9.4923999999999999</v>
          </cell>
        </row>
        <row r="35">
          <cell r="B35">
            <v>42552</v>
          </cell>
          <cell r="C35">
            <v>3377.08</v>
          </cell>
          <cell r="D35">
            <v>9.5091000000000001</v>
          </cell>
        </row>
        <row r="36">
          <cell r="B36">
            <v>42583</v>
          </cell>
          <cell r="C36">
            <v>3383.75</v>
          </cell>
          <cell r="D36">
            <v>9.4625000000000004</v>
          </cell>
        </row>
        <row r="37">
          <cell r="B37">
            <v>42614</v>
          </cell>
          <cell r="C37">
            <v>3383.68</v>
          </cell>
          <cell r="D37">
            <v>9.3963999999999999</v>
          </cell>
        </row>
        <row r="38">
          <cell r="B38">
            <v>42644</v>
          </cell>
          <cell r="C38">
            <v>3384.58</v>
          </cell>
          <cell r="D38">
            <v>9.3622999999999994</v>
          </cell>
        </row>
        <row r="39">
          <cell r="B39">
            <v>42675</v>
          </cell>
          <cell r="C39">
            <v>3384.26</v>
          </cell>
          <cell r="D39">
            <v>9.3350000000000009</v>
          </cell>
        </row>
        <row r="40">
          <cell r="B40">
            <v>42705</v>
          </cell>
          <cell r="C40">
            <v>3384.48</v>
          </cell>
          <cell r="D40">
            <v>9.2744999999999997</v>
          </cell>
        </row>
        <row r="41">
          <cell r="B41">
            <v>42736</v>
          </cell>
          <cell r="C41">
            <v>3379.24</v>
          </cell>
          <cell r="D41">
            <v>9.9258000000000006</v>
          </cell>
        </row>
        <row r="42">
          <cell r="B42">
            <v>42767</v>
          </cell>
          <cell r="C42">
            <v>3650</v>
          </cell>
          <cell r="D42">
            <v>9.8217999999999996</v>
          </cell>
        </row>
        <row r="43">
          <cell r="B43">
            <v>42795</v>
          </cell>
          <cell r="C43">
            <v>3622.57</v>
          </cell>
          <cell r="D43">
            <v>10.052899999999999</v>
          </cell>
        </row>
        <row r="44">
          <cell r="B44">
            <v>42826</v>
          </cell>
          <cell r="C44">
            <v>3555.55</v>
          </cell>
          <cell r="D44">
            <v>9.9552999999999994</v>
          </cell>
        </row>
        <row r="45">
          <cell r="B45">
            <v>42856</v>
          </cell>
          <cell r="C45">
            <v>3560.94</v>
          </cell>
          <cell r="D45">
            <v>9.9146000000000001</v>
          </cell>
        </row>
        <row r="46">
          <cell r="B46">
            <v>42887</v>
          </cell>
          <cell r="C46">
            <v>3561.11</v>
          </cell>
          <cell r="D46">
            <v>9.9230999999999998</v>
          </cell>
        </row>
        <row r="47">
          <cell r="B47">
            <v>42917</v>
          </cell>
          <cell r="C47">
            <v>3774.85</v>
          </cell>
          <cell r="D47">
            <v>10.2685</v>
          </cell>
        </row>
        <row r="48">
          <cell r="B48">
            <v>42948</v>
          </cell>
          <cell r="C48">
            <v>3773.27</v>
          </cell>
          <cell r="D48">
            <v>10.276300000000001</v>
          </cell>
        </row>
        <row r="49">
          <cell r="B49">
            <v>42979</v>
          </cell>
          <cell r="C49">
            <v>3774.39</v>
          </cell>
          <cell r="D49">
            <v>10.5564</v>
          </cell>
        </row>
        <row r="50">
          <cell r="B50">
            <v>43009</v>
          </cell>
          <cell r="C50">
            <v>3774.39</v>
          </cell>
          <cell r="D50">
            <v>10.988200000000001</v>
          </cell>
        </row>
        <row r="51">
          <cell r="B51">
            <v>43040</v>
          </cell>
          <cell r="C51">
            <v>4089.3</v>
          </cell>
          <cell r="D51">
            <v>11.6578</v>
          </cell>
        </row>
        <row r="52">
          <cell r="B52">
            <v>43070</v>
          </cell>
          <cell r="C52">
            <v>4365.1099999999997</v>
          </cell>
          <cell r="D52">
            <v>11.9412</v>
          </cell>
        </row>
        <row r="53">
          <cell r="B53">
            <v>43101</v>
          </cell>
          <cell r="C53">
            <v>4366.66</v>
          </cell>
          <cell r="D53">
            <v>12.459199999999999</v>
          </cell>
        </row>
        <row r="54">
          <cell r="B54">
            <v>43132</v>
          </cell>
          <cell r="C54">
            <v>4709.2700000000004</v>
          </cell>
          <cell r="D54">
            <v>13.0846</v>
          </cell>
        </row>
        <row r="55">
          <cell r="B55">
            <v>43160</v>
          </cell>
          <cell r="C55">
            <v>4699.25</v>
          </cell>
          <cell r="D55">
            <v>12.778</v>
          </cell>
        </row>
        <row r="56">
          <cell r="B56">
            <v>43191</v>
          </cell>
          <cell r="C56">
            <v>4815.6099999999997</v>
          </cell>
          <cell r="D56">
            <v>13.1975</v>
          </cell>
        </row>
        <row r="57">
          <cell r="B57">
            <v>43221</v>
          </cell>
          <cell r="C57">
            <v>4813.6400000000003</v>
          </cell>
          <cell r="D57">
            <v>13.508599999999999</v>
          </cell>
        </row>
        <row r="58">
          <cell r="B58">
            <v>43252</v>
          </cell>
          <cell r="C58">
            <v>5033.93</v>
          </cell>
          <cell r="D58">
            <v>15.4015</v>
          </cell>
        </row>
        <row r="59">
          <cell r="B59">
            <v>43282</v>
          </cell>
          <cell r="C59">
            <v>5461.9</v>
          </cell>
          <cell r="D59">
            <v>16.908200000000001</v>
          </cell>
        </row>
        <row r="60">
          <cell r="B60">
            <v>43313</v>
          </cell>
          <cell r="C60">
            <v>5768.1</v>
          </cell>
          <cell r="D60">
            <v>18.941600000000001</v>
          </cell>
        </row>
        <row r="61">
          <cell r="B61">
            <v>43344</v>
          </cell>
          <cell r="C61">
            <v>6558.18</v>
          </cell>
          <cell r="D61">
            <v>21.871500000000001</v>
          </cell>
        </row>
        <row r="62">
          <cell r="B62">
            <v>43374</v>
          </cell>
          <cell r="C62">
            <v>7154.16</v>
          </cell>
          <cell r="D62">
            <v>23.820599999999999</v>
          </cell>
        </row>
        <row r="63">
          <cell r="B63">
            <v>43405</v>
          </cell>
          <cell r="C63">
            <v>7384.13</v>
          </cell>
          <cell r="D63">
            <v>24.710899999999999</v>
          </cell>
        </row>
        <row r="64">
          <cell r="B64">
            <v>43435</v>
          </cell>
          <cell r="C64">
            <v>7643.71</v>
          </cell>
          <cell r="D64">
            <v>24.420200000000001</v>
          </cell>
        </row>
        <row r="65">
          <cell r="B65">
            <v>43466</v>
          </cell>
          <cell r="C65">
            <v>7563.79</v>
          </cell>
          <cell r="D65">
            <v>23.9558</v>
          </cell>
        </row>
        <row r="66">
          <cell r="B66">
            <v>43497</v>
          </cell>
          <cell r="C66">
            <v>7687.52</v>
          </cell>
          <cell r="D66">
            <v>24.1464</v>
          </cell>
        </row>
        <row r="67">
          <cell r="B67">
            <v>43525</v>
          </cell>
          <cell r="C67">
            <v>7910.64</v>
          </cell>
          <cell r="D67">
            <v>24.881399999999999</v>
          </cell>
        </row>
        <row r="68">
          <cell r="B68">
            <v>43556</v>
          </cell>
          <cell r="C68">
            <v>8310.69</v>
          </cell>
          <cell r="D68">
            <v>26.5185</v>
          </cell>
        </row>
        <row r="69">
          <cell r="B69">
            <v>43586</v>
          </cell>
          <cell r="C69">
            <v>8685.39</v>
          </cell>
          <cell r="D69">
            <v>27.918399999999998</v>
          </cell>
        </row>
        <row r="70">
          <cell r="B70">
            <v>43617</v>
          </cell>
          <cell r="C70">
            <v>8831.39</v>
          </cell>
          <cell r="D70">
            <v>28.255400000000002</v>
          </cell>
        </row>
        <row r="71">
          <cell r="B71">
            <v>43647</v>
          </cell>
          <cell r="C71">
            <v>8989.41</v>
          </cell>
          <cell r="D71">
            <v>28.160699999999999</v>
          </cell>
        </row>
        <row r="72">
          <cell r="B72">
            <v>43678</v>
          </cell>
          <cell r="C72">
            <v>8995.33</v>
          </cell>
          <cell r="D72">
            <v>28.559899999999999</v>
          </cell>
        </row>
        <row r="73">
          <cell r="B73">
            <v>43709</v>
          </cell>
          <cell r="C73">
            <v>9005.5400000000009</v>
          </cell>
          <cell r="D73">
            <v>30.851199999999999</v>
          </cell>
        </row>
        <row r="74">
          <cell r="B74">
            <v>43739</v>
          </cell>
          <cell r="C74">
            <v>9348.1</v>
          </cell>
          <cell r="D74">
            <v>32.534500000000001</v>
          </cell>
        </row>
        <row r="75">
          <cell r="B75">
            <v>43770</v>
          </cell>
          <cell r="C75">
            <v>9820.7000000000007</v>
          </cell>
          <cell r="D75">
            <v>34.7059</v>
          </cell>
        </row>
        <row r="76">
          <cell r="B76">
            <v>43800</v>
          </cell>
          <cell r="C76">
            <v>10992.58</v>
          </cell>
          <cell r="D76">
            <v>36.736600000000003</v>
          </cell>
        </row>
        <row r="77">
          <cell r="B77">
            <v>43831</v>
          </cell>
          <cell r="C77">
            <v>11003.89</v>
          </cell>
          <cell r="D77">
            <v>37.149000000000001</v>
          </cell>
        </row>
        <row r="78">
          <cell r="B78">
            <v>43862</v>
          </cell>
          <cell r="C78">
            <v>11010.56</v>
          </cell>
          <cell r="D78">
            <v>36.890300000000003</v>
          </cell>
        </row>
        <row r="79">
          <cell r="B79">
            <v>43891</v>
          </cell>
          <cell r="C79">
            <v>11003.69</v>
          </cell>
          <cell r="D79">
            <v>36.403700000000001</v>
          </cell>
        </row>
        <row r="80">
          <cell r="B80">
            <v>43922</v>
          </cell>
          <cell r="C80">
            <v>11081.48</v>
          </cell>
          <cell r="D80">
            <v>34.010599999999997</v>
          </cell>
        </row>
        <row r="81">
          <cell r="B81">
            <v>43952</v>
          </cell>
          <cell r="C81">
            <v>11074.76</v>
          </cell>
          <cell r="D81">
            <v>33.331400000000002</v>
          </cell>
        </row>
        <row r="82">
          <cell r="B82">
            <v>43983</v>
          </cell>
          <cell r="C82">
            <v>11072.89</v>
          </cell>
          <cell r="D82">
            <v>33.2806</v>
          </cell>
        </row>
        <row r="83">
          <cell r="B83">
            <v>44013</v>
          </cell>
          <cell r="C83">
            <v>11072.75</v>
          </cell>
          <cell r="D83">
            <v>33.8277</v>
          </cell>
        </row>
        <row r="84">
          <cell r="B84">
            <v>44044</v>
          </cell>
          <cell r="C84">
            <v>11093.85</v>
          </cell>
          <cell r="D84">
            <v>34.584099999999999</v>
          </cell>
        </row>
        <row r="85">
          <cell r="B85">
            <v>44075</v>
          </cell>
          <cell r="C85">
            <v>11592.33</v>
          </cell>
          <cell r="D85">
            <v>36.135300000000001</v>
          </cell>
        </row>
        <row r="86">
          <cell r="B86">
            <v>44105</v>
          </cell>
          <cell r="C86">
            <v>12043.24</v>
          </cell>
          <cell r="D86">
            <v>37.136400000000002</v>
          </cell>
        </row>
        <row r="87">
          <cell r="B87">
            <v>44136</v>
          </cell>
          <cell r="C87">
            <v>12562.89</v>
          </cell>
          <cell r="D87">
            <v>37.638500000000001</v>
          </cell>
        </row>
        <row r="88">
          <cell r="B88">
            <v>44166</v>
          </cell>
          <cell r="C88">
            <v>12942.34</v>
          </cell>
          <cell r="D88">
            <v>40.034199999999998</v>
          </cell>
        </row>
        <row r="89">
          <cell r="B89">
            <v>44197</v>
          </cell>
          <cell r="C89">
            <v>14245.13</v>
          </cell>
          <cell r="D89">
            <v>44.012999999999998</v>
          </cell>
        </row>
        <row r="90">
          <cell r="B90">
            <v>44228</v>
          </cell>
          <cell r="C90">
            <v>15550.5</v>
          </cell>
          <cell r="D90">
            <v>46.9876</v>
          </cell>
        </row>
        <row r="91">
          <cell r="B91">
            <v>44256</v>
          </cell>
          <cell r="C91">
            <v>15529.88</v>
          </cell>
          <cell r="D91">
            <v>50.496899999999997</v>
          </cell>
        </row>
        <row r="92">
          <cell r="B92">
            <v>44287</v>
          </cell>
          <cell r="C92">
            <v>16620.7</v>
          </cell>
          <cell r="D92">
            <v>54.188600000000001</v>
          </cell>
        </row>
        <row r="93">
          <cell r="B93">
            <v>44317</v>
          </cell>
          <cell r="C93">
            <v>17596.599999999999</v>
          </cell>
          <cell r="D93">
            <v>58.629300000000001</v>
          </cell>
        </row>
        <row r="94">
          <cell r="B94">
            <v>44348</v>
          </cell>
          <cell r="C94">
            <v>18500.36</v>
          </cell>
          <cell r="D94">
            <v>59.573399999999999</v>
          </cell>
        </row>
        <row r="95">
          <cell r="B95">
            <v>44378</v>
          </cell>
          <cell r="C95">
            <v>18500.36</v>
          </cell>
          <cell r="D95">
            <v>59.200299999999999</v>
          </cell>
        </row>
        <row r="96">
          <cell r="B96">
            <v>44409</v>
          </cell>
          <cell r="C96">
            <v>18516.37</v>
          </cell>
          <cell r="D96">
            <v>60.582999999999998</v>
          </cell>
        </row>
        <row r="97">
          <cell r="B97">
            <v>44440</v>
          </cell>
          <cell r="C97">
            <v>18515.52</v>
          </cell>
          <cell r="D97">
            <v>60.824100000000001</v>
          </cell>
        </row>
        <row r="98">
          <cell r="B98">
            <v>44470</v>
          </cell>
          <cell r="C98">
            <v>18524.349999999999</v>
          </cell>
          <cell r="D98">
            <v>61.996899999999997</v>
          </cell>
        </row>
        <row r="99">
          <cell r="B99">
            <v>44501</v>
          </cell>
          <cell r="C99">
            <v>18516.830000000002</v>
          </cell>
          <cell r="D99">
            <v>63.135899999999999</v>
          </cell>
        </row>
        <row r="100">
          <cell r="B100">
            <v>44531</v>
          </cell>
          <cell r="C100">
            <v>18520.59</v>
          </cell>
          <cell r="D100">
            <v>64.621899999999997</v>
          </cell>
        </row>
        <row r="101">
          <cell r="B101">
            <v>44562</v>
          </cell>
          <cell r="C101">
            <v>18511.13</v>
          </cell>
          <cell r="D101">
            <v>65.847800000000007</v>
          </cell>
        </row>
        <row r="102">
          <cell r="B102">
            <v>44593</v>
          </cell>
          <cell r="C102">
            <v>20240.78</v>
          </cell>
          <cell r="D102">
            <v>71.327299999999994</v>
          </cell>
        </row>
        <row r="103">
          <cell r="B103">
            <v>44621</v>
          </cell>
          <cell r="C103">
            <v>22510.78</v>
          </cell>
          <cell r="D103">
            <v>73.816800000000001</v>
          </cell>
        </row>
        <row r="104">
          <cell r="B104">
            <v>44652</v>
          </cell>
          <cell r="C104">
            <v>22529.97</v>
          </cell>
          <cell r="D104">
            <v>89.3386</v>
          </cell>
        </row>
        <row r="105">
          <cell r="B105">
            <v>44682</v>
          </cell>
          <cell r="C105">
            <v>24971.34</v>
          </cell>
          <cell r="D105">
            <v>96.341399999999993</v>
          </cell>
        </row>
        <row r="106">
          <cell r="B106">
            <v>44713</v>
          </cell>
          <cell r="C106">
            <v>25574.65</v>
          </cell>
          <cell r="D106">
            <v>113.29349999999999</v>
          </cell>
        </row>
        <row r="107">
          <cell r="B107">
            <v>44743</v>
          </cell>
          <cell r="C107">
            <v>28993.48</v>
          </cell>
          <cell r="D107">
            <v>119.6919</v>
          </cell>
        </row>
        <row r="108">
          <cell r="B108">
            <v>44774</v>
          </cell>
          <cell r="C108">
            <v>28993.35</v>
          </cell>
          <cell r="D108">
            <v>122.19459999999999</v>
          </cell>
        </row>
        <row r="109">
          <cell r="B109">
            <v>44805</v>
          </cell>
          <cell r="C109">
            <v>31087.9</v>
          </cell>
          <cell r="D109">
            <v>123.4053</v>
          </cell>
        </row>
        <row r="110">
          <cell r="B110">
            <v>44835</v>
          </cell>
          <cell r="C110">
            <v>33696.71</v>
          </cell>
          <cell r="D110">
            <v>129.46520000000001</v>
          </cell>
        </row>
        <row r="111">
          <cell r="B111">
            <v>44866</v>
          </cell>
          <cell r="C111">
            <v>36427.760000000002</v>
          </cell>
          <cell r="D111">
            <v>136.9683</v>
          </cell>
        </row>
        <row r="112">
          <cell r="B112">
            <v>44896</v>
          </cell>
          <cell r="C112">
            <v>38028.339999999997</v>
          </cell>
          <cell r="D112">
            <v>145.732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rga Manual"/>
      <sheetName val="Carga Automática"/>
      <sheetName val="Carga Gasoil Estadistico"/>
      <sheetName val="IO DATA"/>
      <sheetName val="Var.Ref,"/>
      <sheetName val="Comparar Transporte"/>
      <sheetName val="Historico"/>
      <sheetName val="Valores de insumos"/>
      <sheetName val="Modelo Tabla I"/>
      <sheetName val="TrackIndices"/>
      <sheetName val="Copiar Archivos"/>
      <sheetName val="Comparacion"/>
      <sheetName val="Comparación Externa "/>
      <sheetName val="Conversiones"/>
      <sheetName val="Transporte CS-CA"/>
      <sheetName val="Jornales Choferes"/>
      <sheetName val="Asf. Comb y lub"/>
      <sheetName val="T.V.S."/>
      <sheetName val="Ins.Camiones"/>
      <sheetName val="Gas Oil base Feb-12"/>
      <sheetName val="Cuadrilla Tipo 2011"/>
      <sheetName val="Transporte Var. Ref."/>
      <sheetName val="Asf Gas oil y lubr(Var. Ref)"/>
      <sheetName val="Hoja1"/>
      <sheetName val="Diferencias"/>
      <sheetName val="Hoja2"/>
    </sheetNames>
    <sheetDataSet>
      <sheetData sheetId="0">
        <row r="5">
          <cell r="I5">
            <v>44986</v>
          </cell>
        </row>
      </sheetData>
      <sheetData sheetId="1"/>
      <sheetData sheetId="2">
        <row r="7">
          <cell r="D7">
            <v>44986</v>
          </cell>
        </row>
        <row r="9">
          <cell r="D9">
            <v>44986</v>
          </cell>
        </row>
      </sheetData>
      <sheetData sheetId="3"/>
      <sheetData sheetId="4"/>
      <sheetData sheetId="5"/>
      <sheetData sheetId="6">
        <row r="7">
          <cell r="AP7">
            <v>2</v>
          </cell>
        </row>
        <row r="8">
          <cell r="B8" t="str">
            <v>Cod. Sistema</v>
          </cell>
          <cell r="C8" t="str">
            <v>Nº</v>
          </cell>
          <cell r="D8" t="str">
            <v>INSUMOS</v>
          </cell>
          <cell r="E8">
            <v>42005</v>
          </cell>
          <cell r="F8">
            <v>42036</v>
          </cell>
          <cell r="G8">
            <v>42064</v>
          </cell>
          <cell r="H8">
            <v>42095</v>
          </cell>
          <cell r="I8">
            <v>42125</v>
          </cell>
          <cell r="J8">
            <v>42156</v>
          </cell>
          <cell r="K8">
            <v>42186</v>
          </cell>
          <cell r="L8">
            <v>42217</v>
          </cell>
          <cell r="M8">
            <v>42248</v>
          </cell>
          <cell r="N8">
            <v>42278</v>
          </cell>
          <cell r="O8">
            <v>42309</v>
          </cell>
          <cell r="P8">
            <v>42339</v>
          </cell>
          <cell r="Q8">
            <v>42370</v>
          </cell>
          <cell r="R8">
            <v>42401</v>
          </cell>
          <cell r="S8">
            <v>42430</v>
          </cell>
          <cell r="T8">
            <v>42461</v>
          </cell>
          <cell r="U8">
            <v>42491</v>
          </cell>
          <cell r="V8">
            <v>42522</v>
          </cell>
          <cell r="W8">
            <v>42552</v>
          </cell>
          <cell r="X8">
            <v>42583</v>
          </cell>
          <cell r="Y8">
            <v>42614</v>
          </cell>
          <cell r="Z8">
            <v>42644</v>
          </cell>
          <cell r="AA8">
            <v>42675</v>
          </cell>
          <cell r="AB8">
            <v>42705</v>
          </cell>
          <cell r="AC8">
            <v>42736</v>
          </cell>
          <cell r="AD8">
            <v>42767</v>
          </cell>
          <cell r="AE8">
            <v>42795</v>
          </cell>
          <cell r="AF8">
            <v>42826</v>
          </cell>
          <cell r="AG8">
            <v>42856</v>
          </cell>
          <cell r="AH8">
            <v>42887</v>
          </cell>
          <cell r="AI8">
            <v>42917</v>
          </cell>
          <cell r="AJ8">
            <v>42948</v>
          </cell>
          <cell r="AK8">
            <v>42979</v>
          </cell>
          <cell r="AL8">
            <v>43009</v>
          </cell>
          <cell r="AM8">
            <v>43040</v>
          </cell>
          <cell r="AN8">
            <v>43070</v>
          </cell>
          <cell r="AO8">
            <v>43101</v>
          </cell>
          <cell r="AP8">
            <v>43132</v>
          </cell>
          <cell r="AQ8">
            <v>43160</v>
          </cell>
          <cell r="AR8">
            <v>43191</v>
          </cell>
          <cell r="AS8">
            <v>43221</v>
          </cell>
          <cell r="AT8">
            <v>43252</v>
          </cell>
          <cell r="AU8">
            <v>43282</v>
          </cell>
          <cell r="AV8">
            <v>43313</v>
          </cell>
          <cell r="AW8">
            <v>43344</v>
          </cell>
          <cell r="AX8">
            <v>43374</v>
          </cell>
          <cell r="AY8">
            <v>43405</v>
          </cell>
          <cell r="AZ8">
            <v>43435</v>
          </cell>
          <cell r="BA8">
            <v>43466</v>
          </cell>
          <cell r="BB8">
            <v>43497</v>
          </cell>
          <cell r="BC8">
            <v>43525</v>
          </cell>
          <cell r="BD8">
            <v>43556</v>
          </cell>
          <cell r="BE8">
            <v>43586</v>
          </cell>
          <cell r="BF8">
            <v>43617</v>
          </cell>
          <cell r="BG8">
            <v>43647</v>
          </cell>
          <cell r="BH8">
            <v>43678</v>
          </cell>
          <cell r="BI8">
            <v>43709</v>
          </cell>
          <cell r="BJ8">
            <v>43739</v>
          </cell>
          <cell r="BK8">
            <v>43770</v>
          </cell>
          <cell r="BL8">
            <v>43800</v>
          </cell>
          <cell r="BM8">
            <v>43831</v>
          </cell>
          <cell r="BN8">
            <v>43862</v>
          </cell>
          <cell r="BO8">
            <v>43891</v>
          </cell>
          <cell r="BP8">
            <v>43922</v>
          </cell>
          <cell r="BQ8">
            <v>43952</v>
          </cell>
          <cell r="BR8">
            <v>43983</v>
          </cell>
          <cell r="BS8">
            <v>44013</v>
          </cell>
          <cell r="BT8">
            <v>44044</v>
          </cell>
          <cell r="BU8">
            <v>44075</v>
          </cell>
          <cell r="BV8">
            <v>44105</v>
          </cell>
          <cell r="BW8">
            <v>44136</v>
          </cell>
          <cell r="BX8">
            <v>44166</v>
          </cell>
          <cell r="BY8">
            <v>44197</v>
          </cell>
          <cell r="BZ8">
            <v>44228</v>
          </cell>
          <cell r="CA8">
            <v>44256</v>
          </cell>
          <cell r="CB8">
            <v>44287</v>
          </cell>
          <cell r="CC8">
            <v>44317</v>
          </cell>
          <cell r="CD8">
            <v>44348</v>
          </cell>
          <cell r="CE8">
            <v>44378</v>
          </cell>
          <cell r="CF8">
            <v>44409</v>
          </cell>
          <cell r="CG8">
            <v>44440</v>
          </cell>
          <cell r="CH8">
            <v>44470</v>
          </cell>
          <cell r="CI8">
            <v>44501</v>
          </cell>
          <cell r="CJ8">
            <v>44531</v>
          </cell>
          <cell r="CK8">
            <v>44562</v>
          </cell>
          <cell r="CL8">
            <v>44593</v>
          </cell>
          <cell r="CM8">
            <v>44621</v>
          </cell>
          <cell r="CN8">
            <v>44652</v>
          </cell>
          <cell r="CO8">
            <v>44682</v>
          </cell>
          <cell r="CP8">
            <v>44713</v>
          </cell>
          <cell r="CQ8">
            <v>44743</v>
          </cell>
          <cell r="CR8">
            <v>44774</v>
          </cell>
          <cell r="CS8">
            <v>44805</v>
          </cell>
          <cell r="CT8">
            <v>44835</v>
          </cell>
          <cell r="CU8">
            <v>44866</v>
          </cell>
          <cell r="CV8">
            <v>44896</v>
          </cell>
          <cell r="CW8">
            <v>44927</v>
          </cell>
          <cell r="CX8">
            <v>44958</v>
          </cell>
          <cell r="CY8">
            <v>44986</v>
          </cell>
          <cell r="CZ8">
            <v>45017</v>
          </cell>
          <cell r="DA8">
            <v>45047</v>
          </cell>
          <cell r="DB8">
            <v>45078</v>
          </cell>
          <cell r="DC8">
            <v>45108</v>
          </cell>
          <cell r="DD8">
            <v>45139</v>
          </cell>
          <cell r="DE8">
            <v>45170</v>
          </cell>
          <cell r="DF8">
            <v>45200</v>
          </cell>
          <cell r="DG8">
            <v>45231</v>
          </cell>
          <cell r="DH8">
            <v>45261</v>
          </cell>
        </row>
        <row r="10">
          <cell r="B10">
            <v>1</v>
          </cell>
          <cell r="C10">
            <v>1</v>
          </cell>
          <cell r="D10" t="str">
            <v>Mano de obra</v>
          </cell>
          <cell r="E10">
            <v>1255.7</v>
          </cell>
          <cell r="F10">
            <v>1257.0999999999999</v>
          </cell>
          <cell r="G10">
            <v>1267.5999999999999</v>
          </cell>
          <cell r="H10">
            <v>1270.9000000000001</v>
          </cell>
          <cell r="I10">
            <v>1410.1</v>
          </cell>
          <cell r="J10">
            <v>1427.5</v>
          </cell>
          <cell r="K10">
            <v>1448</v>
          </cell>
          <cell r="L10">
            <v>1542.3</v>
          </cell>
          <cell r="M10">
            <v>1579.2</v>
          </cell>
          <cell r="N10">
            <v>1582.7</v>
          </cell>
          <cell r="O10">
            <v>1585.07</v>
          </cell>
          <cell r="P10">
            <v>1589.13</v>
          </cell>
          <cell r="Q10">
            <v>1592.69</v>
          </cell>
          <cell r="R10">
            <v>1595.16</v>
          </cell>
          <cell r="S10">
            <v>1604.75</v>
          </cell>
          <cell r="T10">
            <v>1847.01</v>
          </cell>
          <cell r="U10">
            <v>1888.84</v>
          </cell>
          <cell r="V10">
            <v>1900.41</v>
          </cell>
          <cell r="W10">
            <v>1901.41</v>
          </cell>
          <cell r="X10">
            <v>1951.47</v>
          </cell>
          <cell r="Y10">
            <v>1948.3</v>
          </cell>
          <cell r="Z10">
            <v>2089.16</v>
          </cell>
          <cell r="AA10">
            <v>2108.16</v>
          </cell>
          <cell r="AB10">
            <v>2111.3200000000002</v>
          </cell>
          <cell r="AC10">
            <v>2207.87</v>
          </cell>
          <cell r="AD10">
            <v>2212.61</v>
          </cell>
          <cell r="AE10">
            <v>2215.7800000000002</v>
          </cell>
          <cell r="AF10">
            <v>2372.4699999999998</v>
          </cell>
          <cell r="AG10">
            <v>2407.29</v>
          </cell>
          <cell r="AH10">
            <v>2426.2800000000002</v>
          </cell>
          <cell r="AI10">
            <v>2639.94</v>
          </cell>
          <cell r="AJ10">
            <v>2655.77</v>
          </cell>
          <cell r="AK10">
            <v>2676.35</v>
          </cell>
          <cell r="AL10">
            <v>2676.35</v>
          </cell>
          <cell r="AM10">
            <v>2677.93</v>
          </cell>
          <cell r="AN10">
            <v>2725.41</v>
          </cell>
          <cell r="AO10">
            <v>2723.83</v>
          </cell>
          <cell r="AP10">
            <v>2741.24</v>
          </cell>
          <cell r="AQ10">
            <v>2790.3</v>
          </cell>
          <cell r="AR10">
            <v>3000.8</v>
          </cell>
          <cell r="AS10">
            <v>3030.87</v>
          </cell>
          <cell r="AT10">
            <v>3056.19</v>
          </cell>
          <cell r="AU10">
            <v>3084.68</v>
          </cell>
          <cell r="AV10">
            <v>3198.64</v>
          </cell>
          <cell r="AW10">
            <v>3306.26</v>
          </cell>
          <cell r="AX10">
            <v>3333.17</v>
          </cell>
          <cell r="AY10">
            <v>3420.21</v>
          </cell>
          <cell r="AZ10">
            <v>3665.53</v>
          </cell>
          <cell r="BA10">
            <v>3708.27</v>
          </cell>
          <cell r="BB10">
            <v>3755.75</v>
          </cell>
          <cell r="BC10">
            <v>3833.3</v>
          </cell>
          <cell r="BD10">
            <v>3850.71</v>
          </cell>
          <cell r="BE10">
            <v>4238.47</v>
          </cell>
          <cell r="BF10">
            <v>4311.2700000000004</v>
          </cell>
          <cell r="BG10">
            <v>4472.71</v>
          </cell>
          <cell r="BH10">
            <v>4752.8500000000004</v>
          </cell>
          <cell r="BI10">
            <v>4784.5</v>
          </cell>
          <cell r="BJ10">
            <v>5059.8900000000003</v>
          </cell>
          <cell r="BK10">
            <v>5338.45</v>
          </cell>
          <cell r="BL10">
            <v>5385.93</v>
          </cell>
          <cell r="BM10">
            <v>5982.61</v>
          </cell>
          <cell r="BN10">
            <v>6484.32</v>
          </cell>
          <cell r="BO10">
            <v>6539.72</v>
          </cell>
          <cell r="BP10">
            <v>6474.83</v>
          </cell>
          <cell r="BQ10">
            <v>6064.91</v>
          </cell>
          <cell r="BR10">
            <v>6069.65</v>
          </cell>
          <cell r="BS10">
            <v>6015.84</v>
          </cell>
          <cell r="BT10">
            <v>6025.34</v>
          </cell>
          <cell r="BU10">
            <v>6079.15</v>
          </cell>
          <cell r="BV10">
            <v>6058.58</v>
          </cell>
          <cell r="BW10">
            <v>7103.16</v>
          </cell>
          <cell r="BX10">
            <v>7133.23</v>
          </cell>
          <cell r="BY10">
            <v>7175.96</v>
          </cell>
          <cell r="BZ10">
            <v>7690.34</v>
          </cell>
          <cell r="CA10">
            <v>7703</v>
          </cell>
          <cell r="CB10">
            <v>8404.14</v>
          </cell>
          <cell r="CC10">
            <v>8518.09</v>
          </cell>
          <cell r="CD10">
            <v>8663.7000000000007</v>
          </cell>
          <cell r="CE10">
            <v>9285.7000000000007</v>
          </cell>
          <cell r="CF10">
            <v>9355.34</v>
          </cell>
          <cell r="CG10">
            <v>9676.6299999999992</v>
          </cell>
          <cell r="CH10">
            <v>10170.43</v>
          </cell>
          <cell r="CI10">
            <v>10246.4</v>
          </cell>
          <cell r="CJ10">
            <v>10298.629999999999</v>
          </cell>
          <cell r="CK10">
            <v>10651.57</v>
          </cell>
          <cell r="CL10">
            <v>11107.39</v>
          </cell>
          <cell r="CM10">
            <v>11647.09</v>
          </cell>
          <cell r="CN10">
            <v>11708.81</v>
          </cell>
          <cell r="CO10">
            <v>12794.55</v>
          </cell>
          <cell r="CP10">
            <v>13703.02</v>
          </cell>
          <cell r="CQ10">
            <v>14063.87</v>
          </cell>
          <cell r="CR10">
            <v>14902.7</v>
          </cell>
          <cell r="CS10">
            <v>16187.86</v>
          </cell>
          <cell r="CT10">
            <v>17463.509999999998</v>
          </cell>
          <cell r="CU10">
            <v>19049.38</v>
          </cell>
          <cell r="CV10">
            <v>21072.07</v>
          </cell>
          <cell r="CW10">
            <v>21261.99</v>
          </cell>
          <cell r="CX10">
            <v>22694.34</v>
          </cell>
          <cell r="CY10">
            <v>23509.43</v>
          </cell>
        </row>
        <row r="11">
          <cell r="B11">
            <v>2</v>
          </cell>
          <cell r="C11">
            <v>2</v>
          </cell>
          <cell r="D11" t="str">
            <v>Equipo nacional</v>
          </cell>
          <cell r="E11">
            <v>903.12</v>
          </cell>
          <cell r="F11">
            <v>907.26</v>
          </cell>
          <cell r="G11">
            <v>926.46</v>
          </cell>
          <cell r="H11">
            <v>933.82</v>
          </cell>
          <cell r="I11">
            <v>952.35</v>
          </cell>
          <cell r="J11">
            <v>969.41</v>
          </cell>
          <cell r="K11">
            <v>980.58</v>
          </cell>
          <cell r="L11">
            <v>1009.52</v>
          </cell>
          <cell r="M11">
            <v>1027.55</v>
          </cell>
          <cell r="N11">
            <v>1040.8699999999999</v>
          </cell>
          <cell r="O11">
            <v>1062.04</v>
          </cell>
          <cell r="P11">
            <v>1135.6099999999999</v>
          </cell>
          <cell r="Q11">
            <v>1401.79</v>
          </cell>
          <cell r="R11">
            <v>1518.61</v>
          </cell>
          <cell r="S11">
            <v>1539.09</v>
          </cell>
          <cell r="T11">
            <v>1532.06</v>
          </cell>
          <cell r="U11">
            <v>1535.12</v>
          </cell>
          <cell r="V11">
            <v>1528.81</v>
          </cell>
          <cell r="W11">
            <v>1567.95</v>
          </cell>
          <cell r="X11">
            <v>1570.55</v>
          </cell>
          <cell r="Y11">
            <v>1578.5</v>
          </cell>
          <cell r="Z11">
            <v>1585.31</v>
          </cell>
          <cell r="AA11">
            <v>1595.53</v>
          </cell>
          <cell r="AB11">
            <v>1613.7</v>
          </cell>
          <cell r="AC11">
            <v>1617.11</v>
          </cell>
          <cell r="AD11">
            <v>1617.11</v>
          </cell>
          <cell r="AE11">
            <v>1627.33</v>
          </cell>
          <cell r="AF11">
            <v>1653.45</v>
          </cell>
          <cell r="AG11">
            <v>1663.67</v>
          </cell>
          <cell r="AH11">
            <v>1688.65</v>
          </cell>
          <cell r="AI11">
            <v>1745.43</v>
          </cell>
          <cell r="AJ11">
            <v>1796.54</v>
          </cell>
          <cell r="AK11">
            <v>1829.47</v>
          </cell>
          <cell r="AL11">
            <v>1794.26</v>
          </cell>
          <cell r="AM11">
            <v>1802.21</v>
          </cell>
          <cell r="AN11">
            <v>1807.89</v>
          </cell>
          <cell r="AO11">
            <v>1979.37</v>
          </cell>
          <cell r="AP11">
            <v>2023.66</v>
          </cell>
          <cell r="AQ11">
            <v>2079.3000000000002</v>
          </cell>
          <cell r="AR11">
            <v>2102.0100000000002</v>
          </cell>
          <cell r="AS11">
            <v>2492.66</v>
          </cell>
          <cell r="AT11">
            <v>2764.07</v>
          </cell>
          <cell r="AU11">
            <v>3032.08</v>
          </cell>
          <cell r="AV11">
            <v>3239.9</v>
          </cell>
          <cell r="AW11">
            <v>4071.16</v>
          </cell>
          <cell r="AX11">
            <v>3942.84</v>
          </cell>
          <cell r="AY11">
            <v>3920.13</v>
          </cell>
          <cell r="AZ11">
            <v>3929.21</v>
          </cell>
          <cell r="BA11">
            <v>3889.46</v>
          </cell>
          <cell r="BB11">
            <v>3973.5</v>
          </cell>
          <cell r="BC11">
            <v>4138.16</v>
          </cell>
          <cell r="BD11">
            <v>4361.88</v>
          </cell>
          <cell r="BE11">
            <v>4523.13</v>
          </cell>
          <cell r="BF11">
            <v>4582.1899999999996</v>
          </cell>
          <cell r="BG11">
            <v>4533.3599999999997</v>
          </cell>
          <cell r="BH11">
            <v>5749.59</v>
          </cell>
          <cell r="BI11">
            <v>5848.62</v>
          </cell>
          <cell r="BJ11">
            <v>6027.59</v>
          </cell>
          <cell r="BK11">
            <v>6243.92</v>
          </cell>
          <cell r="BL11">
            <v>6301.61</v>
          </cell>
          <cell r="BM11">
            <v>6388.94</v>
          </cell>
          <cell r="BN11">
            <v>6454.81</v>
          </cell>
          <cell r="BO11">
            <v>6543.5</v>
          </cell>
          <cell r="BP11">
            <v>6644</v>
          </cell>
          <cell r="BQ11">
            <v>7022.16</v>
          </cell>
          <cell r="BR11">
            <v>7320.82</v>
          </cell>
          <cell r="BS11">
            <v>7619.94</v>
          </cell>
          <cell r="BT11">
            <v>7902.26</v>
          </cell>
          <cell r="BU11">
            <v>8051.7</v>
          </cell>
          <cell r="BV11">
            <v>8371.0400000000009</v>
          </cell>
          <cell r="BW11">
            <v>8761.69</v>
          </cell>
          <cell r="BX11">
            <v>9142.4599999999991</v>
          </cell>
          <cell r="BY11">
            <v>9439.42</v>
          </cell>
          <cell r="BZ11">
            <v>9768.52</v>
          </cell>
          <cell r="CA11">
            <v>9995.8700000000008</v>
          </cell>
          <cell r="CB11">
            <v>10143.61</v>
          </cell>
          <cell r="CC11">
            <v>10497.01</v>
          </cell>
          <cell r="CD11">
            <v>10658.95</v>
          </cell>
          <cell r="CE11">
            <v>10867.79</v>
          </cell>
          <cell r="CF11">
            <v>11128.75</v>
          </cell>
          <cell r="CG11">
            <v>11281.38</v>
          </cell>
          <cell r="CH11">
            <v>11444.79</v>
          </cell>
          <cell r="CI11">
            <v>11640.57</v>
          </cell>
          <cell r="CJ11">
            <v>11817.04</v>
          </cell>
          <cell r="CK11">
            <v>12145.8</v>
          </cell>
          <cell r="CL11">
            <v>12519.65</v>
          </cell>
          <cell r="CM11">
            <v>13029.53</v>
          </cell>
          <cell r="CN11">
            <v>13343.42</v>
          </cell>
          <cell r="CO11">
            <v>13706.47</v>
          </cell>
          <cell r="CP11">
            <v>14215.23</v>
          </cell>
          <cell r="CQ11">
            <v>15339.48</v>
          </cell>
          <cell r="CR11">
            <v>16360.05</v>
          </cell>
          <cell r="CS11">
            <v>17320.32</v>
          </cell>
          <cell r="CT11">
            <v>18225.400000000001</v>
          </cell>
          <cell r="CU11">
            <v>19789.14</v>
          </cell>
          <cell r="CV11">
            <v>21303.82</v>
          </cell>
          <cell r="CW11">
            <v>22926.83</v>
          </cell>
          <cell r="CX11">
            <v>25233.25</v>
          </cell>
          <cell r="CY11">
            <v>27110.53</v>
          </cell>
        </row>
        <row r="12">
          <cell r="B12">
            <v>3</v>
          </cell>
          <cell r="C12">
            <v>3</v>
          </cell>
          <cell r="D12" t="str">
            <v>Gas  oil.</v>
          </cell>
          <cell r="E12">
            <v>1445.03</v>
          </cell>
          <cell r="F12">
            <v>1462.41</v>
          </cell>
          <cell r="G12">
            <v>1480.48</v>
          </cell>
          <cell r="H12">
            <v>1483.26</v>
          </cell>
          <cell r="I12">
            <v>1505.43</v>
          </cell>
          <cell r="J12">
            <v>1535.69</v>
          </cell>
          <cell r="K12">
            <v>1553.18</v>
          </cell>
          <cell r="L12">
            <v>1574.35</v>
          </cell>
          <cell r="M12">
            <v>1577.45</v>
          </cell>
          <cell r="N12">
            <v>1577.54</v>
          </cell>
          <cell r="O12">
            <v>1609.62</v>
          </cell>
          <cell r="P12">
            <v>1721.12</v>
          </cell>
          <cell r="Q12">
            <v>1801.37</v>
          </cell>
          <cell r="R12">
            <v>1823.61</v>
          </cell>
          <cell r="S12">
            <v>1945.68</v>
          </cell>
          <cell r="T12">
            <v>2057.5100000000002</v>
          </cell>
          <cell r="U12">
            <v>2266.6799999999998</v>
          </cell>
          <cell r="V12">
            <v>2269.27</v>
          </cell>
          <cell r="W12">
            <v>2269.66</v>
          </cell>
          <cell r="X12">
            <v>2270.16</v>
          </cell>
          <cell r="Y12">
            <v>2270.16</v>
          </cell>
          <cell r="Z12">
            <v>2270.16</v>
          </cell>
          <cell r="AA12">
            <v>2270.16</v>
          </cell>
          <cell r="AB12">
            <v>2270.16</v>
          </cell>
          <cell r="AC12">
            <v>2359.66</v>
          </cell>
          <cell r="AD12">
            <v>2425.06</v>
          </cell>
          <cell r="AE12">
            <v>2425.06</v>
          </cell>
          <cell r="AF12">
            <v>2385.48</v>
          </cell>
          <cell r="AG12">
            <v>2385.48</v>
          </cell>
          <cell r="AH12">
            <v>2385.48</v>
          </cell>
          <cell r="AI12">
            <v>2493.91</v>
          </cell>
          <cell r="AJ12">
            <v>2500.79</v>
          </cell>
          <cell r="AK12">
            <v>2500.79</v>
          </cell>
          <cell r="AL12">
            <v>2573.08</v>
          </cell>
          <cell r="AM12">
            <v>2719.37</v>
          </cell>
          <cell r="AN12">
            <v>2848.46</v>
          </cell>
          <cell r="AO12">
            <v>2927.63</v>
          </cell>
          <cell r="AP12">
            <v>3063.6</v>
          </cell>
          <cell r="AQ12">
            <v>3116.95</v>
          </cell>
          <cell r="AR12">
            <v>3264.97</v>
          </cell>
          <cell r="AS12">
            <v>3282.18</v>
          </cell>
          <cell r="AT12">
            <v>3316.6</v>
          </cell>
          <cell r="AU12">
            <v>3629.85</v>
          </cell>
          <cell r="AV12">
            <v>3998.17</v>
          </cell>
          <cell r="AW12">
            <v>4505.8999999999996</v>
          </cell>
          <cell r="AX12">
            <v>5130.67</v>
          </cell>
          <cell r="AY12">
            <v>5423.26</v>
          </cell>
          <cell r="AZ12">
            <v>5380.23</v>
          </cell>
          <cell r="BA12">
            <v>5385.39</v>
          </cell>
          <cell r="BB12">
            <v>5440.47</v>
          </cell>
          <cell r="BC12">
            <v>5547.18</v>
          </cell>
          <cell r="BD12">
            <v>5817.39</v>
          </cell>
          <cell r="BE12">
            <v>6173.67</v>
          </cell>
          <cell r="BF12">
            <v>6307.91</v>
          </cell>
          <cell r="BG12">
            <v>6375.04</v>
          </cell>
          <cell r="BH12">
            <v>6350.94</v>
          </cell>
          <cell r="BI12">
            <v>6419.79</v>
          </cell>
          <cell r="BJ12">
            <v>6688.28</v>
          </cell>
          <cell r="BK12">
            <v>7213.22</v>
          </cell>
          <cell r="BL12">
            <v>7912</v>
          </cell>
          <cell r="BM12">
            <v>7896.51</v>
          </cell>
          <cell r="BN12">
            <v>7734.72</v>
          </cell>
          <cell r="BO12">
            <v>7831.11</v>
          </cell>
          <cell r="BP12">
            <v>7588.43</v>
          </cell>
          <cell r="BQ12">
            <v>7540.24</v>
          </cell>
          <cell r="BR12">
            <v>7567.77</v>
          </cell>
          <cell r="BS12">
            <v>7543.68</v>
          </cell>
          <cell r="BT12">
            <v>7547.12</v>
          </cell>
          <cell r="BU12">
            <v>7944.7</v>
          </cell>
          <cell r="BV12">
            <v>8278.6</v>
          </cell>
          <cell r="BW12">
            <v>8467.92</v>
          </cell>
          <cell r="BX12">
            <v>8875.83</v>
          </cell>
          <cell r="BY12">
            <v>9679.59</v>
          </cell>
          <cell r="BZ12">
            <v>10517.78</v>
          </cell>
          <cell r="CA12">
            <v>10989.37</v>
          </cell>
          <cell r="CB12">
            <v>12047.86</v>
          </cell>
          <cell r="CC12">
            <v>12769.01</v>
          </cell>
          <cell r="CD12">
            <v>13361.07</v>
          </cell>
          <cell r="CE12">
            <v>13299.11</v>
          </cell>
          <cell r="CF12">
            <v>13366.24</v>
          </cell>
          <cell r="CG12">
            <v>13366.24</v>
          </cell>
          <cell r="CH12">
            <v>13366.24</v>
          </cell>
          <cell r="CI12">
            <v>13366.24</v>
          </cell>
          <cell r="CJ12">
            <v>13366.24</v>
          </cell>
          <cell r="CK12">
            <v>13366.24</v>
          </cell>
          <cell r="CL12">
            <v>14605.44</v>
          </cell>
          <cell r="CM12">
            <v>15856.7</v>
          </cell>
          <cell r="CN12">
            <v>17681.09</v>
          </cell>
          <cell r="CO12">
            <v>18376.419999999998</v>
          </cell>
          <cell r="CP12">
            <v>19751.599999999999</v>
          </cell>
          <cell r="CQ12">
            <v>22061.35</v>
          </cell>
          <cell r="CR12">
            <v>22481.3</v>
          </cell>
          <cell r="CS12">
            <v>23875.41</v>
          </cell>
          <cell r="CT12">
            <v>25188.63</v>
          </cell>
          <cell r="CU12">
            <v>27284.95</v>
          </cell>
          <cell r="CV12">
            <v>28370.98</v>
          </cell>
          <cell r="CW12">
            <v>29047.38</v>
          </cell>
          <cell r="CX12">
            <v>30551.64</v>
          </cell>
          <cell r="CY12">
            <v>32172.94</v>
          </cell>
        </row>
        <row r="13">
          <cell r="B13">
            <v>4</v>
          </cell>
          <cell r="C13">
            <v>4</v>
          </cell>
          <cell r="D13" t="str">
            <v>Fuel oil.</v>
          </cell>
          <cell r="E13">
            <v>2357.6</v>
          </cell>
          <cell r="F13">
            <v>2274.58</v>
          </cell>
          <cell r="G13">
            <v>2241.65</v>
          </cell>
          <cell r="H13">
            <v>2177.87</v>
          </cell>
          <cell r="I13">
            <v>2184.11</v>
          </cell>
          <cell r="J13">
            <v>2207.6799999999998</v>
          </cell>
          <cell r="K13">
            <v>2302.36</v>
          </cell>
          <cell r="L13">
            <v>2362.59</v>
          </cell>
          <cell r="M13">
            <v>2387.5100000000002</v>
          </cell>
          <cell r="N13">
            <v>2343.37</v>
          </cell>
          <cell r="O13">
            <v>2391.02</v>
          </cell>
          <cell r="P13">
            <v>2556.65</v>
          </cell>
          <cell r="Q13">
            <v>2647.21</v>
          </cell>
          <cell r="R13">
            <v>2748.42</v>
          </cell>
          <cell r="S13">
            <v>2795.86</v>
          </cell>
          <cell r="T13">
            <v>2878.16</v>
          </cell>
          <cell r="U13">
            <v>3037.92</v>
          </cell>
          <cell r="V13">
            <v>3142.41</v>
          </cell>
          <cell r="W13">
            <v>3336.06</v>
          </cell>
          <cell r="X13">
            <v>3760.83</v>
          </cell>
          <cell r="Y13">
            <v>3474.49</v>
          </cell>
          <cell r="Z13">
            <v>3436.14</v>
          </cell>
          <cell r="AA13">
            <v>3461.71</v>
          </cell>
          <cell r="AB13">
            <v>3382.45</v>
          </cell>
          <cell r="AC13">
            <v>3520.51</v>
          </cell>
          <cell r="AD13">
            <v>3502.61</v>
          </cell>
          <cell r="AE13">
            <v>3479.6</v>
          </cell>
          <cell r="AF13">
            <v>3517.95</v>
          </cell>
          <cell r="AG13">
            <v>3369.67</v>
          </cell>
          <cell r="AH13">
            <v>3454.04</v>
          </cell>
          <cell r="AI13">
            <v>3436.14</v>
          </cell>
          <cell r="AJ13">
            <v>3512.84</v>
          </cell>
          <cell r="AK13">
            <v>3635.56</v>
          </cell>
          <cell r="AL13">
            <v>3740.38</v>
          </cell>
          <cell r="AM13">
            <v>3763.39</v>
          </cell>
          <cell r="AN13">
            <v>4187.8</v>
          </cell>
          <cell r="AO13">
            <v>4144.33</v>
          </cell>
          <cell r="AP13">
            <v>4412.78</v>
          </cell>
          <cell r="AQ13">
            <v>4548.28</v>
          </cell>
          <cell r="AR13">
            <v>5023.82</v>
          </cell>
          <cell r="AS13">
            <v>5637.42</v>
          </cell>
          <cell r="AT13">
            <v>6550.14</v>
          </cell>
          <cell r="AU13">
            <v>7230.21</v>
          </cell>
          <cell r="AV13">
            <v>7608.6</v>
          </cell>
          <cell r="AW13">
            <v>7958.86</v>
          </cell>
          <cell r="AX13">
            <v>8375.59</v>
          </cell>
          <cell r="AY13">
            <v>8344.91</v>
          </cell>
          <cell r="AZ13">
            <v>8572.4500000000007</v>
          </cell>
          <cell r="BA13">
            <v>8733.52</v>
          </cell>
          <cell r="BB13">
            <v>8669.61</v>
          </cell>
          <cell r="BC13">
            <v>8687.5</v>
          </cell>
          <cell r="BD13">
            <v>9081.23</v>
          </cell>
          <cell r="BE13">
            <v>9615.57</v>
          </cell>
          <cell r="BF13">
            <v>9804.76</v>
          </cell>
          <cell r="BG13">
            <v>10139.68</v>
          </cell>
          <cell r="BH13">
            <v>10257.290000000001</v>
          </cell>
          <cell r="BI13">
            <v>11336.19</v>
          </cell>
          <cell r="BJ13">
            <v>12161.99</v>
          </cell>
          <cell r="BK13">
            <v>12742.35</v>
          </cell>
          <cell r="BL13">
            <v>13652.52</v>
          </cell>
          <cell r="BM13">
            <v>13632.07</v>
          </cell>
          <cell r="BN13">
            <v>13532.36</v>
          </cell>
          <cell r="BO13">
            <v>13276.69</v>
          </cell>
          <cell r="BP13">
            <v>13251.13</v>
          </cell>
          <cell r="BQ13">
            <v>12156.88</v>
          </cell>
          <cell r="BR13">
            <v>12737.24</v>
          </cell>
          <cell r="BS13">
            <v>12808.83</v>
          </cell>
          <cell r="BT13">
            <v>13069.6</v>
          </cell>
          <cell r="BU13">
            <v>13253.68</v>
          </cell>
          <cell r="BV13">
            <v>13522.13</v>
          </cell>
          <cell r="BW13">
            <v>13407.08</v>
          </cell>
          <cell r="BX13">
            <v>14780</v>
          </cell>
          <cell r="BY13">
            <v>16206.62</v>
          </cell>
          <cell r="BZ13">
            <v>17868.439999999999</v>
          </cell>
          <cell r="CA13">
            <v>20299.82</v>
          </cell>
          <cell r="CB13">
            <v>21887.5</v>
          </cell>
          <cell r="CC13">
            <v>24170.59</v>
          </cell>
          <cell r="CD13">
            <v>26282.38</v>
          </cell>
          <cell r="CE13">
            <v>27358.73</v>
          </cell>
          <cell r="CF13">
            <v>27427.759999999998</v>
          </cell>
          <cell r="CG13">
            <v>27721.78</v>
          </cell>
          <cell r="CH13">
            <v>28504.11</v>
          </cell>
          <cell r="CI13">
            <v>30178.720000000001</v>
          </cell>
          <cell r="CJ13">
            <v>29230.2</v>
          </cell>
          <cell r="CK13">
            <v>30559.66</v>
          </cell>
          <cell r="CL13">
            <v>33131.65</v>
          </cell>
          <cell r="CM13">
            <v>37490.74</v>
          </cell>
          <cell r="CN13">
            <v>42642.400000000001</v>
          </cell>
          <cell r="CO13">
            <v>48128.97</v>
          </cell>
          <cell r="CP13">
            <v>51023.1</v>
          </cell>
          <cell r="CQ13">
            <v>53109.33</v>
          </cell>
          <cell r="CR13">
            <v>54108.98</v>
          </cell>
          <cell r="CS13">
            <v>53970.92</v>
          </cell>
          <cell r="CT13">
            <v>54201.02</v>
          </cell>
          <cell r="CU13">
            <v>57269</v>
          </cell>
          <cell r="CV13">
            <v>58708.4</v>
          </cell>
          <cell r="CW13">
            <v>60687.24</v>
          </cell>
          <cell r="CX13">
            <v>62346.51</v>
          </cell>
          <cell r="CY13">
            <v>65031</v>
          </cell>
        </row>
        <row r="14">
          <cell r="B14">
            <v>5</v>
          </cell>
          <cell r="C14">
            <v>5</v>
          </cell>
          <cell r="D14" t="str">
            <v>Nafta Común.</v>
          </cell>
          <cell r="E14">
            <v>1261.5</v>
          </cell>
          <cell r="F14">
            <v>1268.6500000000001</v>
          </cell>
          <cell r="G14">
            <v>1280.6400000000001</v>
          </cell>
          <cell r="H14">
            <v>1294.1199999999999</v>
          </cell>
          <cell r="I14">
            <v>1310.3900000000001</v>
          </cell>
          <cell r="J14">
            <v>1323.3</v>
          </cell>
          <cell r="K14">
            <v>1338.74</v>
          </cell>
          <cell r="L14">
            <v>1360.2</v>
          </cell>
          <cell r="M14">
            <v>1366.84</v>
          </cell>
          <cell r="N14">
            <v>1366.92</v>
          </cell>
          <cell r="O14">
            <v>1394.72</v>
          </cell>
          <cell r="P14">
            <v>1491.34</v>
          </cell>
          <cell r="Q14">
            <v>1567.48</v>
          </cell>
          <cell r="R14">
            <v>1584.93</v>
          </cell>
          <cell r="S14">
            <v>1679.92</v>
          </cell>
          <cell r="T14">
            <v>1779.43</v>
          </cell>
          <cell r="U14">
            <v>1956.39</v>
          </cell>
          <cell r="V14">
            <v>1960.3</v>
          </cell>
          <cell r="W14">
            <v>1962.16</v>
          </cell>
          <cell r="X14">
            <v>1964.09</v>
          </cell>
          <cell r="Y14">
            <v>1965.58</v>
          </cell>
          <cell r="Z14">
            <v>1965.58</v>
          </cell>
          <cell r="AA14">
            <v>1965.58</v>
          </cell>
          <cell r="AB14">
            <v>1965.58</v>
          </cell>
          <cell r="AC14">
            <v>2035.67</v>
          </cell>
          <cell r="AD14">
            <v>2087.87</v>
          </cell>
          <cell r="AE14">
            <v>2087.87</v>
          </cell>
          <cell r="AF14">
            <v>2092.34</v>
          </cell>
          <cell r="AG14">
            <v>2092.34</v>
          </cell>
          <cell r="AH14">
            <v>2092.34</v>
          </cell>
          <cell r="AI14">
            <v>2192.2600000000002</v>
          </cell>
          <cell r="AJ14">
            <v>2204.19</v>
          </cell>
          <cell r="AK14">
            <v>2214.63</v>
          </cell>
          <cell r="AL14">
            <v>2271.3000000000002</v>
          </cell>
          <cell r="AM14">
            <v>2392.1</v>
          </cell>
          <cell r="AN14">
            <v>2487.5500000000002</v>
          </cell>
          <cell r="AO14">
            <v>2530.8000000000002</v>
          </cell>
          <cell r="AP14">
            <v>2647.12</v>
          </cell>
          <cell r="AQ14">
            <v>2706.77</v>
          </cell>
          <cell r="AR14">
            <v>2830.56</v>
          </cell>
          <cell r="AS14">
            <v>2884.24</v>
          </cell>
          <cell r="AT14">
            <v>2949.86</v>
          </cell>
          <cell r="AU14">
            <v>3213.83</v>
          </cell>
          <cell r="AV14">
            <v>3427.09</v>
          </cell>
          <cell r="AW14">
            <v>3753.69</v>
          </cell>
          <cell r="AX14">
            <v>4299.5200000000004</v>
          </cell>
          <cell r="AY14">
            <v>4454.62</v>
          </cell>
          <cell r="AZ14">
            <v>4220.4799999999996</v>
          </cell>
          <cell r="BA14">
            <v>4211.53</v>
          </cell>
          <cell r="BB14">
            <v>4235.3900000000003</v>
          </cell>
          <cell r="BC14">
            <v>4296.54</v>
          </cell>
          <cell r="BD14">
            <v>4433.74</v>
          </cell>
          <cell r="BE14">
            <v>4660.42</v>
          </cell>
          <cell r="BF14">
            <v>4736.4799999999996</v>
          </cell>
          <cell r="BG14">
            <v>4775.26</v>
          </cell>
          <cell r="BH14">
            <v>4767.8</v>
          </cell>
          <cell r="BI14">
            <v>4827.45</v>
          </cell>
          <cell r="BJ14">
            <v>5013.87</v>
          </cell>
          <cell r="BK14">
            <v>5346.44</v>
          </cell>
          <cell r="BL14">
            <v>5895.25</v>
          </cell>
          <cell r="BM14">
            <v>5907.18</v>
          </cell>
          <cell r="BN14">
            <v>5935.52</v>
          </cell>
          <cell r="BO14">
            <v>5901.22</v>
          </cell>
          <cell r="BP14">
            <v>5589.53</v>
          </cell>
          <cell r="BQ14">
            <v>5531.36</v>
          </cell>
          <cell r="BR14">
            <v>5531.36</v>
          </cell>
          <cell r="BS14">
            <v>5506.01</v>
          </cell>
          <cell r="BT14">
            <v>5582.07</v>
          </cell>
          <cell r="BU14">
            <v>5942.97</v>
          </cell>
          <cell r="BV14">
            <v>6223.34</v>
          </cell>
          <cell r="BW14">
            <v>6372.48</v>
          </cell>
          <cell r="BX14">
            <v>6697.59</v>
          </cell>
          <cell r="BY14">
            <v>7282.19</v>
          </cell>
          <cell r="BZ14">
            <v>7753.45</v>
          </cell>
          <cell r="CA14">
            <v>8002.51</v>
          </cell>
          <cell r="CB14">
            <v>8831.69</v>
          </cell>
          <cell r="CC14">
            <v>9438.66</v>
          </cell>
          <cell r="CD14">
            <v>9883.08</v>
          </cell>
          <cell r="CE14">
            <v>9778.69</v>
          </cell>
          <cell r="CF14">
            <v>9793.6</v>
          </cell>
          <cell r="CG14">
            <v>9798.08</v>
          </cell>
          <cell r="CH14">
            <v>9808.51</v>
          </cell>
          <cell r="CI14">
            <v>9808.51</v>
          </cell>
          <cell r="CJ14">
            <v>9808.51</v>
          </cell>
          <cell r="CK14">
            <v>9808.51</v>
          </cell>
          <cell r="CL14">
            <v>10836.04</v>
          </cell>
          <cell r="CM14">
            <v>11765.15</v>
          </cell>
          <cell r="CN14">
            <v>12652.49</v>
          </cell>
          <cell r="CO14">
            <v>13827.66</v>
          </cell>
          <cell r="CP14">
            <v>14321.3</v>
          </cell>
          <cell r="CQ14">
            <v>14454.03</v>
          </cell>
          <cell r="CR14">
            <v>14792.56</v>
          </cell>
          <cell r="CS14">
            <v>16046.77</v>
          </cell>
          <cell r="CT14">
            <v>16558.3</v>
          </cell>
          <cell r="CU14">
            <v>17667.849999999999</v>
          </cell>
          <cell r="CV14">
            <v>18549.23</v>
          </cell>
          <cell r="CW14">
            <v>19045.849999999999</v>
          </cell>
          <cell r="CX14">
            <v>20273.22</v>
          </cell>
          <cell r="CY14">
            <v>21426.02</v>
          </cell>
        </row>
        <row r="15">
          <cell r="B15">
            <v>6</v>
          </cell>
          <cell r="C15">
            <v>6</v>
          </cell>
          <cell r="D15" t="str">
            <v>Arenas.</v>
          </cell>
          <cell r="E15">
            <v>258.45</v>
          </cell>
          <cell r="F15">
            <v>270.89</v>
          </cell>
          <cell r="G15">
            <v>276.29000000000002</v>
          </cell>
          <cell r="H15">
            <v>281.05</v>
          </cell>
          <cell r="I15">
            <v>284.94</v>
          </cell>
          <cell r="J15">
            <v>285.89999999999998</v>
          </cell>
          <cell r="K15">
            <v>296.35000000000002</v>
          </cell>
          <cell r="L15">
            <v>310.42</v>
          </cell>
          <cell r="M15">
            <v>316.61</v>
          </cell>
          <cell r="N15">
            <v>322.27</v>
          </cell>
          <cell r="O15">
            <v>330.65</v>
          </cell>
          <cell r="P15">
            <v>345.69</v>
          </cell>
          <cell r="Q15">
            <v>359.31</v>
          </cell>
          <cell r="R15">
            <v>361.22</v>
          </cell>
          <cell r="S15">
            <v>366.67</v>
          </cell>
          <cell r="T15">
            <v>391.68</v>
          </cell>
          <cell r="U15">
            <v>405.44</v>
          </cell>
          <cell r="V15">
            <v>413.59</v>
          </cell>
          <cell r="W15">
            <v>420.02</v>
          </cell>
          <cell r="X15">
            <v>427.97</v>
          </cell>
          <cell r="Y15">
            <v>432.49</v>
          </cell>
          <cell r="Z15">
            <v>436.35</v>
          </cell>
          <cell r="AA15">
            <v>445.38</v>
          </cell>
          <cell r="AB15">
            <v>448.92</v>
          </cell>
          <cell r="AC15">
            <v>461.81</v>
          </cell>
          <cell r="AD15">
            <v>466.65</v>
          </cell>
          <cell r="AE15">
            <v>474.06</v>
          </cell>
          <cell r="AF15">
            <v>475.03</v>
          </cell>
          <cell r="AG15">
            <v>480.18</v>
          </cell>
          <cell r="AH15">
            <v>486.95</v>
          </cell>
          <cell r="AI15">
            <v>495.65</v>
          </cell>
          <cell r="AJ15">
            <v>504.03</v>
          </cell>
          <cell r="AK15">
            <v>511.76</v>
          </cell>
          <cell r="AL15">
            <v>518.85</v>
          </cell>
          <cell r="AM15">
            <v>538.84</v>
          </cell>
          <cell r="AN15">
            <v>555.59</v>
          </cell>
          <cell r="AO15">
            <v>579.76</v>
          </cell>
          <cell r="AP15">
            <v>605.87</v>
          </cell>
          <cell r="AQ15">
            <v>615.86</v>
          </cell>
          <cell r="AR15">
            <v>644.54</v>
          </cell>
          <cell r="AS15">
            <v>660.33</v>
          </cell>
          <cell r="AT15">
            <v>674.83</v>
          </cell>
          <cell r="AU15">
            <v>702.23</v>
          </cell>
          <cell r="AV15">
            <v>723.5</v>
          </cell>
          <cell r="AW15">
            <v>758.62</v>
          </cell>
          <cell r="AX15">
            <v>780.54</v>
          </cell>
          <cell r="AY15">
            <v>800.2</v>
          </cell>
          <cell r="AZ15">
            <v>823.72</v>
          </cell>
          <cell r="BA15">
            <v>835.97</v>
          </cell>
          <cell r="BB15">
            <v>866.26</v>
          </cell>
          <cell r="BC15">
            <v>885.92</v>
          </cell>
          <cell r="BD15">
            <v>910.41</v>
          </cell>
          <cell r="BE15">
            <v>915.89</v>
          </cell>
          <cell r="BF15">
            <v>936.84</v>
          </cell>
          <cell r="BG15">
            <v>951.66</v>
          </cell>
          <cell r="BH15">
            <v>1020.63</v>
          </cell>
          <cell r="BI15">
            <v>1070.58</v>
          </cell>
          <cell r="BJ15">
            <v>1078.32</v>
          </cell>
          <cell r="BK15">
            <v>1114.4100000000001</v>
          </cell>
          <cell r="BL15">
            <v>1130.52</v>
          </cell>
          <cell r="BM15">
            <v>1180.48</v>
          </cell>
          <cell r="BN15">
            <v>1204.97</v>
          </cell>
          <cell r="BO15">
            <v>1239.45</v>
          </cell>
          <cell r="BP15">
            <v>1312.93</v>
          </cell>
          <cell r="BQ15">
            <v>1408</v>
          </cell>
          <cell r="BR15">
            <v>1478.25</v>
          </cell>
          <cell r="BS15">
            <v>1486.95</v>
          </cell>
          <cell r="BT15">
            <v>1520.15</v>
          </cell>
          <cell r="BU15">
            <v>1600.39</v>
          </cell>
          <cell r="BV15">
            <v>1743.48</v>
          </cell>
          <cell r="BW15">
            <v>1938.13</v>
          </cell>
          <cell r="BX15">
            <v>2152.12</v>
          </cell>
          <cell r="BY15">
            <v>2304.23</v>
          </cell>
          <cell r="BZ15">
            <v>2387.38</v>
          </cell>
          <cell r="CA15">
            <v>2443.77</v>
          </cell>
          <cell r="CB15">
            <v>2531.11</v>
          </cell>
          <cell r="CC15">
            <v>2542.39</v>
          </cell>
          <cell r="CD15">
            <v>2642.94</v>
          </cell>
          <cell r="CE15">
            <v>2724.15</v>
          </cell>
          <cell r="CF15">
            <v>2799.24</v>
          </cell>
          <cell r="CG15">
            <v>2871.1</v>
          </cell>
          <cell r="CH15">
            <v>2967.14</v>
          </cell>
          <cell r="CI15">
            <v>3065.43</v>
          </cell>
          <cell r="CJ15">
            <v>3174.68</v>
          </cell>
          <cell r="CK15">
            <v>3295.86</v>
          </cell>
          <cell r="CL15">
            <v>3432.82</v>
          </cell>
          <cell r="CM15">
            <v>3585.9</v>
          </cell>
          <cell r="CN15">
            <v>3693.86</v>
          </cell>
          <cell r="CO15">
            <v>3878.52</v>
          </cell>
          <cell r="CP15">
            <v>4127.3100000000004</v>
          </cell>
          <cell r="CQ15">
            <v>4506.3</v>
          </cell>
          <cell r="CR15">
            <v>4923.96</v>
          </cell>
          <cell r="CS15">
            <v>5252.03</v>
          </cell>
          <cell r="CT15">
            <v>5589.13</v>
          </cell>
          <cell r="CU15">
            <v>5860.48</v>
          </cell>
          <cell r="CV15">
            <v>6166.31</v>
          </cell>
          <cell r="CW15">
            <v>6364.83</v>
          </cell>
          <cell r="CX15">
            <v>6603.31</v>
          </cell>
          <cell r="CY15">
            <v>6960.39</v>
          </cell>
        </row>
        <row r="16">
          <cell r="B16">
            <v>7</v>
          </cell>
          <cell r="C16">
            <v>7</v>
          </cell>
          <cell r="D16" t="str">
            <v>Cementos.</v>
          </cell>
          <cell r="E16">
            <v>67.92</v>
          </cell>
          <cell r="F16">
            <v>71.03</v>
          </cell>
          <cell r="G16">
            <v>71.37</v>
          </cell>
          <cell r="H16">
            <v>71.77</v>
          </cell>
          <cell r="I16">
            <v>74.489999999999995</v>
          </cell>
          <cell r="J16">
            <v>75.03</v>
          </cell>
          <cell r="K16">
            <v>76.23</v>
          </cell>
          <cell r="L16">
            <v>79.86</v>
          </cell>
          <cell r="M16">
            <v>82.37</v>
          </cell>
          <cell r="N16">
            <v>82.71</v>
          </cell>
          <cell r="O16">
            <v>86.5</v>
          </cell>
          <cell r="P16">
            <v>95.31</v>
          </cell>
          <cell r="Q16">
            <v>99.29</v>
          </cell>
          <cell r="R16">
            <v>103.17</v>
          </cell>
          <cell r="S16">
            <v>103.95</v>
          </cell>
          <cell r="T16">
            <v>104.14</v>
          </cell>
          <cell r="U16">
            <v>105.53</v>
          </cell>
          <cell r="V16">
            <v>105.88</v>
          </cell>
          <cell r="W16">
            <v>108.02</v>
          </cell>
          <cell r="X16">
            <v>110</v>
          </cell>
          <cell r="Y16">
            <v>111.91</v>
          </cell>
          <cell r="Z16">
            <v>112.24</v>
          </cell>
          <cell r="AA16">
            <v>115.96</v>
          </cell>
          <cell r="AB16">
            <v>116.29</v>
          </cell>
          <cell r="AC16">
            <v>120.43</v>
          </cell>
          <cell r="AD16">
            <v>121.42</v>
          </cell>
          <cell r="AE16">
            <v>124.97</v>
          </cell>
          <cell r="AF16">
            <v>126.05</v>
          </cell>
          <cell r="AG16">
            <v>126.96</v>
          </cell>
          <cell r="AH16">
            <v>130.1</v>
          </cell>
          <cell r="AI16">
            <v>133.49</v>
          </cell>
          <cell r="AJ16">
            <v>135.63999999999999</v>
          </cell>
          <cell r="AK16">
            <v>139.53</v>
          </cell>
          <cell r="AL16">
            <v>140.44</v>
          </cell>
          <cell r="AM16">
            <v>142.43</v>
          </cell>
          <cell r="AN16">
            <v>147.38999999999999</v>
          </cell>
          <cell r="AO16">
            <v>152.19</v>
          </cell>
          <cell r="AP16">
            <v>155.49</v>
          </cell>
          <cell r="AQ16">
            <v>159.71</v>
          </cell>
          <cell r="AR16">
            <v>161.86000000000001</v>
          </cell>
          <cell r="AS16">
            <v>171.29</v>
          </cell>
          <cell r="AT16">
            <v>179.98</v>
          </cell>
          <cell r="AU16">
            <v>188.66</v>
          </cell>
          <cell r="AV16">
            <v>197.1</v>
          </cell>
          <cell r="AW16">
            <v>226.05</v>
          </cell>
          <cell r="AX16">
            <v>237.54</v>
          </cell>
          <cell r="AY16">
            <v>244.49</v>
          </cell>
          <cell r="AZ16">
            <v>251.02</v>
          </cell>
          <cell r="BA16">
            <v>257.72000000000003</v>
          </cell>
          <cell r="BB16">
            <v>268.23</v>
          </cell>
          <cell r="BC16">
            <v>275.01</v>
          </cell>
          <cell r="BD16">
            <v>294.61</v>
          </cell>
          <cell r="BE16">
            <v>294.77999999999997</v>
          </cell>
          <cell r="BF16">
            <v>301.73</v>
          </cell>
          <cell r="BG16">
            <v>303.70999999999998</v>
          </cell>
          <cell r="BH16">
            <v>329.43</v>
          </cell>
          <cell r="BI16">
            <v>359.79</v>
          </cell>
          <cell r="BJ16">
            <v>376.83</v>
          </cell>
          <cell r="BK16">
            <v>406.69</v>
          </cell>
          <cell r="BL16">
            <v>415.62</v>
          </cell>
          <cell r="BM16">
            <v>424.14</v>
          </cell>
          <cell r="BN16">
            <v>432.66</v>
          </cell>
          <cell r="BO16">
            <v>437.21</v>
          </cell>
          <cell r="BP16">
            <v>448.04</v>
          </cell>
          <cell r="BQ16">
            <v>443.99</v>
          </cell>
          <cell r="BR16">
            <v>465.66</v>
          </cell>
          <cell r="BS16">
            <v>481.04</v>
          </cell>
          <cell r="BT16">
            <v>505.52</v>
          </cell>
          <cell r="BU16">
            <v>517.35</v>
          </cell>
          <cell r="BV16">
            <v>569.04</v>
          </cell>
          <cell r="BW16">
            <v>605.02</v>
          </cell>
          <cell r="BX16">
            <v>620.74</v>
          </cell>
          <cell r="BY16">
            <v>642.33000000000004</v>
          </cell>
          <cell r="BZ16">
            <v>659.61</v>
          </cell>
          <cell r="CA16">
            <v>665.73</v>
          </cell>
          <cell r="CB16">
            <v>683.93</v>
          </cell>
          <cell r="CC16">
            <v>694.02</v>
          </cell>
          <cell r="CD16">
            <v>709.49</v>
          </cell>
          <cell r="CE16">
            <v>725.12</v>
          </cell>
          <cell r="CF16">
            <v>741.08</v>
          </cell>
          <cell r="CG16">
            <v>740.83</v>
          </cell>
          <cell r="CH16">
            <v>759.28</v>
          </cell>
          <cell r="CI16">
            <v>771.52</v>
          </cell>
          <cell r="CJ16">
            <v>795.01</v>
          </cell>
          <cell r="CK16">
            <v>808.57</v>
          </cell>
          <cell r="CL16">
            <v>843.31</v>
          </cell>
          <cell r="CM16">
            <v>884.58</v>
          </cell>
          <cell r="CN16">
            <v>925.03</v>
          </cell>
          <cell r="CO16">
            <v>982.68</v>
          </cell>
          <cell r="CP16">
            <v>1035.8599999999999</v>
          </cell>
          <cell r="CQ16">
            <v>1106.74</v>
          </cell>
          <cell r="CR16">
            <v>1195.49</v>
          </cell>
          <cell r="CS16">
            <v>1275.8</v>
          </cell>
          <cell r="CT16">
            <v>1331.55</v>
          </cell>
          <cell r="CU16">
            <v>1427.08</v>
          </cell>
          <cell r="CV16">
            <v>1515.08</v>
          </cell>
          <cell r="CW16">
            <v>1594.73</v>
          </cell>
          <cell r="CX16">
            <v>1681.83</v>
          </cell>
          <cell r="CY16">
            <v>1737.41</v>
          </cell>
        </row>
        <row r="17">
          <cell r="B17">
            <v>8</v>
          </cell>
          <cell r="C17">
            <v>8</v>
          </cell>
          <cell r="D17" t="str">
            <v>Cales.</v>
          </cell>
          <cell r="E17">
            <v>33</v>
          </cell>
          <cell r="F17">
            <v>35.24</v>
          </cell>
          <cell r="G17">
            <v>35.78</v>
          </cell>
          <cell r="H17">
            <v>35.96</v>
          </cell>
          <cell r="I17">
            <v>37.340000000000003</v>
          </cell>
          <cell r="J17">
            <v>37.24</v>
          </cell>
          <cell r="K17">
            <v>37.81</v>
          </cell>
          <cell r="L17">
            <v>39.840000000000003</v>
          </cell>
          <cell r="M17">
            <v>40.119999999999997</v>
          </cell>
          <cell r="N17">
            <v>40.35</v>
          </cell>
          <cell r="O17">
            <v>41.97</v>
          </cell>
          <cell r="P17">
            <v>45.53</v>
          </cell>
          <cell r="Q17">
            <v>46.98</v>
          </cell>
          <cell r="R17">
            <v>49.46</v>
          </cell>
          <cell r="S17">
            <v>50.21</v>
          </cell>
          <cell r="T17">
            <v>52.78</v>
          </cell>
          <cell r="U17">
            <v>54.07</v>
          </cell>
          <cell r="V17">
            <v>53.78</v>
          </cell>
          <cell r="W17">
            <v>54.99</v>
          </cell>
          <cell r="X17">
            <v>55.2</v>
          </cell>
          <cell r="Y17">
            <v>56.41</v>
          </cell>
          <cell r="Z17">
            <v>56.81</v>
          </cell>
          <cell r="AA17">
            <v>58.59</v>
          </cell>
          <cell r="AB17">
            <v>58.47</v>
          </cell>
          <cell r="AC17">
            <v>60.81</v>
          </cell>
          <cell r="AD17">
            <v>60.97</v>
          </cell>
          <cell r="AE17">
            <v>62.54</v>
          </cell>
          <cell r="AF17">
            <v>62.82</v>
          </cell>
          <cell r="AG17">
            <v>63.87</v>
          </cell>
          <cell r="AH17">
            <v>65.53</v>
          </cell>
          <cell r="AI17">
            <v>66.819999999999993</v>
          </cell>
          <cell r="AJ17">
            <v>68.959999999999994</v>
          </cell>
          <cell r="AK17">
            <v>69.680000000000007</v>
          </cell>
          <cell r="AL17">
            <v>69.64</v>
          </cell>
          <cell r="AM17">
            <v>73.680000000000007</v>
          </cell>
          <cell r="AN17">
            <v>75.209999999999994</v>
          </cell>
          <cell r="AO17">
            <v>77.84</v>
          </cell>
          <cell r="AP17">
            <v>79.45</v>
          </cell>
          <cell r="AQ17">
            <v>83.56</v>
          </cell>
          <cell r="AR17">
            <v>84.53</v>
          </cell>
          <cell r="AS17">
            <v>90.91</v>
          </cell>
          <cell r="AT17">
            <v>93.69</v>
          </cell>
          <cell r="AU17">
            <v>97.93</v>
          </cell>
          <cell r="AV17">
            <v>106.85</v>
          </cell>
          <cell r="AW17">
            <v>119.52</v>
          </cell>
          <cell r="AX17">
            <v>127.34</v>
          </cell>
          <cell r="AY17">
            <v>132.38999999999999</v>
          </cell>
          <cell r="AZ17">
            <v>134.57</v>
          </cell>
          <cell r="BA17">
            <v>139.09</v>
          </cell>
          <cell r="BB17">
            <v>140.46</v>
          </cell>
          <cell r="BC17">
            <v>143.32</v>
          </cell>
          <cell r="BD17">
            <v>141.79</v>
          </cell>
          <cell r="BE17">
            <v>156.88</v>
          </cell>
          <cell r="BF17">
            <v>160.07</v>
          </cell>
          <cell r="BG17">
            <v>160.38999999999999</v>
          </cell>
          <cell r="BH17">
            <v>169.27</v>
          </cell>
          <cell r="BI17">
            <v>179.52</v>
          </cell>
          <cell r="BJ17">
            <v>188.19</v>
          </cell>
          <cell r="BK17">
            <v>193.68</v>
          </cell>
          <cell r="BL17">
            <v>199.65</v>
          </cell>
          <cell r="BM17">
            <v>205.87</v>
          </cell>
          <cell r="BN17">
            <v>212.6</v>
          </cell>
          <cell r="BO17">
            <v>214.06</v>
          </cell>
          <cell r="BP17">
            <v>214.38</v>
          </cell>
          <cell r="BQ17">
            <v>228.99</v>
          </cell>
          <cell r="BR17">
            <v>240.04</v>
          </cell>
          <cell r="BS17">
            <v>249.36</v>
          </cell>
          <cell r="BT17">
            <v>257.76</v>
          </cell>
          <cell r="BU17">
            <v>266.47000000000003</v>
          </cell>
          <cell r="BV17">
            <v>286.27999999999997</v>
          </cell>
          <cell r="BW17">
            <v>311.87</v>
          </cell>
          <cell r="BX17">
            <v>332.08</v>
          </cell>
          <cell r="BY17">
            <v>346.12</v>
          </cell>
          <cell r="BZ17">
            <v>361.54</v>
          </cell>
          <cell r="CA17">
            <v>365.93</v>
          </cell>
          <cell r="CB17">
            <v>378.4</v>
          </cell>
          <cell r="CC17">
            <v>387.24</v>
          </cell>
          <cell r="CD17">
            <v>391.96</v>
          </cell>
          <cell r="CE17">
            <v>395.83</v>
          </cell>
          <cell r="CF17">
            <v>410.76</v>
          </cell>
          <cell r="CG17">
            <v>412.34</v>
          </cell>
          <cell r="CH17">
            <v>419.64</v>
          </cell>
          <cell r="CI17">
            <v>427.31</v>
          </cell>
          <cell r="CJ17">
            <v>431.54</v>
          </cell>
          <cell r="CK17">
            <v>445.71</v>
          </cell>
          <cell r="CL17">
            <v>461.93</v>
          </cell>
          <cell r="CM17">
            <v>475.57</v>
          </cell>
          <cell r="CN17">
            <v>492.31</v>
          </cell>
          <cell r="CO17">
            <v>513.53</v>
          </cell>
          <cell r="CP17">
            <v>540.29</v>
          </cell>
          <cell r="CQ17">
            <v>576.96</v>
          </cell>
          <cell r="CR17">
            <v>625.54999999999995</v>
          </cell>
          <cell r="CS17">
            <v>670.21</v>
          </cell>
          <cell r="CT17">
            <v>715.73</v>
          </cell>
          <cell r="CU17">
            <v>759.67</v>
          </cell>
          <cell r="CV17">
            <v>802.24</v>
          </cell>
          <cell r="CW17">
            <v>843.8</v>
          </cell>
          <cell r="CX17">
            <v>875.27</v>
          </cell>
          <cell r="CY17">
            <v>921.23</v>
          </cell>
        </row>
        <row r="18">
          <cell r="B18">
            <v>9</v>
          </cell>
          <cell r="C18">
            <v>9</v>
          </cell>
          <cell r="D18" t="str">
            <v>Piedras.</v>
          </cell>
          <cell r="E18">
            <v>745.29</v>
          </cell>
          <cell r="F18">
            <v>756.45</v>
          </cell>
          <cell r="G18">
            <v>767.86</v>
          </cell>
          <cell r="H18">
            <v>778.38</v>
          </cell>
          <cell r="I18">
            <v>784.36</v>
          </cell>
          <cell r="J18">
            <v>801.96</v>
          </cell>
          <cell r="K18">
            <v>808.25</v>
          </cell>
          <cell r="L18">
            <v>834.56</v>
          </cell>
          <cell r="M18">
            <v>841.16</v>
          </cell>
          <cell r="N18">
            <v>867.62</v>
          </cell>
          <cell r="O18">
            <v>885.26</v>
          </cell>
          <cell r="P18">
            <v>946.58</v>
          </cell>
          <cell r="Q18">
            <v>1030.51</v>
          </cell>
          <cell r="R18">
            <v>1063.26</v>
          </cell>
          <cell r="S18">
            <v>1067.3599999999999</v>
          </cell>
          <cell r="T18">
            <v>1188.33</v>
          </cell>
          <cell r="U18">
            <v>1208.02</v>
          </cell>
          <cell r="V18">
            <v>1208.02</v>
          </cell>
          <cell r="W18">
            <v>1208.02</v>
          </cell>
          <cell r="X18">
            <v>1207.8399999999999</v>
          </cell>
          <cell r="Y18">
            <v>1207.8399999999999</v>
          </cell>
          <cell r="Z18">
            <v>1223.93</v>
          </cell>
          <cell r="AA18">
            <v>1223.93</v>
          </cell>
          <cell r="AB18">
            <v>1240.97</v>
          </cell>
          <cell r="AC18">
            <v>1245.7</v>
          </cell>
          <cell r="AD18">
            <v>1289.25</v>
          </cell>
          <cell r="AE18">
            <v>1293.98</v>
          </cell>
          <cell r="AF18">
            <v>1312.91</v>
          </cell>
          <cell r="AG18">
            <v>1329.95</v>
          </cell>
          <cell r="AH18">
            <v>1350.78</v>
          </cell>
          <cell r="AI18">
            <v>1355.51</v>
          </cell>
          <cell r="AJ18">
            <v>1371.6</v>
          </cell>
          <cell r="AK18">
            <v>1393.37</v>
          </cell>
          <cell r="AL18">
            <v>1402.84</v>
          </cell>
          <cell r="AM18">
            <v>1451.11</v>
          </cell>
          <cell r="AN18">
            <v>1456.79</v>
          </cell>
          <cell r="AO18">
            <v>1494.66</v>
          </cell>
          <cell r="AP18">
            <v>1544.83</v>
          </cell>
          <cell r="AQ18">
            <v>1573.22</v>
          </cell>
          <cell r="AR18">
            <v>1582.69</v>
          </cell>
          <cell r="AS18">
            <v>1609.19</v>
          </cell>
          <cell r="AT18">
            <v>1719</v>
          </cell>
          <cell r="AU18">
            <v>1746.45</v>
          </cell>
          <cell r="AV18">
            <v>1756.86</v>
          </cell>
          <cell r="AW18">
            <v>2019.06</v>
          </cell>
          <cell r="AX18">
            <v>2048.41</v>
          </cell>
          <cell r="AY18">
            <v>2081.54</v>
          </cell>
          <cell r="AZ18">
            <v>2092.9</v>
          </cell>
          <cell r="BA18">
            <v>2119.4</v>
          </cell>
          <cell r="BB18">
            <v>2189.4499999999998</v>
          </cell>
          <cell r="BC18">
            <v>2201.75</v>
          </cell>
          <cell r="BD18">
            <v>2260.44</v>
          </cell>
          <cell r="BE18">
            <v>2295.4699999999998</v>
          </cell>
          <cell r="BF18">
            <v>2485.73</v>
          </cell>
          <cell r="BG18">
            <v>2547.2600000000002</v>
          </cell>
          <cell r="BH18">
            <v>2571.87</v>
          </cell>
          <cell r="BI18">
            <v>2802.84</v>
          </cell>
          <cell r="BJ18">
            <v>2872.88</v>
          </cell>
          <cell r="BK18">
            <v>2968.49</v>
          </cell>
          <cell r="BL18">
            <v>2950.5</v>
          </cell>
          <cell r="BM18">
            <v>3019.6</v>
          </cell>
          <cell r="BN18">
            <v>3065.04</v>
          </cell>
          <cell r="BO18">
            <v>3121.83</v>
          </cell>
          <cell r="BP18">
            <v>3456.93</v>
          </cell>
          <cell r="BQ18">
            <v>3494.79</v>
          </cell>
          <cell r="BR18">
            <v>3548.74</v>
          </cell>
          <cell r="BS18">
            <v>3646.24</v>
          </cell>
          <cell r="BT18">
            <v>3701.14</v>
          </cell>
          <cell r="BU18">
            <v>3739.95</v>
          </cell>
          <cell r="BV18">
            <v>3779.71</v>
          </cell>
          <cell r="BW18">
            <v>4265.3100000000004</v>
          </cell>
          <cell r="BX18">
            <v>4365.6499999999996</v>
          </cell>
          <cell r="BY18">
            <v>4451.79</v>
          </cell>
          <cell r="BZ18">
            <v>4869.2299999999996</v>
          </cell>
          <cell r="CA18">
            <v>5076.53</v>
          </cell>
          <cell r="CB18">
            <v>5141.84</v>
          </cell>
          <cell r="CC18">
            <v>5252.6</v>
          </cell>
          <cell r="CD18">
            <v>5327.38</v>
          </cell>
          <cell r="CE18">
            <v>5762.8</v>
          </cell>
          <cell r="CF18">
            <v>5863.14</v>
          </cell>
          <cell r="CG18">
            <v>5968.21</v>
          </cell>
          <cell r="CH18">
            <v>6228.52</v>
          </cell>
          <cell r="CI18">
            <v>6339.27</v>
          </cell>
          <cell r="CJ18">
            <v>6420.68</v>
          </cell>
          <cell r="CK18">
            <v>6696.14</v>
          </cell>
          <cell r="CL18">
            <v>7147.66</v>
          </cell>
          <cell r="CM18">
            <v>7512.09</v>
          </cell>
          <cell r="CN18">
            <v>7627.57</v>
          </cell>
          <cell r="CO18">
            <v>8305.33</v>
          </cell>
          <cell r="CP18">
            <v>8789.98</v>
          </cell>
          <cell r="CQ18">
            <v>9505.6</v>
          </cell>
          <cell r="CR18">
            <v>10048.94</v>
          </cell>
          <cell r="CS18">
            <v>10846.91</v>
          </cell>
          <cell r="CT18">
            <v>11284.23</v>
          </cell>
          <cell r="CU18">
            <v>12263</v>
          </cell>
          <cell r="CV18">
            <v>13281.52</v>
          </cell>
          <cell r="CW18">
            <v>13738.72</v>
          </cell>
          <cell r="CX18">
            <v>15098.96</v>
          </cell>
          <cell r="CY18">
            <v>16441.22</v>
          </cell>
        </row>
        <row r="19">
          <cell r="B19">
            <v>10</v>
          </cell>
          <cell r="C19">
            <v>10</v>
          </cell>
          <cell r="D19" t="str">
            <v>Acero dulce.</v>
          </cell>
          <cell r="E19">
            <v>11272.51</v>
          </cell>
          <cell r="F19">
            <v>11301.64</v>
          </cell>
          <cell r="G19">
            <v>11145.46</v>
          </cell>
          <cell r="H19">
            <v>11292.36</v>
          </cell>
          <cell r="I19">
            <v>11372.91</v>
          </cell>
          <cell r="J19">
            <v>11379.68</v>
          </cell>
          <cell r="K19">
            <v>11775.25</v>
          </cell>
          <cell r="L19">
            <v>11930.69</v>
          </cell>
          <cell r="M19">
            <v>12192.22</v>
          </cell>
          <cell r="N19">
            <v>12471.93</v>
          </cell>
          <cell r="O19">
            <v>13010.33</v>
          </cell>
          <cell r="P19">
            <v>15361.58</v>
          </cell>
          <cell r="Q19">
            <v>15996.76</v>
          </cell>
          <cell r="R19">
            <v>16043.94</v>
          </cell>
          <cell r="S19">
            <v>16097.61</v>
          </cell>
          <cell r="T19">
            <v>15867.45</v>
          </cell>
          <cell r="U19">
            <v>15885.34</v>
          </cell>
          <cell r="V19">
            <v>16010.59</v>
          </cell>
          <cell r="W19">
            <v>16640.080000000002</v>
          </cell>
          <cell r="X19">
            <v>16575.189999999999</v>
          </cell>
          <cell r="Y19">
            <v>16662.5</v>
          </cell>
          <cell r="Z19">
            <v>16699.91</v>
          </cell>
          <cell r="AA19">
            <v>16849.580000000002</v>
          </cell>
          <cell r="AB19">
            <v>17223.740000000002</v>
          </cell>
          <cell r="AC19">
            <v>17198.79</v>
          </cell>
          <cell r="AD19">
            <v>17760.03</v>
          </cell>
          <cell r="AE19">
            <v>17797.439999999999</v>
          </cell>
          <cell r="AF19">
            <v>17797.439999999999</v>
          </cell>
          <cell r="AG19">
            <v>18109.240000000002</v>
          </cell>
          <cell r="AH19">
            <v>18184.07</v>
          </cell>
          <cell r="AI19">
            <v>18795.2</v>
          </cell>
          <cell r="AJ19">
            <v>19169.36</v>
          </cell>
          <cell r="AK19">
            <v>19393.849999999999</v>
          </cell>
          <cell r="AL19">
            <v>19980.03</v>
          </cell>
          <cell r="AM19">
            <v>20142.169999999998</v>
          </cell>
          <cell r="AN19">
            <v>20341.72</v>
          </cell>
          <cell r="AO19">
            <v>21252.17</v>
          </cell>
          <cell r="AP19">
            <v>23122.959999999999</v>
          </cell>
          <cell r="AQ19">
            <v>23871.27</v>
          </cell>
          <cell r="AR19">
            <v>24981.279999999999</v>
          </cell>
          <cell r="AS19">
            <v>29820.38</v>
          </cell>
          <cell r="AT19">
            <v>32813.65</v>
          </cell>
          <cell r="AU19">
            <v>34347.699999999997</v>
          </cell>
          <cell r="AV19">
            <v>35520.06</v>
          </cell>
          <cell r="AW19">
            <v>44936.36</v>
          </cell>
          <cell r="AX19">
            <v>46295.8</v>
          </cell>
          <cell r="AY19">
            <v>45996.480000000003</v>
          </cell>
          <cell r="AZ19">
            <v>46757.27</v>
          </cell>
          <cell r="BA19">
            <v>46869.51</v>
          </cell>
          <cell r="BB19">
            <v>46682.43</v>
          </cell>
          <cell r="BC19">
            <v>48416.03</v>
          </cell>
          <cell r="BD19">
            <v>51134.91</v>
          </cell>
          <cell r="BE19">
            <v>52481.88</v>
          </cell>
          <cell r="BF19">
            <v>52905.93</v>
          </cell>
          <cell r="BG19">
            <v>52494.35</v>
          </cell>
          <cell r="BH19">
            <v>64966.28</v>
          </cell>
          <cell r="BI19">
            <v>66637.52</v>
          </cell>
          <cell r="BJ19">
            <v>66924.38</v>
          </cell>
          <cell r="BK19">
            <v>71177.3</v>
          </cell>
          <cell r="BL19">
            <v>71825.84</v>
          </cell>
          <cell r="BM19">
            <v>72736.3</v>
          </cell>
          <cell r="BN19">
            <v>73035.62</v>
          </cell>
          <cell r="BO19">
            <v>73048.09</v>
          </cell>
          <cell r="BP19">
            <v>76228.44</v>
          </cell>
          <cell r="BQ19">
            <v>79558.44</v>
          </cell>
          <cell r="BR19">
            <v>81865.75</v>
          </cell>
          <cell r="BS19">
            <v>86118.68</v>
          </cell>
          <cell r="BT19">
            <v>93377.34</v>
          </cell>
          <cell r="BU19">
            <v>97069.03</v>
          </cell>
          <cell r="BV19">
            <v>112883.44</v>
          </cell>
          <cell r="BW19">
            <v>128872.45</v>
          </cell>
          <cell r="BX19">
            <v>138750.22</v>
          </cell>
          <cell r="BY19">
            <v>156772.16</v>
          </cell>
          <cell r="BZ19">
            <v>161212.17000000001</v>
          </cell>
          <cell r="CA19">
            <v>166861.95000000001</v>
          </cell>
          <cell r="CB19">
            <v>169468.58</v>
          </cell>
          <cell r="CC19">
            <v>175717.02</v>
          </cell>
          <cell r="CD19">
            <v>184123.1</v>
          </cell>
          <cell r="CE19">
            <v>189959.97</v>
          </cell>
          <cell r="CF19">
            <v>197343.35</v>
          </cell>
          <cell r="CG19">
            <v>204177.97</v>
          </cell>
          <cell r="CH19">
            <v>206410.44</v>
          </cell>
          <cell r="CI19">
            <v>210264.27</v>
          </cell>
          <cell r="CJ19">
            <v>212696.29</v>
          </cell>
          <cell r="CK19">
            <v>217847.2</v>
          </cell>
          <cell r="CL19">
            <v>226340.59</v>
          </cell>
          <cell r="CM19">
            <v>230019.8</v>
          </cell>
          <cell r="CN19">
            <v>243589.26</v>
          </cell>
          <cell r="CO19">
            <v>248540.62</v>
          </cell>
          <cell r="CP19">
            <v>259017.04</v>
          </cell>
          <cell r="CQ19">
            <v>283524.38</v>
          </cell>
          <cell r="CR19">
            <v>307919.48</v>
          </cell>
          <cell r="CS19">
            <v>316512.64000000001</v>
          </cell>
          <cell r="CT19">
            <v>331466.48</v>
          </cell>
          <cell r="CU19">
            <v>353678.99</v>
          </cell>
          <cell r="CV19">
            <v>370329.02</v>
          </cell>
          <cell r="CW19">
            <v>394736.58</v>
          </cell>
          <cell r="CX19">
            <v>421077.3</v>
          </cell>
          <cell r="CY19">
            <v>432676.2</v>
          </cell>
        </row>
        <row r="20">
          <cell r="B20">
            <v>11</v>
          </cell>
          <cell r="C20">
            <v>11</v>
          </cell>
          <cell r="D20" t="str">
            <v>Acero especial.</v>
          </cell>
          <cell r="E20">
            <v>11272.51</v>
          </cell>
          <cell r="F20">
            <v>11301.64</v>
          </cell>
          <cell r="G20">
            <v>11145.46</v>
          </cell>
          <cell r="H20">
            <v>11292.36</v>
          </cell>
          <cell r="I20">
            <v>11372.91</v>
          </cell>
          <cell r="J20">
            <v>11379.68</v>
          </cell>
          <cell r="K20">
            <v>11775.25</v>
          </cell>
          <cell r="L20">
            <v>11930.69</v>
          </cell>
          <cell r="M20">
            <v>12192.22</v>
          </cell>
          <cell r="N20">
            <v>12471.93</v>
          </cell>
          <cell r="O20">
            <v>13010.33</v>
          </cell>
          <cell r="P20">
            <v>15361.58</v>
          </cell>
          <cell r="Q20">
            <v>15996.76</v>
          </cell>
          <cell r="R20">
            <v>16043.94</v>
          </cell>
          <cell r="S20">
            <v>16097.61</v>
          </cell>
          <cell r="T20">
            <v>15867.45</v>
          </cell>
          <cell r="U20">
            <v>15885.34</v>
          </cell>
          <cell r="V20">
            <v>16010.59</v>
          </cell>
          <cell r="W20">
            <v>16640.080000000002</v>
          </cell>
          <cell r="X20">
            <v>16575.189999999999</v>
          </cell>
          <cell r="Y20">
            <v>16662.5</v>
          </cell>
          <cell r="Z20">
            <v>16699.91</v>
          </cell>
          <cell r="AA20">
            <v>16849.580000000002</v>
          </cell>
          <cell r="AB20">
            <v>17223.740000000002</v>
          </cell>
          <cell r="AC20">
            <v>17198.79</v>
          </cell>
          <cell r="AD20">
            <v>17760.03</v>
          </cell>
          <cell r="AE20">
            <v>17797.439999999999</v>
          </cell>
          <cell r="AF20">
            <v>17797.439999999999</v>
          </cell>
          <cell r="AG20">
            <v>18109.240000000002</v>
          </cell>
          <cell r="AH20">
            <v>18184.07</v>
          </cell>
          <cell r="AI20">
            <v>18795.2</v>
          </cell>
          <cell r="AJ20">
            <v>19169.36</v>
          </cell>
          <cell r="AK20">
            <v>19393.849999999999</v>
          </cell>
          <cell r="AL20">
            <v>19980.03</v>
          </cell>
          <cell r="AM20">
            <v>20142.169999999998</v>
          </cell>
          <cell r="AN20">
            <v>20341.72</v>
          </cell>
          <cell r="AO20">
            <v>21252.17</v>
          </cell>
          <cell r="AP20">
            <v>23122.959999999999</v>
          </cell>
          <cell r="AQ20">
            <v>23871.27</v>
          </cell>
          <cell r="AR20">
            <v>24981.279999999999</v>
          </cell>
          <cell r="AS20">
            <v>29820.38</v>
          </cell>
          <cell r="AT20">
            <v>32813.65</v>
          </cell>
          <cell r="AU20">
            <v>34347.699999999997</v>
          </cell>
          <cell r="AV20">
            <v>35520.06</v>
          </cell>
          <cell r="AW20">
            <v>44936.36</v>
          </cell>
          <cell r="AX20">
            <v>46295.8</v>
          </cell>
          <cell r="AY20">
            <v>45996.480000000003</v>
          </cell>
          <cell r="AZ20">
            <v>46757.27</v>
          </cell>
          <cell r="BA20">
            <v>46869.51</v>
          </cell>
          <cell r="BB20">
            <v>46682.43</v>
          </cell>
          <cell r="BC20">
            <v>48416.03</v>
          </cell>
          <cell r="BD20">
            <v>51134.91</v>
          </cell>
          <cell r="BE20">
            <v>52481.88</v>
          </cell>
          <cell r="BF20">
            <v>52905.93</v>
          </cell>
          <cell r="BG20">
            <v>52494.35</v>
          </cell>
          <cell r="BH20">
            <v>64966.28</v>
          </cell>
          <cell r="BI20">
            <v>66637.52</v>
          </cell>
          <cell r="BJ20">
            <v>66924.38</v>
          </cell>
          <cell r="BK20">
            <v>71177.3</v>
          </cell>
          <cell r="BL20">
            <v>71825.84</v>
          </cell>
          <cell r="BM20">
            <v>72736.3</v>
          </cell>
          <cell r="BN20">
            <v>73035.62</v>
          </cell>
          <cell r="BO20">
            <v>73048.09</v>
          </cell>
          <cell r="BP20">
            <v>76228.44</v>
          </cell>
          <cell r="BQ20">
            <v>79558.44</v>
          </cell>
          <cell r="BR20">
            <v>81865.75</v>
          </cell>
          <cell r="BS20">
            <v>86118.68</v>
          </cell>
          <cell r="BT20">
            <v>93377.34</v>
          </cell>
          <cell r="BU20">
            <v>97069.03</v>
          </cell>
          <cell r="BV20">
            <v>112883.44</v>
          </cell>
          <cell r="BW20">
            <v>128872.45</v>
          </cell>
          <cell r="BX20">
            <v>138750.22</v>
          </cell>
          <cell r="BY20">
            <v>156772.16</v>
          </cell>
          <cell r="BZ20">
            <v>161212.17000000001</v>
          </cell>
          <cell r="CA20">
            <v>166861.95000000001</v>
          </cell>
          <cell r="CB20">
            <v>169468.58</v>
          </cell>
          <cell r="CC20">
            <v>175717.02</v>
          </cell>
          <cell r="CD20">
            <v>184123.1</v>
          </cell>
          <cell r="CE20">
            <v>189959.97</v>
          </cell>
          <cell r="CF20">
            <v>197343.35</v>
          </cell>
          <cell r="CG20">
            <v>204177.97</v>
          </cell>
          <cell r="CH20">
            <v>206410.44</v>
          </cell>
          <cell r="CI20">
            <v>210264.27</v>
          </cell>
          <cell r="CJ20">
            <v>212696.29</v>
          </cell>
          <cell r="CK20">
            <v>217847.2</v>
          </cell>
          <cell r="CL20">
            <v>226340.59</v>
          </cell>
          <cell r="CM20">
            <v>230019.8</v>
          </cell>
          <cell r="CN20">
            <v>243589.26</v>
          </cell>
          <cell r="CO20">
            <v>248540.62</v>
          </cell>
          <cell r="CP20">
            <v>259017.04</v>
          </cell>
          <cell r="CQ20">
            <v>283524.38</v>
          </cell>
          <cell r="CR20">
            <v>307919.48</v>
          </cell>
          <cell r="CS20">
            <v>316512.64000000001</v>
          </cell>
          <cell r="CT20">
            <v>331466.48</v>
          </cell>
          <cell r="CU20">
            <v>353678.99</v>
          </cell>
          <cell r="CV20">
            <v>370329.02</v>
          </cell>
          <cell r="CW20">
            <v>394736.58</v>
          </cell>
          <cell r="CX20">
            <v>421077.3</v>
          </cell>
          <cell r="CY20">
            <v>432676.2</v>
          </cell>
        </row>
        <row r="21">
          <cell r="B21">
            <v>12</v>
          </cell>
          <cell r="C21">
            <v>12</v>
          </cell>
          <cell r="D21" t="str">
            <v>Acero para pretensado.</v>
          </cell>
          <cell r="E21">
            <v>11272.51</v>
          </cell>
          <cell r="F21">
            <v>11301.64</v>
          </cell>
          <cell r="G21">
            <v>11145.46</v>
          </cell>
          <cell r="H21">
            <v>11292.36</v>
          </cell>
          <cell r="I21">
            <v>11372.91</v>
          </cell>
          <cell r="J21">
            <v>11379.68</v>
          </cell>
          <cell r="K21">
            <v>11775.25</v>
          </cell>
          <cell r="L21">
            <v>11930.69</v>
          </cell>
          <cell r="M21">
            <v>12192.22</v>
          </cell>
          <cell r="N21">
            <v>12471.93</v>
          </cell>
          <cell r="O21">
            <v>13010.33</v>
          </cell>
          <cell r="P21">
            <v>15361.58</v>
          </cell>
          <cell r="Q21">
            <v>15996.76</v>
          </cell>
          <cell r="R21">
            <v>16043.94</v>
          </cell>
          <cell r="S21">
            <v>16097.61</v>
          </cell>
          <cell r="T21">
            <v>15867.45</v>
          </cell>
          <cell r="U21">
            <v>15885.34</v>
          </cell>
          <cell r="V21">
            <v>16010.59</v>
          </cell>
          <cell r="W21">
            <v>16640.080000000002</v>
          </cell>
          <cell r="X21">
            <v>16575.189999999999</v>
          </cell>
          <cell r="Y21">
            <v>16662.5</v>
          </cell>
          <cell r="Z21">
            <v>16699.91</v>
          </cell>
          <cell r="AA21">
            <v>16849.580000000002</v>
          </cell>
          <cell r="AB21">
            <v>17223.740000000002</v>
          </cell>
          <cell r="AC21">
            <v>17198.79</v>
          </cell>
          <cell r="AD21">
            <v>17760.03</v>
          </cell>
          <cell r="AE21">
            <v>17797.439999999999</v>
          </cell>
          <cell r="AF21">
            <v>17797.439999999999</v>
          </cell>
          <cell r="AG21">
            <v>18109.240000000002</v>
          </cell>
          <cell r="AH21">
            <v>18184.07</v>
          </cell>
          <cell r="AI21">
            <v>18795.2</v>
          </cell>
          <cell r="AJ21">
            <v>19169.36</v>
          </cell>
          <cell r="AK21">
            <v>19393.849999999999</v>
          </cell>
          <cell r="AL21">
            <v>19980.03</v>
          </cell>
          <cell r="AM21">
            <v>20142.169999999998</v>
          </cell>
          <cell r="AN21">
            <v>20341.72</v>
          </cell>
          <cell r="AO21">
            <v>21252.17</v>
          </cell>
          <cell r="AP21">
            <v>23122.959999999999</v>
          </cell>
          <cell r="AQ21">
            <v>23871.27</v>
          </cell>
          <cell r="AR21">
            <v>24981.279999999999</v>
          </cell>
          <cell r="AS21">
            <v>29820.38</v>
          </cell>
          <cell r="AT21">
            <v>32813.65</v>
          </cell>
          <cell r="AU21">
            <v>34347.699999999997</v>
          </cell>
          <cell r="AV21">
            <v>35520.06</v>
          </cell>
          <cell r="AW21">
            <v>44936.36</v>
          </cell>
          <cell r="AX21">
            <v>46295.8</v>
          </cell>
          <cell r="AY21">
            <v>45996.480000000003</v>
          </cell>
          <cell r="AZ21">
            <v>46757.27</v>
          </cell>
          <cell r="BA21">
            <v>46869.51</v>
          </cell>
          <cell r="BB21">
            <v>46682.43</v>
          </cell>
          <cell r="BC21">
            <v>48416.03</v>
          </cell>
          <cell r="BD21">
            <v>51134.91</v>
          </cell>
          <cell r="BE21">
            <v>52481.88</v>
          </cell>
          <cell r="BF21">
            <v>52905.93</v>
          </cell>
          <cell r="BG21">
            <v>52494.35</v>
          </cell>
          <cell r="BH21">
            <v>64966.28</v>
          </cell>
          <cell r="BI21">
            <v>66637.52</v>
          </cell>
          <cell r="BJ21">
            <v>66924.38</v>
          </cell>
          <cell r="BK21">
            <v>71177.3</v>
          </cell>
          <cell r="BL21">
            <v>71825.84</v>
          </cell>
          <cell r="BM21">
            <v>72736.3</v>
          </cell>
          <cell r="BN21">
            <v>73035.62</v>
          </cell>
          <cell r="BO21">
            <v>73048.09</v>
          </cell>
          <cell r="BP21">
            <v>76228.44</v>
          </cell>
          <cell r="BQ21">
            <v>79558.44</v>
          </cell>
          <cell r="BR21">
            <v>81865.75</v>
          </cell>
          <cell r="BS21">
            <v>86118.68</v>
          </cell>
          <cell r="BT21">
            <v>93377.34</v>
          </cell>
          <cell r="BU21">
            <v>97069.03</v>
          </cell>
          <cell r="BV21">
            <v>112883.44</v>
          </cell>
          <cell r="BW21">
            <v>128872.45</v>
          </cell>
          <cell r="BX21">
            <v>138750.22</v>
          </cell>
          <cell r="BY21">
            <v>156772.16</v>
          </cell>
          <cell r="BZ21">
            <v>161212.17000000001</v>
          </cell>
          <cell r="CA21">
            <v>166861.95000000001</v>
          </cell>
          <cell r="CB21">
            <v>169468.58</v>
          </cell>
          <cell r="CC21">
            <v>175717.02</v>
          </cell>
          <cell r="CD21">
            <v>184123.1</v>
          </cell>
          <cell r="CE21">
            <v>189959.97</v>
          </cell>
          <cell r="CF21">
            <v>197343.35</v>
          </cell>
          <cell r="CG21">
            <v>204177.97</v>
          </cell>
          <cell r="CH21">
            <v>206410.44</v>
          </cell>
          <cell r="CI21">
            <v>210264.27</v>
          </cell>
          <cell r="CJ21">
            <v>212696.29</v>
          </cell>
          <cell r="CK21">
            <v>217847.2</v>
          </cell>
          <cell r="CL21">
            <v>226340.59</v>
          </cell>
          <cell r="CM21">
            <v>230019.8</v>
          </cell>
          <cell r="CN21">
            <v>243589.26</v>
          </cell>
          <cell r="CO21">
            <v>248540.62</v>
          </cell>
          <cell r="CP21">
            <v>259017.04</v>
          </cell>
          <cell r="CQ21">
            <v>283524.38</v>
          </cell>
          <cell r="CR21">
            <v>307919.48</v>
          </cell>
          <cell r="CS21">
            <v>316512.64000000001</v>
          </cell>
          <cell r="CT21">
            <v>331466.48</v>
          </cell>
          <cell r="CU21">
            <v>353678.99</v>
          </cell>
          <cell r="CV21">
            <v>370329.02</v>
          </cell>
          <cell r="CW21">
            <v>394736.58</v>
          </cell>
          <cell r="CX21">
            <v>421077.3</v>
          </cell>
          <cell r="CY21">
            <v>432676.2</v>
          </cell>
        </row>
        <row r="22">
          <cell r="B22">
            <v>13</v>
          </cell>
          <cell r="C22">
            <v>13</v>
          </cell>
          <cell r="D22" t="str">
            <v>Acero laminado</v>
          </cell>
          <cell r="E22">
            <v>1235.23</v>
          </cell>
          <cell r="F22">
            <v>1248.8599999999999</v>
          </cell>
          <cell r="G22">
            <v>1263.02</v>
          </cell>
          <cell r="H22">
            <v>1274.52</v>
          </cell>
          <cell r="I22">
            <v>1286.26</v>
          </cell>
          <cell r="J22">
            <v>1299.3399999999999</v>
          </cell>
          <cell r="K22">
            <v>1308.51</v>
          </cell>
          <cell r="L22">
            <v>1329.31</v>
          </cell>
          <cell r="M22">
            <v>1346.84</v>
          </cell>
          <cell r="N22">
            <v>1364.66</v>
          </cell>
          <cell r="O22">
            <v>1392.41</v>
          </cell>
          <cell r="P22">
            <v>1488.87</v>
          </cell>
          <cell r="Q22">
            <v>1509.38</v>
          </cell>
          <cell r="R22">
            <v>1550.98</v>
          </cell>
          <cell r="S22">
            <v>1684.31</v>
          </cell>
          <cell r="T22">
            <v>1630.64</v>
          </cell>
          <cell r="U22">
            <v>1616.47</v>
          </cell>
          <cell r="V22">
            <v>1580.33</v>
          </cell>
          <cell r="W22">
            <v>1659.11</v>
          </cell>
          <cell r="X22">
            <v>1686.88</v>
          </cell>
          <cell r="Y22">
            <v>1722.62</v>
          </cell>
          <cell r="Z22">
            <v>1737.51</v>
          </cell>
          <cell r="AA22">
            <v>1791.11</v>
          </cell>
          <cell r="AB22">
            <v>1829.82</v>
          </cell>
          <cell r="AC22">
            <v>1819.39</v>
          </cell>
          <cell r="AD22">
            <v>1804.51</v>
          </cell>
          <cell r="AE22">
            <v>1797.06</v>
          </cell>
          <cell r="AF22">
            <v>1782.17</v>
          </cell>
          <cell r="AG22">
            <v>1808.97</v>
          </cell>
          <cell r="AH22">
            <v>1859.59</v>
          </cell>
          <cell r="AI22">
            <v>1968.28</v>
          </cell>
          <cell r="AJ22">
            <v>1999.55</v>
          </cell>
          <cell r="AK22">
            <v>1990.61</v>
          </cell>
          <cell r="AL22">
            <v>2078.46</v>
          </cell>
          <cell r="AM22">
            <v>2090.37</v>
          </cell>
          <cell r="AN22">
            <v>2090.37</v>
          </cell>
          <cell r="AO22">
            <v>2246.6999999999998</v>
          </cell>
          <cell r="AP22">
            <v>2392.61</v>
          </cell>
          <cell r="AQ22">
            <v>2444.7199999999998</v>
          </cell>
          <cell r="AR22">
            <v>2449.1799999999998</v>
          </cell>
          <cell r="AS22">
            <v>2839.27</v>
          </cell>
          <cell r="AT22">
            <v>3230.84</v>
          </cell>
          <cell r="AU22">
            <v>3184.68</v>
          </cell>
          <cell r="AV22">
            <v>3357.39</v>
          </cell>
          <cell r="AW22">
            <v>4209.0200000000004</v>
          </cell>
          <cell r="AX22">
            <v>3949.96</v>
          </cell>
          <cell r="AY22">
            <v>3978.25</v>
          </cell>
          <cell r="AZ22">
            <v>4223.91</v>
          </cell>
          <cell r="BA22">
            <v>4118.2</v>
          </cell>
          <cell r="BB22">
            <v>4389.18</v>
          </cell>
          <cell r="BC22">
            <v>4646.75</v>
          </cell>
          <cell r="BD22">
            <v>4957.92</v>
          </cell>
          <cell r="BE22">
            <v>5339.07</v>
          </cell>
          <cell r="BF22">
            <v>5206.5600000000004</v>
          </cell>
          <cell r="BG22">
            <v>5014.5</v>
          </cell>
          <cell r="BH22">
            <v>6516.76</v>
          </cell>
          <cell r="BI22">
            <v>6220.48</v>
          </cell>
          <cell r="BJ22">
            <v>6534.63</v>
          </cell>
          <cell r="BK22">
            <v>7158.47</v>
          </cell>
          <cell r="BL22">
            <v>7182.29</v>
          </cell>
          <cell r="BM22">
            <v>7206.11</v>
          </cell>
          <cell r="BN22">
            <v>7365.42</v>
          </cell>
          <cell r="BO22">
            <v>7521.75</v>
          </cell>
          <cell r="BP22">
            <v>7870.14</v>
          </cell>
          <cell r="BQ22">
            <v>8100.92</v>
          </cell>
          <cell r="BR22">
            <v>8318.2900000000009</v>
          </cell>
          <cell r="BS22">
            <v>8668.18</v>
          </cell>
          <cell r="BT22">
            <v>8904.91</v>
          </cell>
          <cell r="BU22">
            <v>9207.15</v>
          </cell>
          <cell r="BV22">
            <v>9506.41</v>
          </cell>
          <cell r="BW22">
            <v>9826.51</v>
          </cell>
          <cell r="BX22">
            <v>10180.86</v>
          </cell>
          <cell r="BY22">
            <v>10687.08</v>
          </cell>
          <cell r="BZ22">
            <v>11452.35</v>
          </cell>
          <cell r="CA22">
            <v>11776.93</v>
          </cell>
          <cell r="CB22">
            <v>12324.83</v>
          </cell>
          <cell r="CC22">
            <v>12691.09</v>
          </cell>
          <cell r="CD22">
            <v>13049.91</v>
          </cell>
          <cell r="CE22">
            <v>13204.75</v>
          </cell>
          <cell r="CF22">
            <v>14127.85</v>
          </cell>
          <cell r="CG22">
            <v>14279.71</v>
          </cell>
          <cell r="CH22">
            <v>14946.72</v>
          </cell>
          <cell r="CI22">
            <v>15225.14</v>
          </cell>
          <cell r="CJ22">
            <v>15464.85</v>
          </cell>
          <cell r="CK22">
            <v>16569.59</v>
          </cell>
          <cell r="CL22">
            <v>16967.11</v>
          </cell>
          <cell r="CM22">
            <v>17701.12</v>
          </cell>
          <cell r="CN22">
            <v>18667.400000000001</v>
          </cell>
          <cell r="CO22">
            <v>19748.310000000001</v>
          </cell>
          <cell r="CP22">
            <v>20824.759999999998</v>
          </cell>
          <cell r="CQ22">
            <v>21954.81</v>
          </cell>
          <cell r="CR22">
            <v>23820.36</v>
          </cell>
          <cell r="CS22">
            <v>25343.47</v>
          </cell>
          <cell r="CT22">
            <v>26833.83</v>
          </cell>
          <cell r="CU22">
            <v>28621.95</v>
          </cell>
          <cell r="CV22">
            <v>30445.81</v>
          </cell>
          <cell r="CW22">
            <v>32041.88</v>
          </cell>
          <cell r="CX22">
            <v>33938.69</v>
          </cell>
          <cell r="CY22">
            <v>35860.82</v>
          </cell>
        </row>
        <row r="23">
          <cell r="B23">
            <v>14</v>
          </cell>
          <cell r="C23">
            <v>14</v>
          </cell>
          <cell r="D23" t="str">
            <v>Camisas de acero para pilotes.</v>
          </cell>
          <cell r="E23">
            <v>995.35</v>
          </cell>
          <cell r="F23">
            <v>1002.75</v>
          </cell>
          <cell r="G23">
            <v>1007.14</v>
          </cell>
          <cell r="H23">
            <v>1009.82</v>
          </cell>
          <cell r="I23">
            <v>1021.22</v>
          </cell>
          <cell r="J23">
            <v>1030.7</v>
          </cell>
          <cell r="K23">
            <v>1040.3800000000001</v>
          </cell>
          <cell r="L23">
            <v>1064.8699999999999</v>
          </cell>
          <cell r="M23">
            <v>1087.4100000000001</v>
          </cell>
          <cell r="N23">
            <v>1100.8599999999999</v>
          </cell>
          <cell r="O23">
            <v>1123.25</v>
          </cell>
          <cell r="P23">
            <v>1201.06</v>
          </cell>
          <cell r="Q23">
            <v>1312.03</v>
          </cell>
          <cell r="R23">
            <v>1395.37</v>
          </cell>
          <cell r="S23">
            <v>1426.01</v>
          </cell>
          <cell r="T23">
            <v>1433.5</v>
          </cell>
          <cell r="U23">
            <v>1475.53</v>
          </cell>
          <cell r="V23">
            <v>1467.12</v>
          </cell>
          <cell r="W23">
            <v>1603.13</v>
          </cell>
          <cell r="X23">
            <v>1601.01</v>
          </cell>
          <cell r="Y23">
            <v>1628.64</v>
          </cell>
          <cell r="Z23">
            <v>1649.06</v>
          </cell>
          <cell r="AA23">
            <v>1721.12</v>
          </cell>
          <cell r="AB23">
            <v>1817.2</v>
          </cell>
          <cell r="AC23">
            <v>1832.82</v>
          </cell>
          <cell r="AD23">
            <v>1823.21</v>
          </cell>
          <cell r="AE23">
            <v>1826.81</v>
          </cell>
          <cell r="AF23">
            <v>1822.01</v>
          </cell>
          <cell r="AG23">
            <v>1843.63</v>
          </cell>
          <cell r="AH23">
            <v>1892.87</v>
          </cell>
          <cell r="AI23">
            <v>1956.53</v>
          </cell>
          <cell r="AJ23">
            <v>1982.95</v>
          </cell>
          <cell r="AK23">
            <v>1981.75</v>
          </cell>
          <cell r="AL23">
            <v>2012.98</v>
          </cell>
          <cell r="AM23">
            <v>2033.4</v>
          </cell>
          <cell r="AN23">
            <v>2051.41</v>
          </cell>
          <cell r="AO23">
            <v>2231.5700000000002</v>
          </cell>
          <cell r="AP23">
            <v>2343.27</v>
          </cell>
          <cell r="AQ23">
            <v>2416.5300000000002</v>
          </cell>
          <cell r="AR23">
            <v>2420.14</v>
          </cell>
          <cell r="AS23">
            <v>2758.84</v>
          </cell>
          <cell r="AT23">
            <v>3185.21</v>
          </cell>
          <cell r="AU23">
            <v>3095.13</v>
          </cell>
          <cell r="AV23">
            <v>3364.17</v>
          </cell>
          <cell r="AW23">
            <v>4067.99</v>
          </cell>
          <cell r="AX23">
            <v>4004.33</v>
          </cell>
          <cell r="AY23">
            <v>4005.54</v>
          </cell>
          <cell r="AZ23">
            <v>4249.3500000000004</v>
          </cell>
          <cell r="BA23">
            <v>4128.04</v>
          </cell>
          <cell r="BB23">
            <v>4174.8900000000003</v>
          </cell>
          <cell r="BC23">
            <v>4322.62</v>
          </cell>
          <cell r="BD23">
            <v>4483.5600000000004</v>
          </cell>
          <cell r="BE23">
            <v>4779.0200000000004</v>
          </cell>
          <cell r="BF23">
            <v>4663.72</v>
          </cell>
          <cell r="BG23">
            <v>4502.7700000000004</v>
          </cell>
          <cell r="BH23">
            <v>5136.93</v>
          </cell>
          <cell r="BI23">
            <v>5896</v>
          </cell>
          <cell r="BJ23">
            <v>6094.18</v>
          </cell>
          <cell r="BK23">
            <v>6265.93</v>
          </cell>
          <cell r="BL23">
            <v>6370.42</v>
          </cell>
          <cell r="BM23">
            <v>6476.12</v>
          </cell>
          <cell r="BN23">
            <v>6671.89</v>
          </cell>
          <cell r="BO23">
            <v>6805.21</v>
          </cell>
          <cell r="BP23">
            <v>7057.43</v>
          </cell>
          <cell r="BQ23">
            <v>7247.2</v>
          </cell>
          <cell r="BR23">
            <v>7433.36</v>
          </cell>
          <cell r="BS23">
            <v>7657.96</v>
          </cell>
          <cell r="BT23">
            <v>7860.94</v>
          </cell>
          <cell r="BU23">
            <v>8184.02</v>
          </cell>
          <cell r="BV23">
            <v>8628.42</v>
          </cell>
          <cell r="BW23">
            <v>9011.56</v>
          </cell>
          <cell r="BX23">
            <v>9479.9699999999993</v>
          </cell>
          <cell r="BY23">
            <v>10094.91</v>
          </cell>
          <cell r="BZ23">
            <v>10741.08</v>
          </cell>
          <cell r="CA23">
            <v>11234.72</v>
          </cell>
          <cell r="CB23">
            <v>12063.45</v>
          </cell>
          <cell r="CC23">
            <v>12912.6</v>
          </cell>
          <cell r="CD23">
            <v>13684.88</v>
          </cell>
          <cell r="CE23">
            <v>14399.51</v>
          </cell>
          <cell r="CF23">
            <v>14804.27</v>
          </cell>
          <cell r="CG23">
            <v>15146.57</v>
          </cell>
          <cell r="CH23">
            <v>15472.06</v>
          </cell>
          <cell r="CI23">
            <v>15676.24</v>
          </cell>
          <cell r="CJ23">
            <v>15940.47</v>
          </cell>
          <cell r="CK23">
            <v>16222.72</v>
          </cell>
          <cell r="CL23">
            <v>16656.3</v>
          </cell>
          <cell r="CM23">
            <v>17358.919999999998</v>
          </cell>
          <cell r="CN23">
            <v>18534.759999999998</v>
          </cell>
          <cell r="CO23">
            <v>19422.349999999999</v>
          </cell>
          <cell r="CP23">
            <v>20233.060000000001</v>
          </cell>
          <cell r="CQ23">
            <v>21177.09</v>
          </cell>
          <cell r="CR23">
            <v>22548.71</v>
          </cell>
          <cell r="CS23">
            <v>23780.99</v>
          </cell>
          <cell r="CT23">
            <v>25299.13</v>
          </cell>
          <cell r="CU23">
            <v>26519.41</v>
          </cell>
          <cell r="CV23">
            <v>27989.51</v>
          </cell>
          <cell r="CW23">
            <v>29280.65</v>
          </cell>
          <cell r="CX23">
            <v>30863.65</v>
          </cell>
          <cell r="CY23">
            <v>32727.69</v>
          </cell>
        </row>
        <row r="24">
          <cell r="B24">
            <v>15</v>
          </cell>
          <cell r="C24">
            <v>15</v>
          </cell>
          <cell r="D24" t="str">
            <v>Alambres para alambrados.</v>
          </cell>
          <cell r="E24">
            <v>1498.33</v>
          </cell>
          <cell r="F24">
            <v>1540.36</v>
          </cell>
          <cell r="G24">
            <v>1597.43</v>
          </cell>
          <cell r="H24">
            <v>1622.3</v>
          </cell>
          <cell r="I24">
            <v>1646.16</v>
          </cell>
          <cell r="J24">
            <v>1656.42</v>
          </cell>
          <cell r="K24">
            <v>1669.6</v>
          </cell>
          <cell r="L24">
            <v>1697.65</v>
          </cell>
          <cell r="M24">
            <v>1729.86</v>
          </cell>
          <cell r="N24">
            <v>1759.22</v>
          </cell>
          <cell r="O24">
            <v>1794.99</v>
          </cell>
          <cell r="P24">
            <v>1919.33</v>
          </cell>
          <cell r="Q24">
            <v>1998.91</v>
          </cell>
          <cell r="R24">
            <v>2054.48</v>
          </cell>
          <cell r="S24">
            <v>2183.6</v>
          </cell>
          <cell r="T24">
            <v>2104.09</v>
          </cell>
          <cell r="U24">
            <v>2113.4299999999998</v>
          </cell>
          <cell r="V24">
            <v>2073.21</v>
          </cell>
          <cell r="W24">
            <v>2207.14</v>
          </cell>
          <cell r="X24">
            <v>2214.91</v>
          </cell>
          <cell r="Y24">
            <v>2255.2199999999998</v>
          </cell>
          <cell r="Z24">
            <v>2276.33</v>
          </cell>
          <cell r="AA24">
            <v>2322.39</v>
          </cell>
          <cell r="AB24">
            <v>2456.75</v>
          </cell>
          <cell r="AC24">
            <v>2474.02</v>
          </cell>
          <cell r="AD24">
            <v>2516.25</v>
          </cell>
          <cell r="AE24">
            <v>2514.33</v>
          </cell>
          <cell r="AF24">
            <v>2487.46</v>
          </cell>
          <cell r="AG24">
            <v>2520.08</v>
          </cell>
          <cell r="AH24">
            <v>2593.02</v>
          </cell>
          <cell r="AI24">
            <v>2727.37</v>
          </cell>
          <cell r="AJ24">
            <v>2758.08</v>
          </cell>
          <cell r="AK24">
            <v>2742.73</v>
          </cell>
          <cell r="AL24">
            <v>2852.13</v>
          </cell>
          <cell r="AM24">
            <v>2865.56</v>
          </cell>
          <cell r="AN24">
            <v>2886.68</v>
          </cell>
          <cell r="AO24">
            <v>3107.4</v>
          </cell>
          <cell r="AP24">
            <v>3282.06</v>
          </cell>
          <cell r="AQ24">
            <v>3370.35</v>
          </cell>
          <cell r="AR24">
            <v>3435.61</v>
          </cell>
          <cell r="AS24">
            <v>3946.15</v>
          </cell>
          <cell r="AT24">
            <v>4445.18</v>
          </cell>
          <cell r="AU24">
            <v>4458.6099999999997</v>
          </cell>
          <cell r="AV24">
            <v>4773.38</v>
          </cell>
          <cell r="AW24">
            <v>5982.56</v>
          </cell>
          <cell r="AX24">
            <v>5514.24</v>
          </cell>
          <cell r="AY24">
            <v>5562.23</v>
          </cell>
          <cell r="AZ24">
            <v>5901.95</v>
          </cell>
          <cell r="BA24">
            <v>5731.13</v>
          </cell>
          <cell r="BB24">
            <v>6130.35</v>
          </cell>
          <cell r="BC24">
            <v>6495.02</v>
          </cell>
          <cell r="BD24">
            <v>6884.65</v>
          </cell>
          <cell r="BE24">
            <v>7441.26</v>
          </cell>
          <cell r="BF24">
            <v>7441.26</v>
          </cell>
          <cell r="BG24">
            <v>6943.24</v>
          </cell>
          <cell r="BH24">
            <v>8776.42</v>
          </cell>
          <cell r="BI24">
            <v>9030.2800000000007</v>
          </cell>
          <cell r="BJ24">
            <v>9369.4</v>
          </cell>
          <cell r="BK24">
            <v>9836.42</v>
          </cell>
          <cell r="BL24">
            <v>9894.5499999999993</v>
          </cell>
          <cell r="BM24">
            <v>9977.8799999999992</v>
          </cell>
          <cell r="BN24">
            <v>10194.91</v>
          </cell>
          <cell r="BO24">
            <v>10394.51</v>
          </cell>
          <cell r="BP24">
            <v>10805.33</v>
          </cell>
          <cell r="BQ24">
            <v>11125.07</v>
          </cell>
          <cell r="BR24">
            <v>11400.24</v>
          </cell>
          <cell r="BS24">
            <v>11747.11</v>
          </cell>
          <cell r="BT24">
            <v>12086.23</v>
          </cell>
          <cell r="BU24">
            <v>12440.86</v>
          </cell>
          <cell r="BV24">
            <v>13018.33</v>
          </cell>
          <cell r="BW24">
            <v>13547.36</v>
          </cell>
          <cell r="BX24">
            <v>14165.52</v>
          </cell>
          <cell r="BY24">
            <v>15184.82</v>
          </cell>
          <cell r="BZ24">
            <v>16425.03</v>
          </cell>
          <cell r="CA24">
            <v>17320.310000000001</v>
          </cell>
          <cell r="CB24">
            <v>18242.71</v>
          </cell>
          <cell r="CC24">
            <v>18986.84</v>
          </cell>
          <cell r="CD24">
            <v>20135.97</v>
          </cell>
          <cell r="CE24">
            <v>20969.240000000002</v>
          </cell>
          <cell r="CF24">
            <v>21657.17</v>
          </cell>
          <cell r="CG24">
            <v>22273.4</v>
          </cell>
          <cell r="CH24">
            <v>22961.33</v>
          </cell>
          <cell r="CI24">
            <v>23438.03</v>
          </cell>
          <cell r="CJ24">
            <v>23829.47</v>
          </cell>
          <cell r="CK24">
            <v>24687.93</v>
          </cell>
          <cell r="CL24">
            <v>25387.49</v>
          </cell>
          <cell r="CM24">
            <v>26468.79</v>
          </cell>
          <cell r="CN24">
            <v>28137.26</v>
          </cell>
          <cell r="CO24">
            <v>29830.93</v>
          </cell>
          <cell r="CP24">
            <v>31321.119999999999</v>
          </cell>
          <cell r="CQ24">
            <v>32822.93</v>
          </cell>
          <cell r="CR24">
            <v>34937.1</v>
          </cell>
          <cell r="CS24">
            <v>37068.71</v>
          </cell>
          <cell r="CT24">
            <v>39469.68</v>
          </cell>
          <cell r="CU24">
            <v>41977.23</v>
          </cell>
          <cell r="CV24">
            <v>44508.04</v>
          </cell>
          <cell r="CW24">
            <v>46736.54</v>
          </cell>
          <cell r="CX24">
            <v>49623.9</v>
          </cell>
          <cell r="CY24">
            <v>52267.1</v>
          </cell>
        </row>
        <row r="25">
          <cell r="B25">
            <v>16</v>
          </cell>
          <cell r="C25">
            <v>16</v>
          </cell>
          <cell r="D25" t="str">
            <v>Torniquetes.</v>
          </cell>
          <cell r="E25">
            <v>1235.23</v>
          </cell>
          <cell r="F25">
            <v>1248.8599999999999</v>
          </cell>
          <cell r="G25">
            <v>1263.02</v>
          </cell>
          <cell r="H25">
            <v>1274.52</v>
          </cell>
          <cell r="I25">
            <v>1286.26</v>
          </cell>
          <cell r="J25">
            <v>1299.3399999999999</v>
          </cell>
          <cell r="K25">
            <v>1308.51</v>
          </cell>
          <cell r="L25">
            <v>1329.31</v>
          </cell>
          <cell r="M25">
            <v>1346.84</v>
          </cell>
          <cell r="N25">
            <v>1364.66</v>
          </cell>
          <cell r="O25">
            <v>1392.41</v>
          </cell>
          <cell r="P25">
            <v>1488.87</v>
          </cell>
          <cell r="Q25">
            <v>1509.38</v>
          </cell>
          <cell r="R25">
            <v>1550.98</v>
          </cell>
          <cell r="S25">
            <v>1684.31</v>
          </cell>
          <cell r="T25">
            <v>1630.64</v>
          </cell>
          <cell r="U25">
            <v>1616.47</v>
          </cell>
          <cell r="V25">
            <v>1580.33</v>
          </cell>
          <cell r="W25">
            <v>1659.11</v>
          </cell>
          <cell r="X25">
            <v>1686.88</v>
          </cell>
          <cell r="Y25">
            <v>1722.62</v>
          </cell>
          <cell r="Z25">
            <v>1737.51</v>
          </cell>
          <cell r="AA25">
            <v>1791.11</v>
          </cell>
          <cell r="AB25">
            <v>1829.82</v>
          </cell>
          <cell r="AC25">
            <v>1819.39</v>
          </cell>
          <cell r="AD25">
            <v>1804.51</v>
          </cell>
          <cell r="AE25">
            <v>1797.06</v>
          </cell>
          <cell r="AF25">
            <v>1782.17</v>
          </cell>
          <cell r="AG25">
            <v>1808.97</v>
          </cell>
          <cell r="AH25">
            <v>1859.59</v>
          </cell>
          <cell r="AI25">
            <v>1968.28</v>
          </cell>
          <cell r="AJ25">
            <v>1999.55</v>
          </cell>
          <cell r="AK25">
            <v>1990.61</v>
          </cell>
          <cell r="AL25">
            <v>2078.46</v>
          </cell>
          <cell r="AM25">
            <v>2090.37</v>
          </cell>
          <cell r="AN25">
            <v>2090.37</v>
          </cell>
          <cell r="AO25">
            <v>2246.6999999999998</v>
          </cell>
          <cell r="AP25">
            <v>2392.61</v>
          </cell>
          <cell r="AQ25">
            <v>2444.7199999999998</v>
          </cell>
          <cell r="AR25">
            <v>2449.1799999999998</v>
          </cell>
          <cell r="AS25">
            <v>2839.27</v>
          </cell>
          <cell r="AT25">
            <v>3230.84</v>
          </cell>
          <cell r="AU25">
            <v>3184.68</v>
          </cell>
          <cell r="AV25">
            <v>3357.39</v>
          </cell>
          <cell r="AW25">
            <v>4209.0200000000004</v>
          </cell>
          <cell r="AX25">
            <v>3949.96</v>
          </cell>
          <cell r="AY25">
            <v>3978.25</v>
          </cell>
          <cell r="AZ25">
            <v>4223.91</v>
          </cell>
          <cell r="BA25">
            <v>4118.2</v>
          </cell>
          <cell r="BB25">
            <v>4389.18</v>
          </cell>
          <cell r="BC25">
            <v>4646.75</v>
          </cell>
          <cell r="BD25">
            <v>4957.92</v>
          </cell>
          <cell r="BE25">
            <v>5339.07</v>
          </cell>
          <cell r="BF25">
            <v>5206.5600000000004</v>
          </cell>
          <cell r="BG25">
            <v>5014.5</v>
          </cell>
          <cell r="BH25">
            <v>6516.76</v>
          </cell>
          <cell r="BI25">
            <v>6220.48</v>
          </cell>
          <cell r="BJ25">
            <v>6534.63</v>
          </cell>
          <cell r="BK25">
            <v>7158.47</v>
          </cell>
          <cell r="BL25">
            <v>7182.29</v>
          </cell>
          <cell r="BM25">
            <v>7206.11</v>
          </cell>
          <cell r="BN25">
            <v>7365.42</v>
          </cell>
          <cell r="BO25">
            <v>7521.75</v>
          </cell>
          <cell r="BP25">
            <v>7870.14</v>
          </cell>
          <cell r="BQ25">
            <v>8100.92</v>
          </cell>
          <cell r="BR25">
            <v>8318.2900000000009</v>
          </cell>
          <cell r="BS25">
            <v>8668.18</v>
          </cell>
          <cell r="BT25">
            <v>8904.91</v>
          </cell>
          <cell r="BU25">
            <v>9207.15</v>
          </cell>
          <cell r="BV25">
            <v>9506.41</v>
          </cell>
          <cell r="BW25">
            <v>9826.51</v>
          </cell>
          <cell r="BX25">
            <v>10180.86</v>
          </cell>
          <cell r="BY25">
            <v>10687.08</v>
          </cell>
          <cell r="BZ25">
            <v>11452.35</v>
          </cell>
          <cell r="CA25">
            <v>11776.93</v>
          </cell>
          <cell r="CB25">
            <v>12324.83</v>
          </cell>
          <cell r="CC25">
            <v>12691.09</v>
          </cell>
          <cell r="CD25">
            <v>13049.91</v>
          </cell>
          <cell r="CE25">
            <v>13204.75</v>
          </cell>
          <cell r="CF25">
            <v>14127.85</v>
          </cell>
          <cell r="CG25">
            <v>14279.71</v>
          </cell>
          <cell r="CH25">
            <v>14946.72</v>
          </cell>
          <cell r="CI25">
            <v>15225.14</v>
          </cell>
          <cell r="CJ25">
            <v>15464.85</v>
          </cell>
          <cell r="CK25">
            <v>16569.59</v>
          </cell>
          <cell r="CL25">
            <v>16967.11</v>
          </cell>
          <cell r="CM25">
            <v>17701.12</v>
          </cell>
          <cell r="CN25">
            <v>18667.400000000001</v>
          </cell>
          <cell r="CO25">
            <v>19748.310000000001</v>
          </cell>
          <cell r="CP25">
            <v>20824.759999999998</v>
          </cell>
          <cell r="CQ25">
            <v>21954.81</v>
          </cell>
          <cell r="CR25">
            <v>23820.36</v>
          </cell>
          <cell r="CS25">
            <v>25343.47</v>
          </cell>
          <cell r="CT25">
            <v>26833.83</v>
          </cell>
          <cell r="CU25">
            <v>28621.95</v>
          </cell>
          <cell r="CV25">
            <v>30445.81</v>
          </cell>
          <cell r="CW25">
            <v>32041.88</v>
          </cell>
          <cell r="CX25">
            <v>33938.69</v>
          </cell>
          <cell r="CY25">
            <v>35860.82</v>
          </cell>
        </row>
        <row r="26">
          <cell r="B26">
            <v>17</v>
          </cell>
          <cell r="C26">
            <v>17</v>
          </cell>
          <cell r="D26" t="str">
            <v>Caños de hierro galvanizado.</v>
          </cell>
          <cell r="E26">
            <v>1978.2</v>
          </cell>
          <cell r="F26">
            <v>1984</v>
          </cell>
          <cell r="G26">
            <v>2024.2</v>
          </cell>
          <cell r="H26">
            <v>2028.4</v>
          </cell>
          <cell r="I26">
            <v>2021.6</v>
          </cell>
          <cell r="J26">
            <v>2053.4</v>
          </cell>
          <cell r="K26">
            <v>2083.8000000000002</v>
          </cell>
          <cell r="L26">
            <v>2106.6</v>
          </cell>
          <cell r="M26">
            <v>2187.4</v>
          </cell>
          <cell r="N26">
            <v>2210.4</v>
          </cell>
          <cell r="O26">
            <v>2257.5</v>
          </cell>
          <cell r="P26">
            <v>2698.2</v>
          </cell>
          <cell r="Q26">
            <v>2608.8000000000002</v>
          </cell>
          <cell r="R26">
            <v>2687.7</v>
          </cell>
          <cell r="S26">
            <v>2720.2</v>
          </cell>
          <cell r="T26">
            <v>2775.9</v>
          </cell>
          <cell r="U26">
            <v>2779.6</v>
          </cell>
          <cell r="V26">
            <v>2767.9</v>
          </cell>
          <cell r="W26">
            <v>2828.9</v>
          </cell>
          <cell r="X26">
            <v>2895.62</v>
          </cell>
          <cell r="Y26">
            <v>2895.62</v>
          </cell>
          <cell r="Z26">
            <v>2895.62</v>
          </cell>
          <cell r="AA26">
            <v>2953.09</v>
          </cell>
          <cell r="AB26">
            <v>3074.67</v>
          </cell>
          <cell r="AC26">
            <v>3191.82</v>
          </cell>
          <cell r="AD26">
            <v>3280.23</v>
          </cell>
          <cell r="AE26">
            <v>3278.02</v>
          </cell>
          <cell r="AF26">
            <v>3278.02</v>
          </cell>
          <cell r="AG26">
            <v>3320.02</v>
          </cell>
          <cell r="AH26">
            <v>3353.18</v>
          </cell>
          <cell r="AI26">
            <v>3419.49</v>
          </cell>
          <cell r="AJ26">
            <v>3629.48</v>
          </cell>
          <cell r="AK26">
            <v>3724.52</v>
          </cell>
          <cell r="AL26">
            <v>3751.05</v>
          </cell>
          <cell r="AM26">
            <v>3839.46</v>
          </cell>
          <cell r="AN26">
            <v>3941.14</v>
          </cell>
          <cell r="AO26">
            <v>4064.93</v>
          </cell>
          <cell r="AP26">
            <v>4438.4799999999996</v>
          </cell>
          <cell r="AQ26">
            <v>4577.74</v>
          </cell>
          <cell r="AR26">
            <v>4686.05</v>
          </cell>
          <cell r="AS26">
            <v>5514.95</v>
          </cell>
          <cell r="AT26">
            <v>6071.97</v>
          </cell>
          <cell r="AU26">
            <v>6472.05</v>
          </cell>
          <cell r="AV26">
            <v>6562.68</v>
          </cell>
          <cell r="AW26">
            <v>8812.86</v>
          </cell>
          <cell r="AX26">
            <v>9323.4699999999993</v>
          </cell>
          <cell r="AY26">
            <v>9277.0499999999993</v>
          </cell>
          <cell r="AZ26">
            <v>9277.0499999999993</v>
          </cell>
          <cell r="BA26">
            <v>9277.0499999999993</v>
          </cell>
          <cell r="BB26">
            <v>9277.0499999999993</v>
          </cell>
          <cell r="BC26">
            <v>9745.65</v>
          </cell>
          <cell r="BD26">
            <v>10326.99</v>
          </cell>
          <cell r="BE26">
            <v>10384.459999999999</v>
          </cell>
          <cell r="BF26">
            <v>10384.459999999999</v>
          </cell>
          <cell r="BG26">
            <v>10512.66</v>
          </cell>
          <cell r="BH26">
            <v>13549.75</v>
          </cell>
          <cell r="BI26">
            <v>13945.41</v>
          </cell>
          <cell r="BJ26">
            <v>14312.34</v>
          </cell>
          <cell r="BK26">
            <v>14555.48</v>
          </cell>
          <cell r="BL26">
            <v>14551.06</v>
          </cell>
          <cell r="BM26">
            <v>15174.4</v>
          </cell>
          <cell r="BN26">
            <v>15251.76</v>
          </cell>
          <cell r="BO26">
            <v>15923.72</v>
          </cell>
          <cell r="BP26">
            <v>15751.31</v>
          </cell>
          <cell r="BQ26">
            <v>16224.34</v>
          </cell>
          <cell r="BR26">
            <v>17519.63</v>
          </cell>
          <cell r="BS26">
            <v>17890.98</v>
          </cell>
          <cell r="BT26">
            <v>18470.099999999999</v>
          </cell>
          <cell r="BU26">
            <v>19610.669999999998</v>
          </cell>
          <cell r="BV26">
            <v>21429.83</v>
          </cell>
          <cell r="BW26">
            <v>24033.68</v>
          </cell>
          <cell r="BX26">
            <v>25861.68</v>
          </cell>
          <cell r="BY26">
            <v>27360.33</v>
          </cell>
          <cell r="BZ26">
            <v>28874.46</v>
          </cell>
          <cell r="CA26">
            <v>31944.7</v>
          </cell>
          <cell r="CB26">
            <v>32769.18</v>
          </cell>
          <cell r="CC26">
            <v>34827.06</v>
          </cell>
          <cell r="CD26">
            <v>36847.370000000003</v>
          </cell>
          <cell r="CE26">
            <v>38739.47</v>
          </cell>
          <cell r="CF26">
            <v>38920.720000000001</v>
          </cell>
          <cell r="CG26">
            <v>41531.21</v>
          </cell>
          <cell r="CH26">
            <v>42859.66</v>
          </cell>
          <cell r="CI26">
            <v>44086.43</v>
          </cell>
          <cell r="CJ26">
            <v>43551.51</v>
          </cell>
          <cell r="CK26">
            <v>44064.32</v>
          </cell>
          <cell r="CL26">
            <v>44437.88</v>
          </cell>
          <cell r="CM26">
            <v>46803.01</v>
          </cell>
          <cell r="CN26">
            <v>52753.41</v>
          </cell>
          <cell r="CO26">
            <v>56787.39</v>
          </cell>
          <cell r="CP26">
            <v>58487.18</v>
          </cell>
          <cell r="CQ26">
            <v>70655.44</v>
          </cell>
          <cell r="CR26">
            <v>76298.59</v>
          </cell>
          <cell r="CS26">
            <v>82531.92</v>
          </cell>
          <cell r="CT26">
            <v>87439</v>
          </cell>
          <cell r="CU26">
            <v>92825.75</v>
          </cell>
          <cell r="CV26">
            <v>98692.15</v>
          </cell>
          <cell r="CW26">
            <v>104421.51</v>
          </cell>
          <cell r="CX26">
            <v>111477.1</v>
          </cell>
          <cell r="CY26">
            <v>125214.74</v>
          </cell>
        </row>
        <row r="27">
          <cell r="B27">
            <v>18</v>
          </cell>
          <cell r="C27">
            <v>18</v>
          </cell>
          <cell r="D27" t="str">
            <v>Caños de hormigón armado.</v>
          </cell>
          <cell r="E27">
            <v>993.61</v>
          </cell>
          <cell r="F27">
            <v>1008.74</v>
          </cell>
          <cell r="G27">
            <v>1025.68</v>
          </cell>
          <cell r="H27">
            <v>1073.49</v>
          </cell>
          <cell r="I27">
            <v>1077.53</v>
          </cell>
          <cell r="J27">
            <v>1122.51</v>
          </cell>
          <cell r="K27">
            <v>1149.98</v>
          </cell>
          <cell r="L27">
            <v>1178.06</v>
          </cell>
          <cell r="M27">
            <v>1206.57</v>
          </cell>
          <cell r="N27">
            <v>1203.73</v>
          </cell>
          <cell r="O27">
            <v>1228.21</v>
          </cell>
          <cell r="P27">
            <v>1313.29</v>
          </cell>
          <cell r="Q27">
            <v>1359.85</v>
          </cell>
          <cell r="R27">
            <v>1424.09</v>
          </cell>
          <cell r="S27">
            <v>1455.94</v>
          </cell>
          <cell r="T27">
            <v>1465.22</v>
          </cell>
          <cell r="U27">
            <v>1509.6</v>
          </cell>
          <cell r="V27">
            <v>1539.89</v>
          </cell>
          <cell r="W27">
            <v>1615.64</v>
          </cell>
          <cell r="X27">
            <v>1624.54</v>
          </cell>
          <cell r="Y27">
            <v>1662.63</v>
          </cell>
          <cell r="Z27">
            <v>1688.89</v>
          </cell>
          <cell r="AA27">
            <v>1711.22</v>
          </cell>
          <cell r="AB27">
            <v>1769</v>
          </cell>
          <cell r="AC27">
            <v>1804.46</v>
          </cell>
          <cell r="AD27">
            <v>1885.89</v>
          </cell>
          <cell r="AE27">
            <v>1905.59</v>
          </cell>
          <cell r="AF27">
            <v>1929.22</v>
          </cell>
          <cell r="AG27">
            <v>1968.62</v>
          </cell>
          <cell r="AH27">
            <v>2040.85</v>
          </cell>
          <cell r="AI27">
            <v>2096.0100000000002</v>
          </cell>
          <cell r="AJ27">
            <v>2202.39</v>
          </cell>
          <cell r="AK27">
            <v>2257.5500000000002</v>
          </cell>
          <cell r="AL27">
            <v>2316.65</v>
          </cell>
          <cell r="AM27">
            <v>2382.31</v>
          </cell>
          <cell r="AN27">
            <v>2459.79</v>
          </cell>
          <cell r="AO27">
            <v>2521.52</v>
          </cell>
          <cell r="AP27">
            <v>2633.15</v>
          </cell>
          <cell r="AQ27">
            <v>2679.11</v>
          </cell>
          <cell r="AR27">
            <v>2767.1</v>
          </cell>
          <cell r="AS27">
            <v>2778.92</v>
          </cell>
          <cell r="AT27">
            <v>2950.97</v>
          </cell>
          <cell r="AU27">
            <v>3007.44</v>
          </cell>
          <cell r="AV27">
            <v>3119.07</v>
          </cell>
          <cell r="AW27">
            <v>3251.71</v>
          </cell>
          <cell r="AX27">
            <v>3469.72</v>
          </cell>
          <cell r="AY27">
            <v>3587.91</v>
          </cell>
          <cell r="AZ27">
            <v>3706.11</v>
          </cell>
          <cell r="BA27">
            <v>3893.91</v>
          </cell>
          <cell r="BB27">
            <v>3980.59</v>
          </cell>
          <cell r="BC27">
            <v>4101.41</v>
          </cell>
          <cell r="BD27">
            <v>4272.1400000000003</v>
          </cell>
          <cell r="BE27">
            <v>4353.5600000000004</v>
          </cell>
          <cell r="BF27">
            <v>4529.54</v>
          </cell>
          <cell r="BG27">
            <v>4583.3900000000003</v>
          </cell>
          <cell r="BH27">
            <v>4721.28</v>
          </cell>
          <cell r="BI27">
            <v>5053.54</v>
          </cell>
          <cell r="BJ27">
            <v>5299.13</v>
          </cell>
          <cell r="BK27">
            <v>5510.57</v>
          </cell>
          <cell r="BL27">
            <v>5796.87</v>
          </cell>
          <cell r="BM27">
            <v>5928.2</v>
          </cell>
          <cell r="BN27">
            <v>5985.98</v>
          </cell>
          <cell r="BO27">
            <v>5985.98</v>
          </cell>
          <cell r="BP27">
            <v>6013.56</v>
          </cell>
          <cell r="BQ27">
            <v>6030.63</v>
          </cell>
          <cell r="BR27">
            <v>6045.08</v>
          </cell>
          <cell r="BS27">
            <v>6312.99</v>
          </cell>
          <cell r="BT27">
            <v>6332.69</v>
          </cell>
          <cell r="BU27">
            <v>6506.04</v>
          </cell>
          <cell r="BV27">
            <v>6688.59</v>
          </cell>
          <cell r="BW27">
            <v>6978.83</v>
          </cell>
          <cell r="BX27">
            <v>7146.93</v>
          </cell>
          <cell r="BY27">
            <v>7311.09</v>
          </cell>
          <cell r="BZ27">
            <v>7652.55</v>
          </cell>
          <cell r="CA27">
            <v>7786.5</v>
          </cell>
          <cell r="CB27">
            <v>8120.08</v>
          </cell>
          <cell r="CC27">
            <v>8428.7000000000007</v>
          </cell>
          <cell r="CD27">
            <v>8669.0300000000007</v>
          </cell>
          <cell r="CE27">
            <v>8890.98</v>
          </cell>
          <cell r="CF27">
            <v>9281.0300000000007</v>
          </cell>
          <cell r="CG27">
            <v>9622.48</v>
          </cell>
          <cell r="CH27">
            <v>9895.65</v>
          </cell>
          <cell r="CI27">
            <v>10281.76</v>
          </cell>
          <cell r="CJ27">
            <v>10768.99</v>
          </cell>
          <cell r="CK27">
            <v>11265.41</v>
          </cell>
          <cell r="CL27">
            <v>11786.79</v>
          </cell>
          <cell r="CM27">
            <v>12271.39</v>
          </cell>
          <cell r="CN27">
            <v>13163.12</v>
          </cell>
          <cell r="CO27">
            <v>14027.26</v>
          </cell>
          <cell r="CP27">
            <v>14767.96</v>
          </cell>
          <cell r="CQ27">
            <v>16049.73</v>
          </cell>
          <cell r="CR27">
            <v>17113.5</v>
          </cell>
          <cell r="CS27">
            <v>18878.560000000001</v>
          </cell>
          <cell r="CT27">
            <v>20186.599999999999</v>
          </cell>
          <cell r="CU27">
            <v>21577.37</v>
          </cell>
          <cell r="CV27">
            <v>22737.01</v>
          </cell>
          <cell r="CW27">
            <v>24462.67</v>
          </cell>
          <cell r="CX27">
            <v>25955.89</v>
          </cell>
          <cell r="CY27">
            <v>27692.06</v>
          </cell>
        </row>
        <row r="28">
          <cell r="B28">
            <v>19</v>
          </cell>
          <cell r="C28">
            <v>19</v>
          </cell>
          <cell r="D28" t="str">
            <v>Alambre tejido p/ gaviones y colchonetas.</v>
          </cell>
          <cell r="E28">
            <v>1069.8900000000001</v>
          </cell>
          <cell r="F28">
            <v>1069.04</v>
          </cell>
          <cell r="G28">
            <v>1052.3</v>
          </cell>
          <cell r="H28">
            <v>1065.28</v>
          </cell>
          <cell r="I28">
            <v>1072.67</v>
          </cell>
          <cell r="J28">
            <v>1074.4000000000001</v>
          </cell>
          <cell r="K28">
            <v>1145.8800000000001</v>
          </cell>
          <cell r="L28">
            <v>1147.8800000000001</v>
          </cell>
          <cell r="M28">
            <v>1150.3</v>
          </cell>
          <cell r="N28">
            <v>1152.32</v>
          </cell>
          <cell r="O28">
            <v>1175.75</v>
          </cell>
          <cell r="P28">
            <v>1257.2</v>
          </cell>
          <cell r="Q28">
            <v>1393.05</v>
          </cell>
          <cell r="R28">
            <v>1494.71</v>
          </cell>
          <cell r="S28">
            <v>1552.92</v>
          </cell>
          <cell r="T28">
            <v>1545.38</v>
          </cell>
          <cell r="U28">
            <v>1542.49</v>
          </cell>
          <cell r="V28">
            <v>1536.88</v>
          </cell>
          <cell r="W28">
            <v>1577.1</v>
          </cell>
          <cell r="X28">
            <v>1428.18</v>
          </cell>
          <cell r="Y28">
            <v>1433.2</v>
          </cell>
          <cell r="Z28">
            <v>1435.72</v>
          </cell>
          <cell r="AA28">
            <v>1480.98</v>
          </cell>
          <cell r="AB28">
            <v>1486.01</v>
          </cell>
          <cell r="AC28">
            <v>1492.29</v>
          </cell>
          <cell r="AD28">
            <v>1511.15</v>
          </cell>
          <cell r="AE28">
            <v>1463.38</v>
          </cell>
          <cell r="AF28">
            <v>1460.86</v>
          </cell>
          <cell r="AG28">
            <v>1464.63</v>
          </cell>
          <cell r="AH28">
            <v>1508.64</v>
          </cell>
          <cell r="AI28">
            <v>1585.33</v>
          </cell>
          <cell r="AJ28">
            <v>1609.21</v>
          </cell>
          <cell r="AK28">
            <v>1631.84</v>
          </cell>
          <cell r="AL28">
            <v>1655.73</v>
          </cell>
          <cell r="AM28">
            <v>1677.1</v>
          </cell>
          <cell r="AN28">
            <v>1693.44</v>
          </cell>
          <cell r="AO28">
            <v>1802.82</v>
          </cell>
          <cell r="AP28">
            <v>2026.6</v>
          </cell>
          <cell r="AQ28">
            <v>2073.12</v>
          </cell>
          <cell r="AR28">
            <v>2097</v>
          </cell>
          <cell r="AS28">
            <v>2405.02</v>
          </cell>
          <cell r="AT28">
            <v>2630.06</v>
          </cell>
          <cell r="AU28">
            <v>2664</v>
          </cell>
          <cell r="AV28">
            <v>2812.35</v>
          </cell>
          <cell r="AW28">
            <v>3526.44</v>
          </cell>
          <cell r="AX28">
            <v>3571.7</v>
          </cell>
          <cell r="AY28">
            <v>3577.98</v>
          </cell>
          <cell r="AZ28">
            <v>3610.67</v>
          </cell>
          <cell r="BA28">
            <v>3593.07</v>
          </cell>
          <cell r="BB28">
            <v>3713.76</v>
          </cell>
          <cell r="BC28">
            <v>3923.71</v>
          </cell>
          <cell r="BD28">
            <v>4064.52</v>
          </cell>
          <cell r="BE28">
            <v>4192.75</v>
          </cell>
          <cell r="BF28">
            <v>4253.1000000000004</v>
          </cell>
          <cell r="BG28">
            <v>4215.38</v>
          </cell>
          <cell r="BH28">
            <v>5560.58</v>
          </cell>
          <cell r="BI28">
            <v>5773.05</v>
          </cell>
          <cell r="BJ28">
            <v>5927.68</v>
          </cell>
          <cell r="BK28">
            <v>6375.25</v>
          </cell>
          <cell r="BL28">
            <v>6503.48</v>
          </cell>
          <cell r="BM28">
            <v>6632.97</v>
          </cell>
          <cell r="BN28">
            <v>6655.6</v>
          </cell>
          <cell r="BO28">
            <v>6679.49</v>
          </cell>
          <cell r="BP28">
            <v>6759.95</v>
          </cell>
          <cell r="BQ28">
            <v>7059.16</v>
          </cell>
          <cell r="BR28">
            <v>7174.82</v>
          </cell>
          <cell r="BS28">
            <v>7206.25</v>
          </cell>
          <cell r="BT28">
            <v>7530.61</v>
          </cell>
          <cell r="BU28">
            <v>7882.63</v>
          </cell>
          <cell r="BV28">
            <v>7955.54</v>
          </cell>
          <cell r="BW28">
            <v>8312.59</v>
          </cell>
          <cell r="BX28">
            <v>8621.86</v>
          </cell>
          <cell r="BY28">
            <v>9021.65</v>
          </cell>
          <cell r="BZ28">
            <v>10090.26</v>
          </cell>
          <cell r="CA28">
            <v>10483.77</v>
          </cell>
          <cell r="CB28">
            <v>11182.77</v>
          </cell>
          <cell r="CC28">
            <v>11732.16</v>
          </cell>
          <cell r="CD28">
            <v>12565.68</v>
          </cell>
          <cell r="CE28">
            <v>13120.11</v>
          </cell>
          <cell r="CF28">
            <v>14021.52</v>
          </cell>
          <cell r="CG28">
            <v>14284.27</v>
          </cell>
          <cell r="CH28">
            <v>14797.21</v>
          </cell>
          <cell r="CI28">
            <v>15501.24</v>
          </cell>
          <cell r="CJ28">
            <v>15885.94</v>
          </cell>
          <cell r="CK28">
            <v>16357.39</v>
          </cell>
          <cell r="CL28">
            <v>16913.07</v>
          </cell>
          <cell r="CM28">
            <v>17579.39</v>
          </cell>
          <cell r="CN28">
            <v>19445.07</v>
          </cell>
          <cell r="CO28">
            <v>19949.2</v>
          </cell>
          <cell r="CP28">
            <v>21569.73</v>
          </cell>
          <cell r="CQ28">
            <v>22629.55</v>
          </cell>
          <cell r="CR28">
            <v>24793.18</v>
          </cell>
          <cell r="CS28">
            <v>25756.2</v>
          </cell>
          <cell r="CT28">
            <v>27000.82</v>
          </cell>
          <cell r="CU28">
            <v>28885.360000000001</v>
          </cell>
          <cell r="CV28">
            <v>29502.639999999999</v>
          </cell>
          <cell r="CW28">
            <v>30724.639999999999</v>
          </cell>
          <cell r="CX28">
            <v>32675.81</v>
          </cell>
          <cell r="CY28">
            <v>34374.28</v>
          </cell>
        </row>
        <row r="29">
          <cell r="B29">
            <v>20</v>
          </cell>
          <cell r="C29">
            <v>20</v>
          </cell>
          <cell r="D29" t="str">
            <v>Postes, varillones y varillas p/alambrados.</v>
          </cell>
          <cell r="E29">
            <v>970.01</v>
          </cell>
          <cell r="F29">
            <v>980.37</v>
          </cell>
          <cell r="G29">
            <v>1003.59</v>
          </cell>
          <cell r="H29">
            <v>1008.28</v>
          </cell>
          <cell r="I29">
            <v>1047.3</v>
          </cell>
          <cell r="J29">
            <v>1062.69</v>
          </cell>
          <cell r="K29">
            <v>1077.78</v>
          </cell>
          <cell r="L29">
            <v>1093.07</v>
          </cell>
          <cell r="M29">
            <v>1137.46</v>
          </cell>
          <cell r="N29">
            <v>1145.5</v>
          </cell>
          <cell r="O29">
            <v>1168.79</v>
          </cell>
          <cell r="P29">
            <v>1249.75</v>
          </cell>
          <cell r="Q29">
            <v>1325.29</v>
          </cell>
          <cell r="R29">
            <v>1365.55</v>
          </cell>
          <cell r="S29">
            <v>1390.2</v>
          </cell>
          <cell r="T29">
            <v>1418.92</v>
          </cell>
          <cell r="U29">
            <v>1445.38</v>
          </cell>
          <cell r="V29">
            <v>1456.24</v>
          </cell>
          <cell r="W29">
            <v>1490.16</v>
          </cell>
          <cell r="X29">
            <v>1503.57</v>
          </cell>
          <cell r="Y29">
            <v>1521.61</v>
          </cell>
          <cell r="Z29">
            <v>1544.43</v>
          </cell>
          <cell r="AA29">
            <v>1573.77</v>
          </cell>
          <cell r="AB29">
            <v>1594.23</v>
          </cell>
          <cell r="AC29">
            <v>1624.52</v>
          </cell>
          <cell r="AD29">
            <v>1652.14</v>
          </cell>
          <cell r="AE29">
            <v>1685.18</v>
          </cell>
          <cell r="AF29">
            <v>1702.03</v>
          </cell>
          <cell r="AG29">
            <v>1732.67</v>
          </cell>
          <cell r="AH29">
            <v>1751.73</v>
          </cell>
          <cell r="AI29">
            <v>1785.01</v>
          </cell>
          <cell r="AJ29">
            <v>1824.28</v>
          </cell>
          <cell r="AK29">
            <v>1858.94</v>
          </cell>
          <cell r="AL29">
            <v>1888.68</v>
          </cell>
          <cell r="AM29">
            <v>1917.01</v>
          </cell>
          <cell r="AN29">
            <v>1947.68</v>
          </cell>
          <cell r="AO29">
            <v>1994.42</v>
          </cell>
          <cell r="AP29">
            <v>2050.2600000000002</v>
          </cell>
          <cell r="AQ29">
            <v>2101.52</v>
          </cell>
          <cell r="AR29">
            <v>2137.25</v>
          </cell>
          <cell r="AS29">
            <v>2269.7600000000002</v>
          </cell>
          <cell r="AT29">
            <v>2396.87</v>
          </cell>
          <cell r="AU29">
            <v>2492.7399999999998</v>
          </cell>
          <cell r="AV29">
            <v>2570.0100000000002</v>
          </cell>
          <cell r="AW29">
            <v>2932.38</v>
          </cell>
          <cell r="AX29">
            <v>3049.68</v>
          </cell>
          <cell r="AY29">
            <v>3095.43</v>
          </cell>
          <cell r="AZ29">
            <v>3144.96</v>
          </cell>
          <cell r="BA29">
            <v>3182.7</v>
          </cell>
          <cell r="BB29">
            <v>3236.81</v>
          </cell>
          <cell r="BC29">
            <v>3311.26</v>
          </cell>
          <cell r="BD29">
            <v>3450.33</v>
          </cell>
          <cell r="BE29">
            <v>3522.79</v>
          </cell>
          <cell r="BF29">
            <v>3610.86</v>
          </cell>
          <cell r="BG29">
            <v>3643.36</v>
          </cell>
          <cell r="BH29">
            <v>4153.43</v>
          </cell>
          <cell r="BI29">
            <v>4340.33</v>
          </cell>
          <cell r="BJ29">
            <v>4427.1400000000003</v>
          </cell>
          <cell r="BK29">
            <v>4626.3599999999997</v>
          </cell>
          <cell r="BL29">
            <v>4737.3900000000003</v>
          </cell>
          <cell r="BM29">
            <v>4822.66</v>
          </cell>
          <cell r="BN29">
            <v>4890.18</v>
          </cell>
          <cell r="BO29">
            <v>4948.8599999999997</v>
          </cell>
          <cell r="BP29">
            <v>5057.7299999999996</v>
          </cell>
          <cell r="BQ29">
            <v>5194.29</v>
          </cell>
          <cell r="BR29">
            <v>5412.45</v>
          </cell>
          <cell r="BS29">
            <v>5683.07</v>
          </cell>
          <cell r="BT29">
            <v>5995.64</v>
          </cell>
          <cell r="BU29">
            <v>6331.4</v>
          </cell>
          <cell r="BV29">
            <v>6825.25</v>
          </cell>
          <cell r="BW29">
            <v>7337.14</v>
          </cell>
          <cell r="BX29">
            <v>7792.04</v>
          </cell>
          <cell r="BY29">
            <v>8251.77</v>
          </cell>
          <cell r="BZ29">
            <v>8631.35</v>
          </cell>
          <cell r="CA29">
            <v>8976.6</v>
          </cell>
          <cell r="CB29">
            <v>9344.64</v>
          </cell>
          <cell r="CC29">
            <v>9727.77</v>
          </cell>
          <cell r="CD29">
            <v>10077.969999999999</v>
          </cell>
          <cell r="CE29">
            <v>10360.15</v>
          </cell>
          <cell r="CF29">
            <v>10702.03</v>
          </cell>
          <cell r="CG29">
            <v>10980.28</v>
          </cell>
          <cell r="CH29">
            <v>11364.59</v>
          </cell>
          <cell r="CI29">
            <v>11807.81</v>
          </cell>
          <cell r="CJ29">
            <v>12103.01</v>
          </cell>
          <cell r="CK29">
            <v>12526.62</v>
          </cell>
          <cell r="CL29">
            <v>12965.05</v>
          </cell>
          <cell r="CM29">
            <v>13483.65</v>
          </cell>
          <cell r="CN29">
            <v>14090.41</v>
          </cell>
          <cell r="CO29">
            <v>14710.39</v>
          </cell>
          <cell r="CP29">
            <v>15475.33</v>
          </cell>
          <cell r="CQ29">
            <v>17378.8</v>
          </cell>
          <cell r="CR29">
            <v>18925.509999999998</v>
          </cell>
          <cell r="CS29">
            <v>20042.12</v>
          </cell>
          <cell r="CT29">
            <v>21224.61</v>
          </cell>
          <cell r="CU29">
            <v>22413.19</v>
          </cell>
          <cell r="CV29">
            <v>23511.439999999999</v>
          </cell>
          <cell r="CW29">
            <v>24828.080000000002</v>
          </cell>
          <cell r="CX29">
            <v>26094.31</v>
          </cell>
          <cell r="CY29">
            <v>27529.5</v>
          </cell>
        </row>
        <row r="30">
          <cell r="B30">
            <v>21</v>
          </cell>
          <cell r="C30">
            <v>21</v>
          </cell>
          <cell r="D30" t="str">
            <v>Membrana de polietileno o geotextil</v>
          </cell>
          <cell r="E30">
            <v>799.15</v>
          </cell>
          <cell r="F30">
            <v>802.82</v>
          </cell>
          <cell r="G30">
            <v>817.82</v>
          </cell>
          <cell r="H30">
            <v>817.85</v>
          </cell>
          <cell r="I30">
            <v>827</v>
          </cell>
          <cell r="J30">
            <v>839.96</v>
          </cell>
          <cell r="K30">
            <v>843.82</v>
          </cell>
          <cell r="L30">
            <v>860.99</v>
          </cell>
          <cell r="M30">
            <v>868.33</v>
          </cell>
          <cell r="N30">
            <v>882.49</v>
          </cell>
          <cell r="O30">
            <v>900.44</v>
          </cell>
          <cell r="P30">
            <v>962.82</v>
          </cell>
          <cell r="Q30">
            <v>1116.6300000000001</v>
          </cell>
          <cell r="R30">
            <v>1159.68</v>
          </cell>
          <cell r="S30">
            <v>1171.3699999999999</v>
          </cell>
          <cell r="T30">
            <v>1188.51</v>
          </cell>
          <cell r="U30">
            <v>1209.06</v>
          </cell>
          <cell r="V30">
            <v>1215.8</v>
          </cell>
          <cell r="W30">
            <v>1225.0899999999999</v>
          </cell>
          <cell r="X30">
            <v>1225.6600000000001</v>
          </cell>
          <cell r="Y30">
            <v>1235.29</v>
          </cell>
          <cell r="Z30">
            <v>1244.92</v>
          </cell>
          <cell r="AA30">
            <v>1244.92</v>
          </cell>
          <cell r="AB30">
            <v>1251.6600000000001</v>
          </cell>
          <cell r="AC30">
            <v>1255.51</v>
          </cell>
          <cell r="AD30">
            <v>1280.54</v>
          </cell>
          <cell r="AE30">
            <v>1288.25</v>
          </cell>
          <cell r="AF30">
            <v>1302.69</v>
          </cell>
          <cell r="AG30">
            <v>1322.91</v>
          </cell>
          <cell r="AH30">
            <v>1322.91</v>
          </cell>
          <cell r="AI30">
            <v>1346.02</v>
          </cell>
          <cell r="AJ30">
            <v>1369.12</v>
          </cell>
          <cell r="AK30">
            <v>1390.31</v>
          </cell>
          <cell r="AL30">
            <v>1398.01</v>
          </cell>
          <cell r="AM30">
            <v>1410.52</v>
          </cell>
          <cell r="AN30">
            <v>1441.34</v>
          </cell>
          <cell r="AO30">
            <v>1474.07</v>
          </cell>
          <cell r="AP30">
            <v>1539.54</v>
          </cell>
          <cell r="AQ30">
            <v>1579.02</v>
          </cell>
          <cell r="AR30">
            <v>1603.09</v>
          </cell>
          <cell r="AS30">
            <v>1760.03</v>
          </cell>
          <cell r="AT30">
            <v>1930.45</v>
          </cell>
          <cell r="AU30">
            <v>2001.69</v>
          </cell>
          <cell r="AV30">
            <v>2094.12</v>
          </cell>
          <cell r="AW30">
            <v>2469.62</v>
          </cell>
          <cell r="AX30">
            <v>2533.17</v>
          </cell>
          <cell r="AY30">
            <v>2526.4299999999998</v>
          </cell>
          <cell r="AZ30">
            <v>2608.27</v>
          </cell>
          <cell r="BA30">
            <v>2626.56</v>
          </cell>
          <cell r="BB30">
            <v>2691.07</v>
          </cell>
          <cell r="BC30">
            <v>2744.99</v>
          </cell>
          <cell r="BD30">
            <v>2860.53</v>
          </cell>
          <cell r="BE30">
            <v>2968.36</v>
          </cell>
          <cell r="BF30">
            <v>2986.65</v>
          </cell>
          <cell r="BG30">
            <v>3002.16</v>
          </cell>
          <cell r="BH30">
            <v>3430.8</v>
          </cell>
          <cell r="BI30">
            <v>3640.41</v>
          </cell>
          <cell r="BJ30">
            <v>3826.04</v>
          </cell>
          <cell r="BK30">
            <v>3948.7</v>
          </cell>
          <cell r="BL30">
            <v>4021.1</v>
          </cell>
          <cell r="BM30">
            <v>4075.6</v>
          </cell>
          <cell r="BN30">
            <v>4117.96</v>
          </cell>
          <cell r="BO30">
            <v>4154.3599999999997</v>
          </cell>
          <cell r="BP30">
            <v>4193.0600000000004</v>
          </cell>
          <cell r="BQ30">
            <v>4429.91</v>
          </cell>
          <cell r="BR30">
            <v>4511.95</v>
          </cell>
          <cell r="BS30">
            <v>4743.79</v>
          </cell>
          <cell r="BT30">
            <v>4898.42</v>
          </cell>
          <cell r="BU30">
            <v>5047.08</v>
          </cell>
          <cell r="BV30">
            <v>5323.22</v>
          </cell>
          <cell r="BW30">
            <v>5700.35</v>
          </cell>
          <cell r="BX30">
            <v>5820.22</v>
          </cell>
          <cell r="BY30">
            <v>6221.14</v>
          </cell>
          <cell r="BZ30">
            <v>6667.11</v>
          </cell>
          <cell r="CA30">
            <v>6993.12</v>
          </cell>
          <cell r="CB30">
            <v>7547.8</v>
          </cell>
          <cell r="CC30">
            <v>7822.3</v>
          </cell>
          <cell r="CD30">
            <v>7998.11</v>
          </cell>
          <cell r="CE30">
            <v>8256.91</v>
          </cell>
          <cell r="CF30">
            <v>8444.3700000000008</v>
          </cell>
          <cell r="CG30">
            <v>8534.98</v>
          </cell>
          <cell r="CH30">
            <v>8756.6200000000008</v>
          </cell>
          <cell r="CI30">
            <v>9176.11</v>
          </cell>
          <cell r="CJ30">
            <v>9367.0400000000009</v>
          </cell>
          <cell r="CK30">
            <v>9590.51</v>
          </cell>
          <cell r="CL30">
            <v>9917.1</v>
          </cell>
          <cell r="CM30">
            <v>10437.6</v>
          </cell>
          <cell r="CN30">
            <v>10884.82</v>
          </cell>
          <cell r="CO30">
            <v>11456.83</v>
          </cell>
          <cell r="CP30">
            <v>11913.88</v>
          </cell>
          <cell r="CQ30">
            <v>13087.94</v>
          </cell>
          <cell r="CR30">
            <v>13902.77</v>
          </cell>
          <cell r="CS30">
            <v>14570.29</v>
          </cell>
          <cell r="CT30">
            <v>15548.51</v>
          </cell>
          <cell r="CU30">
            <v>16345.72</v>
          </cell>
          <cell r="CV30">
            <v>17303.150000000001</v>
          </cell>
          <cell r="CW30">
            <v>18482.21</v>
          </cell>
          <cell r="CX30">
            <v>19676.099999999999</v>
          </cell>
          <cell r="CY30">
            <v>20942.2</v>
          </cell>
        </row>
        <row r="31">
          <cell r="B31">
            <v>22</v>
          </cell>
          <cell r="C31">
            <v>22</v>
          </cell>
          <cell r="D31" t="str">
            <v>Tranqueras de madera.</v>
          </cell>
          <cell r="E31">
            <v>970.01</v>
          </cell>
          <cell r="F31">
            <v>980.37</v>
          </cell>
          <cell r="G31">
            <v>1003.59</v>
          </cell>
          <cell r="H31">
            <v>1008.28</v>
          </cell>
          <cell r="I31">
            <v>1047.3</v>
          </cell>
          <cell r="J31">
            <v>1062.69</v>
          </cell>
          <cell r="K31">
            <v>1077.78</v>
          </cell>
          <cell r="L31">
            <v>1093.07</v>
          </cell>
          <cell r="M31">
            <v>1137.46</v>
          </cell>
          <cell r="N31">
            <v>1145.5</v>
          </cell>
          <cell r="O31">
            <v>1168.79</v>
          </cell>
          <cell r="P31">
            <v>1249.75</v>
          </cell>
          <cell r="Q31">
            <v>1325.29</v>
          </cell>
          <cell r="R31">
            <v>1365.55</v>
          </cell>
          <cell r="S31">
            <v>1390.2</v>
          </cell>
          <cell r="T31">
            <v>1418.92</v>
          </cell>
          <cell r="U31">
            <v>1445.38</v>
          </cell>
          <cell r="V31">
            <v>1456.24</v>
          </cell>
          <cell r="W31">
            <v>1490.16</v>
          </cell>
          <cell r="X31">
            <v>1503.57</v>
          </cell>
          <cell r="Y31">
            <v>1521.61</v>
          </cell>
          <cell r="Z31">
            <v>1544.43</v>
          </cell>
          <cell r="AA31">
            <v>1573.77</v>
          </cell>
          <cell r="AB31">
            <v>1594.23</v>
          </cell>
          <cell r="AC31">
            <v>1624.52</v>
          </cell>
          <cell r="AD31">
            <v>1652.14</v>
          </cell>
          <cell r="AE31">
            <v>1685.18</v>
          </cell>
          <cell r="AF31">
            <v>1702.03</v>
          </cell>
          <cell r="AG31">
            <v>1732.67</v>
          </cell>
          <cell r="AH31">
            <v>1751.73</v>
          </cell>
          <cell r="AI31">
            <v>1785.01</v>
          </cell>
          <cell r="AJ31">
            <v>1824.28</v>
          </cell>
          <cell r="AK31">
            <v>1858.94</v>
          </cell>
          <cell r="AL31">
            <v>1888.68</v>
          </cell>
          <cell r="AM31">
            <v>1917.01</v>
          </cell>
          <cell r="AN31">
            <v>1947.68</v>
          </cell>
          <cell r="AO31">
            <v>1994.42</v>
          </cell>
          <cell r="AP31">
            <v>2050.2600000000002</v>
          </cell>
          <cell r="AQ31">
            <v>2101.52</v>
          </cell>
          <cell r="AR31">
            <v>2137.25</v>
          </cell>
          <cell r="AS31">
            <v>2269.7600000000002</v>
          </cell>
          <cell r="AT31">
            <v>2396.87</v>
          </cell>
          <cell r="AU31">
            <v>2492.7399999999998</v>
          </cell>
          <cell r="AV31">
            <v>2570.0100000000002</v>
          </cell>
          <cell r="AW31">
            <v>2932.38</v>
          </cell>
          <cell r="AX31">
            <v>3049.68</v>
          </cell>
          <cell r="AY31">
            <v>3095.43</v>
          </cell>
          <cell r="AZ31">
            <v>3144.96</v>
          </cell>
          <cell r="BA31">
            <v>3182.7</v>
          </cell>
          <cell r="BB31">
            <v>3236.81</v>
          </cell>
          <cell r="BC31">
            <v>3311.26</v>
          </cell>
          <cell r="BD31">
            <v>3450.33</v>
          </cell>
          <cell r="BE31">
            <v>3522.79</v>
          </cell>
          <cell r="BF31">
            <v>3610.86</v>
          </cell>
          <cell r="BG31">
            <v>3643.36</v>
          </cell>
          <cell r="BH31">
            <v>4153.43</v>
          </cell>
          <cell r="BI31">
            <v>4340.33</v>
          </cell>
          <cell r="BJ31">
            <v>4427.1400000000003</v>
          </cell>
          <cell r="BK31">
            <v>4626.3599999999997</v>
          </cell>
          <cell r="BL31">
            <v>4737.3900000000003</v>
          </cell>
          <cell r="BM31">
            <v>4822.66</v>
          </cell>
          <cell r="BN31">
            <v>4890.18</v>
          </cell>
          <cell r="BO31">
            <v>4948.8599999999997</v>
          </cell>
          <cell r="BP31">
            <v>5057.7299999999996</v>
          </cell>
          <cell r="BQ31">
            <v>5194.29</v>
          </cell>
          <cell r="BR31">
            <v>5412.45</v>
          </cell>
          <cell r="BS31">
            <v>5683.07</v>
          </cell>
          <cell r="BT31">
            <v>5995.64</v>
          </cell>
          <cell r="BU31">
            <v>6331.4</v>
          </cell>
          <cell r="BV31">
            <v>6825.25</v>
          </cell>
          <cell r="BW31">
            <v>7337.14</v>
          </cell>
          <cell r="BX31">
            <v>7792.04</v>
          </cell>
          <cell r="BY31">
            <v>8251.77</v>
          </cell>
          <cell r="BZ31">
            <v>8631.35</v>
          </cell>
          <cell r="CA31">
            <v>8976.6</v>
          </cell>
          <cell r="CB31">
            <v>9344.64</v>
          </cell>
          <cell r="CC31">
            <v>9727.77</v>
          </cell>
          <cell r="CD31">
            <v>10077.969999999999</v>
          </cell>
          <cell r="CE31">
            <v>10360.15</v>
          </cell>
          <cell r="CF31">
            <v>10702.03</v>
          </cell>
          <cell r="CG31">
            <v>10980.28</v>
          </cell>
          <cell r="CH31">
            <v>11364.59</v>
          </cell>
          <cell r="CI31">
            <v>11807.81</v>
          </cell>
          <cell r="CJ31">
            <v>12103.01</v>
          </cell>
          <cell r="CK31">
            <v>12526.62</v>
          </cell>
          <cell r="CL31">
            <v>12965.05</v>
          </cell>
          <cell r="CM31">
            <v>13483.65</v>
          </cell>
          <cell r="CN31">
            <v>14090.41</v>
          </cell>
          <cell r="CO31">
            <v>14710.39</v>
          </cell>
          <cell r="CP31">
            <v>15475.33</v>
          </cell>
          <cell r="CQ31">
            <v>17378.8</v>
          </cell>
          <cell r="CR31">
            <v>18925.509999999998</v>
          </cell>
          <cell r="CS31">
            <v>20042.12</v>
          </cell>
          <cell r="CT31">
            <v>21224.61</v>
          </cell>
          <cell r="CU31">
            <v>22413.19</v>
          </cell>
          <cell r="CV31">
            <v>23511.439999999999</v>
          </cell>
          <cell r="CW31">
            <v>24828.080000000002</v>
          </cell>
          <cell r="CX31">
            <v>26094.31</v>
          </cell>
          <cell r="CY31">
            <v>27529.5</v>
          </cell>
        </row>
        <row r="32">
          <cell r="B32">
            <v>23</v>
          </cell>
          <cell r="C32">
            <v>23</v>
          </cell>
          <cell r="D32" t="str">
            <v>Luminarias.</v>
          </cell>
          <cell r="E32">
            <v>1543.8</v>
          </cell>
          <cell r="F32">
            <v>1543.8</v>
          </cell>
          <cell r="G32">
            <v>1546.1</v>
          </cell>
          <cell r="H32">
            <v>1586</v>
          </cell>
          <cell r="I32">
            <v>1608.9</v>
          </cell>
          <cell r="J32">
            <v>1617.8</v>
          </cell>
          <cell r="K32">
            <v>1668</v>
          </cell>
          <cell r="L32">
            <v>1675.4</v>
          </cell>
          <cell r="M32">
            <v>1679.2</v>
          </cell>
          <cell r="N32">
            <v>1673.5</v>
          </cell>
          <cell r="O32">
            <v>1682.09</v>
          </cell>
          <cell r="P32">
            <v>1802.77</v>
          </cell>
          <cell r="Q32">
            <v>1884.95</v>
          </cell>
          <cell r="R32">
            <v>1919.89</v>
          </cell>
          <cell r="S32">
            <v>1932.62</v>
          </cell>
          <cell r="T32">
            <v>1985.49</v>
          </cell>
          <cell r="U32">
            <v>2210.2600000000002</v>
          </cell>
          <cell r="V32">
            <v>2224.1799999999998</v>
          </cell>
          <cell r="W32">
            <v>2254.6799999999998</v>
          </cell>
          <cell r="X32">
            <v>2250.86</v>
          </cell>
          <cell r="Y32">
            <v>2257.5500000000002</v>
          </cell>
          <cell r="Z32">
            <v>2326.17</v>
          </cell>
          <cell r="AA32">
            <v>2433.27</v>
          </cell>
          <cell r="AB32">
            <v>2443.31</v>
          </cell>
          <cell r="AC32">
            <v>2503.56</v>
          </cell>
          <cell r="AD32">
            <v>2535.35</v>
          </cell>
          <cell r="AE32">
            <v>2537.0300000000002</v>
          </cell>
          <cell r="AF32">
            <v>2543.7199999999998</v>
          </cell>
          <cell r="AG32">
            <v>2667.56</v>
          </cell>
          <cell r="AH32">
            <v>2699.36</v>
          </cell>
          <cell r="AI32">
            <v>2875.07</v>
          </cell>
          <cell r="AJ32">
            <v>2952.05</v>
          </cell>
          <cell r="AK32">
            <v>3015.65</v>
          </cell>
          <cell r="AL32">
            <v>3057.48</v>
          </cell>
          <cell r="AM32">
            <v>3062.51</v>
          </cell>
          <cell r="AN32">
            <v>3089.28</v>
          </cell>
          <cell r="AO32">
            <v>3142.83</v>
          </cell>
          <cell r="AP32">
            <v>3184.67</v>
          </cell>
          <cell r="AQ32">
            <v>3208.1</v>
          </cell>
          <cell r="AR32">
            <v>3347</v>
          </cell>
          <cell r="AS32">
            <v>3643.21</v>
          </cell>
          <cell r="AT32">
            <v>3787.13</v>
          </cell>
          <cell r="AU32">
            <v>3815.58</v>
          </cell>
          <cell r="AV32">
            <v>3932.73</v>
          </cell>
          <cell r="AW32">
            <v>4331.0200000000004</v>
          </cell>
          <cell r="AX32">
            <v>4389.59</v>
          </cell>
          <cell r="AY32">
            <v>4406.33</v>
          </cell>
          <cell r="AZ32">
            <v>4501.72</v>
          </cell>
          <cell r="BA32">
            <v>4587.0600000000004</v>
          </cell>
          <cell r="BB32">
            <v>4628.8999999999996</v>
          </cell>
          <cell r="BC32">
            <v>4759.43</v>
          </cell>
          <cell r="BD32">
            <v>4873.2299999999996</v>
          </cell>
          <cell r="BE32">
            <v>5042.26</v>
          </cell>
          <cell r="BF32">
            <v>5403.73</v>
          </cell>
          <cell r="BG32">
            <v>5388.67</v>
          </cell>
          <cell r="BH32">
            <v>6089.87</v>
          </cell>
          <cell r="BI32">
            <v>6252.2</v>
          </cell>
          <cell r="BJ32">
            <v>6409.51</v>
          </cell>
          <cell r="BK32">
            <v>6707.39</v>
          </cell>
          <cell r="BL32">
            <v>6894.82</v>
          </cell>
          <cell r="BM32">
            <v>7028.7</v>
          </cell>
          <cell r="BN32">
            <v>7273.03</v>
          </cell>
          <cell r="BO32">
            <v>7388.5</v>
          </cell>
          <cell r="BP32">
            <v>7480.55</v>
          </cell>
          <cell r="BQ32">
            <v>7606.06</v>
          </cell>
          <cell r="BR32">
            <v>7857.08</v>
          </cell>
          <cell r="BS32">
            <v>7950.8</v>
          </cell>
          <cell r="BT32">
            <v>8084.68</v>
          </cell>
          <cell r="BU32">
            <v>8270.44</v>
          </cell>
          <cell r="BV32">
            <v>8509.75</v>
          </cell>
          <cell r="BW32">
            <v>9451.93</v>
          </cell>
          <cell r="BX32">
            <v>9980.75</v>
          </cell>
          <cell r="BY32">
            <v>10400.799999999999</v>
          </cell>
          <cell r="BZ32">
            <v>10907.87</v>
          </cell>
          <cell r="CA32">
            <v>11317.88</v>
          </cell>
          <cell r="CB32">
            <v>11609.07</v>
          </cell>
          <cell r="CC32">
            <v>12576.35</v>
          </cell>
          <cell r="CD32">
            <v>12819.01</v>
          </cell>
          <cell r="CE32">
            <v>13429.84</v>
          </cell>
          <cell r="CF32">
            <v>13801.35</v>
          </cell>
          <cell r="CG32">
            <v>14136.05</v>
          </cell>
          <cell r="CH32">
            <v>14753.58</v>
          </cell>
          <cell r="CI32">
            <v>15061.5</v>
          </cell>
          <cell r="CJ32">
            <v>15377.79</v>
          </cell>
          <cell r="CK32">
            <v>15692.41</v>
          </cell>
          <cell r="CL32">
            <v>16311.6</v>
          </cell>
          <cell r="CM32">
            <v>17104.84</v>
          </cell>
          <cell r="CN32">
            <v>17509.830000000002</v>
          </cell>
          <cell r="CO32">
            <v>18711.400000000001</v>
          </cell>
          <cell r="CP32">
            <v>19891.22</v>
          </cell>
          <cell r="CQ32">
            <v>21417.45</v>
          </cell>
          <cell r="CR32">
            <v>23306.83</v>
          </cell>
          <cell r="CS32">
            <v>24677.43</v>
          </cell>
          <cell r="CT32">
            <v>26678.94</v>
          </cell>
          <cell r="CU32">
            <v>29162.41</v>
          </cell>
          <cell r="CV32">
            <v>30986.53</v>
          </cell>
          <cell r="CW32">
            <v>33185.51</v>
          </cell>
          <cell r="CX32">
            <v>35277.379999999997</v>
          </cell>
          <cell r="CY32">
            <v>36858.839999999997</v>
          </cell>
        </row>
        <row r="33">
          <cell r="B33">
            <v>24</v>
          </cell>
          <cell r="C33">
            <v>24</v>
          </cell>
          <cell r="D33" t="str">
            <v>Lámparas.</v>
          </cell>
          <cell r="E33">
            <v>1543.8</v>
          </cell>
          <cell r="F33">
            <v>1543.8</v>
          </cell>
          <cell r="G33">
            <v>1546.1</v>
          </cell>
          <cell r="H33">
            <v>1586</v>
          </cell>
          <cell r="I33">
            <v>1608.9</v>
          </cell>
          <cell r="J33">
            <v>1617.8</v>
          </cell>
          <cell r="K33">
            <v>1668</v>
          </cell>
          <cell r="L33">
            <v>1675.4</v>
          </cell>
          <cell r="M33">
            <v>1679.2</v>
          </cell>
          <cell r="N33">
            <v>1673.5</v>
          </cell>
          <cell r="O33">
            <v>1682.09</v>
          </cell>
          <cell r="P33">
            <v>1802.77</v>
          </cell>
          <cell r="Q33">
            <v>1884.95</v>
          </cell>
          <cell r="R33">
            <v>1919.89</v>
          </cell>
          <cell r="S33">
            <v>1932.62</v>
          </cell>
          <cell r="T33">
            <v>1985.49</v>
          </cell>
          <cell r="U33">
            <v>2210.2600000000002</v>
          </cell>
          <cell r="V33">
            <v>2224.1799999999998</v>
          </cell>
          <cell r="W33">
            <v>2254.6799999999998</v>
          </cell>
          <cell r="X33">
            <v>2250.86</v>
          </cell>
          <cell r="Y33">
            <v>2257.5500000000002</v>
          </cell>
          <cell r="Z33">
            <v>2326.17</v>
          </cell>
          <cell r="AA33">
            <v>2433.27</v>
          </cell>
          <cell r="AB33">
            <v>2443.31</v>
          </cell>
          <cell r="AC33">
            <v>2503.56</v>
          </cell>
          <cell r="AD33">
            <v>2535.35</v>
          </cell>
          <cell r="AE33">
            <v>2537.0300000000002</v>
          </cell>
          <cell r="AF33">
            <v>2543.7199999999998</v>
          </cell>
          <cell r="AG33">
            <v>2667.56</v>
          </cell>
          <cell r="AH33">
            <v>2699.36</v>
          </cell>
          <cell r="AI33">
            <v>2875.07</v>
          </cell>
          <cell r="AJ33">
            <v>2952.05</v>
          </cell>
          <cell r="AK33">
            <v>3015.65</v>
          </cell>
          <cell r="AL33">
            <v>3057.48</v>
          </cell>
          <cell r="AM33">
            <v>3062.51</v>
          </cell>
          <cell r="AN33">
            <v>3089.28</v>
          </cell>
          <cell r="AO33">
            <v>3142.83</v>
          </cell>
          <cell r="AP33">
            <v>3184.67</v>
          </cell>
          <cell r="AQ33">
            <v>3208.1</v>
          </cell>
          <cell r="AR33">
            <v>3347</v>
          </cell>
          <cell r="AS33">
            <v>3643.21</v>
          </cell>
          <cell r="AT33">
            <v>3787.13</v>
          </cell>
          <cell r="AU33">
            <v>3815.58</v>
          </cell>
          <cell r="AV33">
            <v>3932.73</v>
          </cell>
          <cell r="AW33">
            <v>4331.0200000000004</v>
          </cell>
          <cell r="AX33">
            <v>4389.59</v>
          </cell>
          <cell r="AY33">
            <v>4406.33</v>
          </cell>
          <cell r="AZ33">
            <v>4501.72</v>
          </cell>
          <cell r="BA33">
            <v>4587.0600000000004</v>
          </cell>
          <cell r="BB33">
            <v>4628.8999999999996</v>
          </cell>
          <cell r="BC33">
            <v>4759.43</v>
          </cell>
          <cell r="BD33">
            <v>4873.2299999999996</v>
          </cell>
          <cell r="BE33">
            <v>5042.26</v>
          </cell>
          <cell r="BF33">
            <v>5403.73</v>
          </cell>
          <cell r="BG33">
            <v>5388.67</v>
          </cell>
          <cell r="BH33">
            <v>6089.87</v>
          </cell>
          <cell r="BI33">
            <v>6252.2</v>
          </cell>
          <cell r="BJ33">
            <v>6409.51</v>
          </cell>
          <cell r="BK33">
            <v>6707.39</v>
          </cell>
          <cell r="BL33">
            <v>6894.82</v>
          </cell>
          <cell r="BM33">
            <v>7028.7</v>
          </cell>
          <cell r="BN33">
            <v>7273.03</v>
          </cell>
          <cell r="BO33">
            <v>7388.5</v>
          </cell>
          <cell r="BP33">
            <v>7480.55</v>
          </cell>
          <cell r="BQ33">
            <v>7606.06</v>
          </cell>
          <cell r="BR33">
            <v>7857.08</v>
          </cell>
          <cell r="BS33">
            <v>7950.8</v>
          </cell>
          <cell r="BT33">
            <v>8084.68</v>
          </cell>
          <cell r="BU33">
            <v>8270.44</v>
          </cell>
          <cell r="BV33">
            <v>8509.75</v>
          </cell>
          <cell r="BW33">
            <v>9451.93</v>
          </cell>
          <cell r="BX33">
            <v>9980.75</v>
          </cell>
          <cell r="BY33">
            <v>10400.799999999999</v>
          </cell>
          <cell r="BZ33">
            <v>10907.87</v>
          </cell>
          <cell r="CA33">
            <v>11317.88</v>
          </cell>
          <cell r="CB33">
            <v>11609.07</v>
          </cell>
          <cell r="CC33">
            <v>12576.35</v>
          </cell>
          <cell r="CD33">
            <v>12819.01</v>
          </cell>
          <cell r="CE33">
            <v>13429.84</v>
          </cell>
          <cell r="CF33">
            <v>13801.35</v>
          </cell>
          <cell r="CG33">
            <v>14136.05</v>
          </cell>
          <cell r="CH33">
            <v>14753.58</v>
          </cell>
          <cell r="CI33">
            <v>15061.5</v>
          </cell>
          <cell r="CJ33">
            <v>15377.79</v>
          </cell>
          <cell r="CK33">
            <v>15692.41</v>
          </cell>
          <cell r="CL33">
            <v>16311.6</v>
          </cell>
          <cell r="CM33">
            <v>17104.84</v>
          </cell>
          <cell r="CN33">
            <v>17509.830000000002</v>
          </cell>
          <cell r="CO33">
            <v>18711.400000000001</v>
          </cell>
          <cell r="CP33">
            <v>19891.22</v>
          </cell>
          <cell r="CQ33">
            <v>21417.45</v>
          </cell>
          <cell r="CR33">
            <v>23306.83</v>
          </cell>
          <cell r="CS33">
            <v>24677.43</v>
          </cell>
          <cell r="CT33">
            <v>26678.94</v>
          </cell>
          <cell r="CU33">
            <v>29162.41</v>
          </cell>
          <cell r="CV33">
            <v>30986.53</v>
          </cell>
          <cell r="CW33">
            <v>33185.51</v>
          </cell>
          <cell r="CX33">
            <v>35277.379999999997</v>
          </cell>
          <cell r="CY33">
            <v>36858.839999999997</v>
          </cell>
        </row>
        <row r="34">
          <cell r="B34">
            <v>25</v>
          </cell>
          <cell r="C34">
            <v>25</v>
          </cell>
          <cell r="D34" t="str">
            <v>Balastos (electricidad).</v>
          </cell>
          <cell r="E34">
            <v>890.9</v>
          </cell>
          <cell r="F34">
            <v>890.9</v>
          </cell>
          <cell r="G34">
            <v>917.5</v>
          </cell>
          <cell r="H34">
            <v>920.95</v>
          </cell>
          <cell r="I34">
            <v>929.09</v>
          </cell>
          <cell r="J34">
            <v>934.55</v>
          </cell>
          <cell r="K34">
            <v>975.71</v>
          </cell>
          <cell r="L34">
            <v>974.33</v>
          </cell>
          <cell r="M34">
            <v>983.22</v>
          </cell>
          <cell r="N34">
            <v>992.08</v>
          </cell>
          <cell r="O34">
            <v>1012.25</v>
          </cell>
          <cell r="P34">
            <v>1082.3699999999999</v>
          </cell>
          <cell r="Q34">
            <v>1491.15</v>
          </cell>
          <cell r="R34">
            <v>1586.96</v>
          </cell>
          <cell r="S34">
            <v>1556.67</v>
          </cell>
          <cell r="T34">
            <v>1540.71</v>
          </cell>
          <cell r="U34">
            <v>1501.58</v>
          </cell>
          <cell r="V34">
            <v>1490.29</v>
          </cell>
          <cell r="W34">
            <v>1540.54</v>
          </cell>
          <cell r="X34">
            <v>1535.88</v>
          </cell>
          <cell r="Y34">
            <v>1547.79</v>
          </cell>
          <cell r="Z34">
            <v>1545.63</v>
          </cell>
          <cell r="AA34">
            <v>1562.94</v>
          </cell>
          <cell r="AB34">
            <v>1574.85</v>
          </cell>
          <cell r="AC34">
            <v>1611.65</v>
          </cell>
          <cell r="AD34">
            <v>1583.51</v>
          </cell>
          <cell r="AE34">
            <v>1587.84</v>
          </cell>
          <cell r="AF34">
            <v>1582.43</v>
          </cell>
          <cell r="AG34">
            <v>1617.06</v>
          </cell>
          <cell r="AH34">
            <v>1615.98</v>
          </cell>
          <cell r="AI34">
            <v>1685.25</v>
          </cell>
          <cell r="AJ34">
            <v>1699.32</v>
          </cell>
          <cell r="AK34">
            <v>1688.5</v>
          </cell>
          <cell r="AL34">
            <v>1705.82</v>
          </cell>
          <cell r="AM34">
            <v>1710.15</v>
          </cell>
          <cell r="AN34">
            <v>1730.71</v>
          </cell>
          <cell r="AO34">
            <v>1790.24</v>
          </cell>
          <cell r="AP34">
            <v>1833.54</v>
          </cell>
          <cell r="AQ34">
            <v>1860.6</v>
          </cell>
          <cell r="AR34">
            <v>2118.1999999999998</v>
          </cell>
          <cell r="AS34">
            <v>2328.1799999999998</v>
          </cell>
          <cell r="AT34">
            <v>2561.9699999999998</v>
          </cell>
          <cell r="AU34">
            <v>2824.99</v>
          </cell>
          <cell r="AV34">
            <v>3119.39</v>
          </cell>
          <cell r="AW34">
            <v>3535.02</v>
          </cell>
          <cell r="AX34">
            <v>3453.85</v>
          </cell>
          <cell r="AY34">
            <v>3436.53</v>
          </cell>
          <cell r="AZ34">
            <v>3518.79</v>
          </cell>
          <cell r="BA34">
            <v>3465.75</v>
          </cell>
          <cell r="BB34">
            <v>3580.48</v>
          </cell>
          <cell r="BC34">
            <v>3642.18</v>
          </cell>
          <cell r="BD34">
            <v>3948.49</v>
          </cell>
          <cell r="BE34">
            <v>3960.4</v>
          </cell>
          <cell r="BF34">
            <v>3798.04</v>
          </cell>
          <cell r="BG34">
            <v>3802.37</v>
          </cell>
          <cell r="BH34">
            <v>4603.32</v>
          </cell>
          <cell r="BI34">
            <v>4722.38</v>
          </cell>
          <cell r="BJ34">
            <v>5012.46</v>
          </cell>
          <cell r="BK34">
            <v>5071.99</v>
          </cell>
          <cell r="BL34">
            <v>5104.46</v>
          </cell>
          <cell r="BM34">
            <v>5104.46</v>
          </cell>
          <cell r="BN34">
            <v>5135.8500000000004</v>
          </cell>
          <cell r="BO34">
            <v>5240.84</v>
          </cell>
          <cell r="BP34">
            <v>5441.08</v>
          </cell>
          <cell r="BQ34">
            <v>5642.4</v>
          </cell>
          <cell r="BR34">
            <v>5803.67</v>
          </cell>
          <cell r="BS34">
            <v>5884.85</v>
          </cell>
          <cell r="BT34">
            <v>5629.41</v>
          </cell>
          <cell r="BU34">
            <v>5777.7</v>
          </cell>
          <cell r="BV34">
            <v>6036.38</v>
          </cell>
          <cell r="BW34">
            <v>6239.87</v>
          </cell>
          <cell r="BX34">
            <v>6373</v>
          </cell>
          <cell r="BY34">
            <v>6600.3</v>
          </cell>
          <cell r="BZ34">
            <v>6738.84</v>
          </cell>
          <cell r="CA34">
            <v>6996.45</v>
          </cell>
          <cell r="CB34">
            <v>7175.04</v>
          </cell>
          <cell r="CC34">
            <v>7618.81</v>
          </cell>
          <cell r="CD34">
            <v>7823.38</v>
          </cell>
          <cell r="CE34">
            <v>8168.65</v>
          </cell>
          <cell r="CF34">
            <v>8701.18</v>
          </cell>
          <cell r="CG34">
            <v>8823.49</v>
          </cell>
          <cell r="CH34">
            <v>8942.5499999999993</v>
          </cell>
          <cell r="CI34">
            <v>9387.4</v>
          </cell>
          <cell r="CJ34">
            <v>9489.15</v>
          </cell>
          <cell r="CK34">
            <v>9637.43</v>
          </cell>
          <cell r="CL34">
            <v>10092.030000000001</v>
          </cell>
          <cell r="CM34">
            <v>10230.57</v>
          </cell>
          <cell r="CN34">
            <v>10557.45</v>
          </cell>
          <cell r="CO34">
            <v>11114.87</v>
          </cell>
          <cell r="CP34">
            <v>11710.17</v>
          </cell>
          <cell r="CQ34">
            <v>13289.35</v>
          </cell>
          <cell r="CR34">
            <v>13868.42</v>
          </cell>
          <cell r="CS34">
            <v>14602.27</v>
          </cell>
          <cell r="CT34">
            <v>16535.38</v>
          </cell>
          <cell r="CU34">
            <v>18667.650000000001</v>
          </cell>
          <cell r="CV34">
            <v>19702.400000000001</v>
          </cell>
          <cell r="CW34">
            <v>20902.75</v>
          </cell>
          <cell r="CX34">
            <v>21765.4</v>
          </cell>
          <cell r="CY34">
            <v>23015.54</v>
          </cell>
        </row>
        <row r="35">
          <cell r="B35">
            <v>26</v>
          </cell>
          <cell r="C35">
            <v>26</v>
          </cell>
          <cell r="D35" t="str">
            <v>Conductores eléctricos.</v>
          </cell>
          <cell r="E35">
            <v>1302.29</v>
          </cell>
          <cell r="F35">
            <v>1281.93</v>
          </cell>
          <cell r="G35">
            <v>1275.79</v>
          </cell>
          <cell r="H35">
            <v>1259.75</v>
          </cell>
          <cell r="I35">
            <v>1270.96</v>
          </cell>
          <cell r="J35">
            <v>1249.18</v>
          </cell>
          <cell r="K35">
            <v>1243.8399999999999</v>
          </cell>
          <cell r="L35">
            <v>1240.6199999999999</v>
          </cell>
          <cell r="M35">
            <v>1243.67</v>
          </cell>
          <cell r="N35">
            <v>1255.9000000000001</v>
          </cell>
          <cell r="O35">
            <v>1281.44</v>
          </cell>
          <cell r="P35">
            <v>1370.21</v>
          </cell>
          <cell r="Q35">
            <v>1514.23</v>
          </cell>
          <cell r="R35">
            <v>1650.44</v>
          </cell>
          <cell r="S35">
            <v>1664.23</v>
          </cell>
          <cell r="T35">
            <v>1627.27</v>
          </cell>
          <cell r="U35">
            <v>1608.68</v>
          </cell>
          <cell r="V35">
            <v>1576.36</v>
          </cell>
          <cell r="W35">
            <v>1759.11</v>
          </cell>
          <cell r="X35">
            <v>1764.83</v>
          </cell>
          <cell r="Y35">
            <v>1757.98</v>
          </cell>
          <cell r="Z35">
            <v>1778.53</v>
          </cell>
          <cell r="AA35">
            <v>1821.01</v>
          </cell>
          <cell r="AB35">
            <v>1953.92</v>
          </cell>
          <cell r="AC35">
            <v>1944.33</v>
          </cell>
          <cell r="AD35">
            <v>1930.62</v>
          </cell>
          <cell r="AE35">
            <v>1984.06</v>
          </cell>
          <cell r="AF35">
            <v>1951.18</v>
          </cell>
          <cell r="AG35">
            <v>1974.47</v>
          </cell>
          <cell r="AH35">
            <v>2021.06</v>
          </cell>
          <cell r="AI35">
            <v>2127.9299999999998</v>
          </cell>
          <cell r="AJ35">
            <v>2290.9899999999998</v>
          </cell>
          <cell r="AK35">
            <v>2389.64</v>
          </cell>
          <cell r="AL35">
            <v>2456.7800000000002</v>
          </cell>
          <cell r="AM35">
            <v>2481.4499999999998</v>
          </cell>
          <cell r="AN35">
            <v>2469.12</v>
          </cell>
          <cell r="AO35">
            <v>2697.94</v>
          </cell>
          <cell r="AP35">
            <v>2815.78</v>
          </cell>
          <cell r="AQ35">
            <v>2858.25</v>
          </cell>
          <cell r="AR35">
            <v>2878.81</v>
          </cell>
          <cell r="AS35">
            <v>3339.2</v>
          </cell>
          <cell r="AT35">
            <v>3907.83</v>
          </cell>
          <cell r="AU35">
            <v>3762.59</v>
          </cell>
          <cell r="AV35">
            <v>3980.46</v>
          </cell>
          <cell r="AW35">
            <v>4999.8900000000003</v>
          </cell>
          <cell r="AX35">
            <v>4723.1099999999997</v>
          </cell>
          <cell r="AY35">
            <v>4795.7299999999996</v>
          </cell>
          <cell r="AZ35">
            <v>5031.41</v>
          </cell>
          <cell r="BA35">
            <v>4861.5</v>
          </cell>
          <cell r="BB35">
            <v>5027.29</v>
          </cell>
          <cell r="BC35">
            <v>5227.3500000000004</v>
          </cell>
          <cell r="BD35">
            <v>5430.14</v>
          </cell>
          <cell r="BE35">
            <v>5850.79</v>
          </cell>
          <cell r="BF35">
            <v>5643.89</v>
          </cell>
          <cell r="BG35">
            <v>5637.04</v>
          </cell>
          <cell r="BH35">
            <v>7447.08</v>
          </cell>
          <cell r="BI35">
            <v>7349.8</v>
          </cell>
          <cell r="BJ35">
            <v>7607.4</v>
          </cell>
          <cell r="BK35">
            <v>7863.63</v>
          </cell>
          <cell r="BL35">
            <v>8006.13</v>
          </cell>
          <cell r="BM35">
            <v>8100.67</v>
          </cell>
          <cell r="BN35">
            <v>8144.52</v>
          </cell>
          <cell r="BO35">
            <v>8150</v>
          </cell>
          <cell r="BP35">
            <v>8307.57</v>
          </cell>
          <cell r="BQ35">
            <v>8655.61</v>
          </cell>
          <cell r="BR35">
            <v>8950.2000000000007</v>
          </cell>
          <cell r="BS35">
            <v>9595.57</v>
          </cell>
          <cell r="BT35">
            <v>10132.69</v>
          </cell>
          <cell r="BU35">
            <v>10536.9</v>
          </cell>
          <cell r="BV35">
            <v>11279.56</v>
          </cell>
          <cell r="BW35">
            <v>11823.53</v>
          </cell>
          <cell r="BX35">
            <v>12566.18</v>
          </cell>
          <cell r="BY35">
            <v>13217.03</v>
          </cell>
          <cell r="BZ35">
            <v>14295.39</v>
          </cell>
          <cell r="CA35">
            <v>15376.48</v>
          </cell>
          <cell r="CB35">
            <v>16765.87</v>
          </cell>
          <cell r="CC35">
            <v>16587.740000000002</v>
          </cell>
          <cell r="CD35">
            <v>17696.240000000002</v>
          </cell>
          <cell r="CE35">
            <v>17901.77</v>
          </cell>
          <cell r="CF35">
            <v>18037.419999999998</v>
          </cell>
          <cell r="CG35">
            <v>18267.62</v>
          </cell>
          <cell r="CH35">
            <v>18907.509999999998</v>
          </cell>
          <cell r="CI35">
            <v>19436.41</v>
          </cell>
          <cell r="CJ35">
            <v>19585.759999999998</v>
          </cell>
          <cell r="CK35">
            <v>20531.2</v>
          </cell>
          <cell r="CL35">
            <v>21249.19</v>
          </cell>
          <cell r="CM35">
            <v>21943.89</v>
          </cell>
          <cell r="CN35">
            <v>22741.35</v>
          </cell>
          <cell r="CO35">
            <v>23633.360000000001</v>
          </cell>
          <cell r="CP35">
            <v>24215.69</v>
          </cell>
          <cell r="CQ35">
            <v>26016.15</v>
          </cell>
          <cell r="CR35">
            <v>27996.1</v>
          </cell>
          <cell r="CS35">
            <v>29537.58</v>
          </cell>
          <cell r="CT35">
            <v>32027.25</v>
          </cell>
          <cell r="CU35">
            <v>35798.07</v>
          </cell>
          <cell r="CV35">
            <v>38574.11</v>
          </cell>
          <cell r="CW35">
            <v>42396.99</v>
          </cell>
          <cell r="CX35">
            <v>45467.63</v>
          </cell>
          <cell r="CY35">
            <v>48238.19</v>
          </cell>
        </row>
        <row r="36">
          <cell r="B36">
            <v>27</v>
          </cell>
          <cell r="C36">
            <v>27</v>
          </cell>
          <cell r="D36" t="str">
            <v>Tableros.</v>
          </cell>
          <cell r="E36">
            <v>327.02999999999997</v>
          </cell>
          <cell r="F36">
            <v>327.02999999999997</v>
          </cell>
          <cell r="G36">
            <v>334.8</v>
          </cell>
          <cell r="H36">
            <v>362.89</v>
          </cell>
          <cell r="I36">
            <v>362.89</v>
          </cell>
          <cell r="J36">
            <v>358.37</v>
          </cell>
          <cell r="K36">
            <v>358.37</v>
          </cell>
          <cell r="L36">
            <v>358.37</v>
          </cell>
          <cell r="M36">
            <v>366.53</v>
          </cell>
          <cell r="N36">
            <v>366.53</v>
          </cell>
          <cell r="O36">
            <v>373.98</v>
          </cell>
          <cell r="P36">
            <v>399.89</v>
          </cell>
          <cell r="Q36">
            <v>419.66</v>
          </cell>
          <cell r="R36">
            <v>428.96</v>
          </cell>
          <cell r="S36">
            <v>438.73</v>
          </cell>
          <cell r="T36">
            <v>448.98</v>
          </cell>
          <cell r="U36">
            <v>459.74</v>
          </cell>
          <cell r="V36">
            <v>459.74</v>
          </cell>
          <cell r="W36">
            <v>464.43</v>
          </cell>
          <cell r="X36">
            <v>463.07</v>
          </cell>
          <cell r="Y36">
            <v>465.07</v>
          </cell>
          <cell r="Z36">
            <v>465.87</v>
          </cell>
          <cell r="AA36">
            <v>469.47</v>
          </cell>
          <cell r="AB36">
            <v>474.27</v>
          </cell>
          <cell r="AC36">
            <v>474.27</v>
          </cell>
          <cell r="AD36">
            <v>489.86</v>
          </cell>
          <cell r="AE36">
            <v>501.46</v>
          </cell>
          <cell r="AF36">
            <v>506.26</v>
          </cell>
          <cell r="AG36">
            <v>511.05</v>
          </cell>
          <cell r="AH36">
            <v>527.85</v>
          </cell>
          <cell r="AI36">
            <v>532.25</v>
          </cell>
          <cell r="AJ36">
            <v>552.64</v>
          </cell>
          <cell r="AK36">
            <v>551.44000000000005</v>
          </cell>
          <cell r="AL36">
            <v>553.44000000000005</v>
          </cell>
          <cell r="AM36">
            <v>567.44000000000005</v>
          </cell>
          <cell r="AN36">
            <v>567.44000000000005</v>
          </cell>
          <cell r="AO36">
            <v>583.42999999999995</v>
          </cell>
          <cell r="AP36">
            <v>587.42999999999995</v>
          </cell>
          <cell r="AQ36">
            <v>624.62</v>
          </cell>
          <cell r="AR36">
            <v>653.80999999999995</v>
          </cell>
          <cell r="AS36">
            <v>691.8</v>
          </cell>
          <cell r="AT36">
            <v>767.38</v>
          </cell>
          <cell r="AU36">
            <v>788.98</v>
          </cell>
          <cell r="AV36">
            <v>840.16</v>
          </cell>
          <cell r="AW36">
            <v>1007.71</v>
          </cell>
          <cell r="AX36">
            <v>981.32</v>
          </cell>
          <cell r="AY36">
            <v>978.12</v>
          </cell>
          <cell r="AZ36">
            <v>1040.5</v>
          </cell>
          <cell r="BA36">
            <v>1058.9000000000001</v>
          </cell>
          <cell r="BB36">
            <v>1091.69</v>
          </cell>
          <cell r="BC36">
            <v>1132.48</v>
          </cell>
          <cell r="BD36">
            <v>1161.67</v>
          </cell>
          <cell r="BE36">
            <v>1177.67</v>
          </cell>
          <cell r="BF36">
            <v>1205.26</v>
          </cell>
          <cell r="BG36">
            <v>1241.6500000000001</v>
          </cell>
          <cell r="BH36">
            <v>1482.38</v>
          </cell>
          <cell r="BI36">
            <v>1506.37</v>
          </cell>
          <cell r="BJ36">
            <v>1562.76</v>
          </cell>
          <cell r="BK36">
            <v>1605.94</v>
          </cell>
          <cell r="BL36">
            <v>1655.13</v>
          </cell>
          <cell r="BM36">
            <v>1707.52</v>
          </cell>
          <cell r="BN36">
            <v>1718.71</v>
          </cell>
          <cell r="BO36">
            <v>1736.71</v>
          </cell>
          <cell r="BP36">
            <v>1788.29</v>
          </cell>
          <cell r="BQ36">
            <v>1883.07</v>
          </cell>
          <cell r="BR36">
            <v>1999.83</v>
          </cell>
          <cell r="BS36">
            <v>2089.41</v>
          </cell>
          <cell r="BT36">
            <v>2162.19</v>
          </cell>
          <cell r="BU36">
            <v>2201.38</v>
          </cell>
          <cell r="BV36">
            <v>2289.75</v>
          </cell>
          <cell r="BW36">
            <v>2384.12</v>
          </cell>
          <cell r="BX36">
            <v>2425.31</v>
          </cell>
          <cell r="BY36">
            <v>2552.48</v>
          </cell>
          <cell r="BZ36">
            <v>2670.04</v>
          </cell>
          <cell r="CA36">
            <v>2802</v>
          </cell>
          <cell r="CB36">
            <v>2789.21</v>
          </cell>
          <cell r="CC36">
            <v>2867.59</v>
          </cell>
          <cell r="CD36">
            <v>2986.75</v>
          </cell>
          <cell r="CE36">
            <v>2996.75</v>
          </cell>
          <cell r="CF36">
            <v>3093.12</v>
          </cell>
          <cell r="CG36">
            <v>3111.92</v>
          </cell>
          <cell r="CH36">
            <v>3304.26</v>
          </cell>
          <cell r="CI36">
            <v>3350.25</v>
          </cell>
          <cell r="CJ36">
            <v>3389.04</v>
          </cell>
          <cell r="CK36">
            <v>3419.43</v>
          </cell>
          <cell r="CL36">
            <v>3536.6</v>
          </cell>
          <cell r="CM36">
            <v>3692.15</v>
          </cell>
          <cell r="CN36">
            <v>3731.34</v>
          </cell>
          <cell r="CO36">
            <v>3893.3</v>
          </cell>
          <cell r="CP36">
            <v>4056.05</v>
          </cell>
          <cell r="CQ36">
            <v>4581.1000000000004</v>
          </cell>
          <cell r="CR36">
            <v>4797.04</v>
          </cell>
          <cell r="CS36">
            <v>4971.79</v>
          </cell>
          <cell r="CT36">
            <v>5482.44</v>
          </cell>
          <cell r="CU36">
            <v>5902.72</v>
          </cell>
          <cell r="CV36">
            <v>6473.36</v>
          </cell>
          <cell r="CW36">
            <v>6910.44</v>
          </cell>
          <cell r="CX36">
            <v>7612.64</v>
          </cell>
          <cell r="CY36">
            <v>7947.74</v>
          </cell>
        </row>
        <row r="37">
          <cell r="B37">
            <v>28</v>
          </cell>
          <cell r="C37">
            <v>28</v>
          </cell>
          <cell r="D37" t="str">
            <v>Aluminio en chapa p/ señalamiento</v>
          </cell>
          <cell r="E37">
            <v>1555.49</v>
          </cell>
          <cell r="F37">
            <v>1571.36</v>
          </cell>
          <cell r="G37">
            <v>1585.31</v>
          </cell>
          <cell r="H37">
            <v>1598.72</v>
          </cell>
          <cell r="I37">
            <v>1604.81</v>
          </cell>
          <cell r="J37">
            <v>1625.92</v>
          </cell>
          <cell r="K37">
            <v>1639.22</v>
          </cell>
          <cell r="L37">
            <v>1656.62</v>
          </cell>
          <cell r="M37">
            <v>1677.03</v>
          </cell>
          <cell r="N37">
            <v>1693.09</v>
          </cell>
          <cell r="O37">
            <v>1727.52</v>
          </cell>
          <cell r="P37">
            <v>1847.19</v>
          </cell>
          <cell r="Q37">
            <v>2326.6999999999998</v>
          </cell>
          <cell r="R37">
            <v>2484.17</v>
          </cell>
          <cell r="S37">
            <v>2461.81</v>
          </cell>
          <cell r="T37">
            <v>2380.66</v>
          </cell>
          <cell r="U37">
            <v>2357.2199999999998</v>
          </cell>
          <cell r="V37">
            <v>2294.02</v>
          </cell>
          <cell r="W37">
            <v>2451.6</v>
          </cell>
          <cell r="X37">
            <v>2425.36</v>
          </cell>
          <cell r="Y37">
            <v>2499.25</v>
          </cell>
          <cell r="Z37">
            <v>2538.04</v>
          </cell>
          <cell r="AA37">
            <v>2545.4299999999998</v>
          </cell>
          <cell r="AB37">
            <v>2652.56</v>
          </cell>
          <cell r="AC37">
            <v>2663.65</v>
          </cell>
          <cell r="AD37">
            <v>2580.52</v>
          </cell>
          <cell r="AE37">
            <v>2602.69</v>
          </cell>
          <cell r="AF37">
            <v>2532.5</v>
          </cell>
          <cell r="AG37">
            <v>2493.71</v>
          </cell>
          <cell r="AH37">
            <v>2519.5700000000002</v>
          </cell>
          <cell r="AI37">
            <v>2630.4</v>
          </cell>
          <cell r="AJ37">
            <v>2665.49</v>
          </cell>
          <cell r="AK37">
            <v>2700.59</v>
          </cell>
          <cell r="AL37">
            <v>2754.16</v>
          </cell>
          <cell r="AM37">
            <v>2774.48</v>
          </cell>
          <cell r="AN37">
            <v>2815.12</v>
          </cell>
          <cell r="AO37">
            <v>2983.21</v>
          </cell>
          <cell r="AP37">
            <v>3179.01</v>
          </cell>
          <cell r="AQ37">
            <v>3415.45</v>
          </cell>
          <cell r="AR37">
            <v>3443.16</v>
          </cell>
          <cell r="AS37">
            <v>3864.32</v>
          </cell>
          <cell r="AT37">
            <v>4486.82</v>
          </cell>
          <cell r="AU37">
            <v>4475.74</v>
          </cell>
          <cell r="AV37">
            <v>4826.71</v>
          </cell>
          <cell r="AW37">
            <v>6267.51</v>
          </cell>
          <cell r="AX37">
            <v>5870.37</v>
          </cell>
          <cell r="AY37">
            <v>5807.56</v>
          </cell>
          <cell r="AZ37">
            <v>6029.23</v>
          </cell>
          <cell r="BA37">
            <v>5883.3</v>
          </cell>
          <cell r="BB37">
            <v>6055.09</v>
          </cell>
          <cell r="BC37">
            <v>6285.99</v>
          </cell>
          <cell r="BD37">
            <v>6481.79</v>
          </cell>
          <cell r="BE37">
            <v>6908.49</v>
          </cell>
          <cell r="BF37">
            <v>6694.21</v>
          </cell>
          <cell r="BG37">
            <v>6529.82</v>
          </cell>
          <cell r="BH37">
            <v>8474.91</v>
          </cell>
          <cell r="BI37">
            <v>8637.4599999999991</v>
          </cell>
          <cell r="BJ37">
            <v>8849.89</v>
          </cell>
          <cell r="BK37">
            <v>9152.82</v>
          </cell>
          <cell r="BL37">
            <v>9258.11</v>
          </cell>
          <cell r="BM37">
            <v>9128.81</v>
          </cell>
          <cell r="BN37">
            <v>9285.82</v>
          </cell>
          <cell r="BO37">
            <v>9448.3700000000008</v>
          </cell>
          <cell r="BP37">
            <v>9845.52</v>
          </cell>
          <cell r="BQ37">
            <v>10203.870000000001</v>
          </cell>
          <cell r="BR37">
            <v>10560.38</v>
          </cell>
          <cell r="BS37">
            <v>10839.31</v>
          </cell>
          <cell r="BT37">
            <v>11356.52</v>
          </cell>
          <cell r="BU37">
            <v>11507.99</v>
          </cell>
          <cell r="BV37">
            <v>11993.8</v>
          </cell>
          <cell r="BW37">
            <v>12339.23</v>
          </cell>
          <cell r="BX37">
            <v>12764.08</v>
          </cell>
          <cell r="BY37">
            <v>13255.43</v>
          </cell>
          <cell r="BZ37">
            <v>13739.4</v>
          </cell>
          <cell r="CA37">
            <v>14278.78</v>
          </cell>
          <cell r="CB37">
            <v>14799.68</v>
          </cell>
          <cell r="CC37">
            <v>15357.53</v>
          </cell>
          <cell r="CD37">
            <v>15749.14</v>
          </cell>
          <cell r="CE37">
            <v>16179.53</v>
          </cell>
          <cell r="CF37">
            <v>16484.32</v>
          </cell>
          <cell r="CG37">
            <v>17084.66</v>
          </cell>
          <cell r="CH37">
            <v>18096.919999999998</v>
          </cell>
          <cell r="CI37">
            <v>19170.13</v>
          </cell>
          <cell r="CJ37">
            <v>19746.46</v>
          </cell>
          <cell r="CK37">
            <v>20248.89</v>
          </cell>
          <cell r="CL37">
            <v>21205.74</v>
          </cell>
          <cell r="CM37">
            <v>22977.19</v>
          </cell>
          <cell r="CN37">
            <v>25042.35</v>
          </cell>
          <cell r="CO37">
            <v>26111.87</v>
          </cell>
          <cell r="CP37">
            <v>26407.42</v>
          </cell>
          <cell r="CQ37">
            <v>27508.35</v>
          </cell>
          <cell r="CR37">
            <v>30201.55</v>
          </cell>
          <cell r="CS37">
            <v>32636.14</v>
          </cell>
          <cell r="CT37">
            <v>33419.35</v>
          </cell>
          <cell r="CU37">
            <v>35207.43</v>
          </cell>
          <cell r="CV37">
            <v>37398.199999999997</v>
          </cell>
          <cell r="CW37">
            <v>39291.57</v>
          </cell>
          <cell r="CX37">
            <v>41565.46</v>
          </cell>
          <cell r="CY37">
            <v>43905.85</v>
          </cell>
        </row>
        <row r="38">
          <cell r="B38">
            <v>29</v>
          </cell>
          <cell r="C38">
            <v>29</v>
          </cell>
          <cell r="D38" t="str">
            <v>Filler calcáreo.</v>
          </cell>
          <cell r="E38">
            <v>33</v>
          </cell>
          <cell r="F38">
            <v>35.24</v>
          </cell>
          <cell r="G38">
            <v>35.78</v>
          </cell>
          <cell r="H38">
            <v>35.96</v>
          </cell>
          <cell r="I38">
            <v>37.340000000000003</v>
          </cell>
          <cell r="J38">
            <v>37.24</v>
          </cell>
          <cell r="K38">
            <v>37.81</v>
          </cell>
          <cell r="L38">
            <v>39.840000000000003</v>
          </cell>
          <cell r="M38">
            <v>40.119999999999997</v>
          </cell>
          <cell r="N38">
            <v>40.35</v>
          </cell>
          <cell r="O38">
            <v>41.97</v>
          </cell>
          <cell r="P38">
            <v>45.53</v>
          </cell>
          <cell r="Q38">
            <v>46.98</v>
          </cell>
          <cell r="R38">
            <v>49.46</v>
          </cell>
          <cell r="S38">
            <v>50.21</v>
          </cell>
          <cell r="T38">
            <v>52.78</v>
          </cell>
          <cell r="U38">
            <v>54.07</v>
          </cell>
          <cell r="V38">
            <v>53.78</v>
          </cell>
          <cell r="W38">
            <v>54.99</v>
          </cell>
          <cell r="X38">
            <v>55.2</v>
          </cell>
          <cell r="Y38">
            <v>56.41</v>
          </cell>
          <cell r="Z38">
            <v>56.81</v>
          </cell>
          <cell r="AA38">
            <v>58.59</v>
          </cell>
          <cell r="AB38">
            <v>58.47</v>
          </cell>
          <cell r="AC38">
            <v>60.81</v>
          </cell>
          <cell r="AD38">
            <v>60.97</v>
          </cell>
          <cell r="AE38">
            <v>62.54</v>
          </cell>
          <cell r="AF38">
            <v>62.82</v>
          </cell>
          <cell r="AG38">
            <v>63.87</v>
          </cell>
          <cell r="AH38">
            <v>65.53</v>
          </cell>
          <cell r="AI38">
            <v>66.819999999999993</v>
          </cell>
          <cell r="AJ38">
            <v>68.959999999999994</v>
          </cell>
          <cell r="AK38">
            <v>69.680000000000007</v>
          </cell>
          <cell r="AL38">
            <v>69.64</v>
          </cell>
          <cell r="AM38">
            <v>73.680000000000007</v>
          </cell>
          <cell r="AN38">
            <v>75.209999999999994</v>
          </cell>
          <cell r="AO38">
            <v>77.84</v>
          </cell>
          <cell r="AP38">
            <v>79.45</v>
          </cell>
          <cell r="AQ38">
            <v>83.56</v>
          </cell>
          <cell r="AR38">
            <v>84.53</v>
          </cell>
          <cell r="AS38">
            <v>90.91</v>
          </cell>
          <cell r="AT38">
            <v>93.69</v>
          </cell>
          <cell r="AU38">
            <v>97.93</v>
          </cell>
          <cell r="AV38">
            <v>106.85</v>
          </cell>
          <cell r="AW38">
            <v>119.52</v>
          </cell>
          <cell r="AX38">
            <v>127.34</v>
          </cell>
          <cell r="AY38">
            <v>132.38999999999999</v>
          </cell>
          <cell r="AZ38">
            <v>134.57</v>
          </cell>
          <cell r="BA38">
            <v>139.09</v>
          </cell>
          <cell r="BB38">
            <v>140.46</v>
          </cell>
          <cell r="BC38">
            <v>143.32</v>
          </cell>
          <cell r="BD38">
            <v>141.79</v>
          </cell>
          <cell r="BE38">
            <v>156.88</v>
          </cell>
          <cell r="BF38">
            <v>160.07</v>
          </cell>
          <cell r="BG38">
            <v>160.38999999999999</v>
          </cell>
          <cell r="BH38">
            <v>169.27</v>
          </cell>
          <cell r="BI38">
            <v>179.52</v>
          </cell>
          <cell r="BJ38">
            <v>188.19</v>
          </cell>
          <cell r="BK38">
            <v>193.68</v>
          </cell>
          <cell r="BL38">
            <v>199.65</v>
          </cell>
          <cell r="BM38">
            <v>205.87</v>
          </cell>
          <cell r="BN38">
            <v>212.6</v>
          </cell>
          <cell r="BO38">
            <v>214.06</v>
          </cell>
          <cell r="BP38">
            <v>214.38</v>
          </cell>
          <cell r="BQ38">
            <v>228.99</v>
          </cell>
          <cell r="BR38">
            <v>240.04</v>
          </cell>
          <cell r="BS38">
            <v>249.36</v>
          </cell>
          <cell r="BT38">
            <v>257.76</v>
          </cell>
          <cell r="BU38">
            <v>266.47000000000003</v>
          </cell>
          <cell r="BV38">
            <v>286.27999999999997</v>
          </cell>
          <cell r="BW38">
            <v>311.87</v>
          </cell>
          <cell r="BX38">
            <v>332.08</v>
          </cell>
          <cell r="BY38">
            <v>346.12</v>
          </cell>
          <cell r="BZ38">
            <v>361.54</v>
          </cell>
          <cell r="CA38">
            <v>365.93</v>
          </cell>
          <cell r="CB38">
            <v>378.4</v>
          </cell>
          <cell r="CC38">
            <v>387.24</v>
          </cell>
          <cell r="CD38">
            <v>391.96</v>
          </cell>
          <cell r="CE38">
            <v>395.83</v>
          </cell>
          <cell r="CF38">
            <v>410.76</v>
          </cell>
          <cell r="CG38">
            <v>412.34</v>
          </cell>
          <cell r="CH38">
            <v>419.64</v>
          </cell>
          <cell r="CI38">
            <v>427.31</v>
          </cell>
          <cell r="CJ38">
            <v>431.54</v>
          </cell>
          <cell r="CK38">
            <v>445.71</v>
          </cell>
          <cell r="CL38">
            <v>461.93</v>
          </cell>
          <cell r="CM38">
            <v>475.57</v>
          </cell>
          <cell r="CN38">
            <v>492.31</v>
          </cell>
          <cell r="CO38">
            <v>513.53</v>
          </cell>
          <cell r="CP38">
            <v>540.29</v>
          </cell>
          <cell r="CQ38">
            <v>576.96</v>
          </cell>
          <cell r="CR38">
            <v>625.54999999999995</v>
          </cell>
          <cell r="CS38">
            <v>670.21</v>
          </cell>
          <cell r="CT38">
            <v>715.73</v>
          </cell>
          <cell r="CU38">
            <v>759.67</v>
          </cell>
          <cell r="CV38">
            <v>802.24</v>
          </cell>
          <cell r="CW38">
            <v>843.8</v>
          </cell>
          <cell r="CX38">
            <v>875.27</v>
          </cell>
          <cell r="CY38">
            <v>921.23</v>
          </cell>
        </row>
        <row r="39">
          <cell r="B39">
            <v>30</v>
          </cell>
          <cell r="C39">
            <v>30</v>
          </cell>
          <cell r="D39" t="str">
            <v>Madera para encofrado.</v>
          </cell>
          <cell r="E39">
            <v>1362.2</v>
          </cell>
          <cell r="F39">
            <v>1408</v>
          </cell>
          <cell r="G39">
            <v>1418.7</v>
          </cell>
          <cell r="H39">
            <v>1450.8</v>
          </cell>
          <cell r="I39">
            <v>1493.7</v>
          </cell>
          <cell r="J39">
            <v>1497.5</v>
          </cell>
          <cell r="K39">
            <v>1529.3</v>
          </cell>
          <cell r="L39">
            <v>1542.4</v>
          </cell>
          <cell r="M39">
            <v>1593.4</v>
          </cell>
          <cell r="N39">
            <v>1634.8</v>
          </cell>
          <cell r="O39">
            <v>1644.13</v>
          </cell>
          <cell r="P39">
            <v>1743.85</v>
          </cell>
          <cell r="Q39">
            <v>1861.06</v>
          </cell>
          <cell r="R39">
            <v>1878.55</v>
          </cell>
          <cell r="S39">
            <v>1919.35</v>
          </cell>
          <cell r="T39">
            <v>2007.63</v>
          </cell>
          <cell r="U39">
            <v>2073.33</v>
          </cell>
          <cell r="V39">
            <v>2094.85</v>
          </cell>
          <cell r="W39">
            <v>2094.85</v>
          </cell>
          <cell r="X39">
            <v>2112.16</v>
          </cell>
          <cell r="Y39">
            <v>2118.6999999999998</v>
          </cell>
          <cell r="Z39">
            <v>2118.6999999999998</v>
          </cell>
          <cell r="AA39">
            <v>2228.23</v>
          </cell>
          <cell r="AB39">
            <v>2228.23</v>
          </cell>
          <cell r="AC39">
            <v>2229.87</v>
          </cell>
          <cell r="AD39">
            <v>2275.64</v>
          </cell>
          <cell r="AE39">
            <v>2321.42</v>
          </cell>
          <cell r="AF39">
            <v>2350.84</v>
          </cell>
          <cell r="AG39">
            <v>2417.87</v>
          </cell>
          <cell r="AH39">
            <v>2424.41</v>
          </cell>
          <cell r="AI39">
            <v>2432.58</v>
          </cell>
          <cell r="AJ39">
            <v>2427.6799999999998</v>
          </cell>
          <cell r="AK39">
            <v>2478.36</v>
          </cell>
          <cell r="AL39">
            <v>2511.0500000000002</v>
          </cell>
          <cell r="AM39">
            <v>2520.86</v>
          </cell>
          <cell r="AN39">
            <v>2574.81</v>
          </cell>
          <cell r="AO39">
            <v>2591.16</v>
          </cell>
          <cell r="AP39">
            <v>2720.31</v>
          </cell>
          <cell r="AQ39">
            <v>2748.1</v>
          </cell>
          <cell r="AR39">
            <v>2547.02</v>
          </cell>
          <cell r="AS39">
            <v>2705.59</v>
          </cell>
          <cell r="AT39">
            <v>2813.49</v>
          </cell>
          <cell r="AU39">
            <v>2857.63</v>
          </cell>
          <cell r="AV39">
            <v>2975.34</v>
          </cell>
          <cell r="AW39">
            <v>3227.1</v>
          </cell>
          <cell r="AX39">
            <v>3202.57</v>
          </cell>
          <cell r="AY39">
            <v>3267.97</v>
          </cell>
          <cell r="AZ39">
            <v>3297.39</v>
          </cell>
          <cell r="BA39">
            <v>3297.39</v>
          </cell>
          <cell r="BB39">
            <v>3377.5</v>
          </cell>
          <cell r="BC39">
            <v>3513.19</v>
          </cell>
          <cell r="BD39">
            <v>3612.91</v>
          </cell>
          <cell r="BE39">
            <v>3719.17</v>
          </cell>
          <cell r="BF39">
            <v>3944.77</v>
          </cell>
          <cell r="BG39">
            <v>4039.59</v>
          </cell>
          <cell r="BH39">
            <v>4384.53</v>
          </cell>
          <cell r="BI39">
            <v>4691.88</v>
          </cell>
          <cell r="BJ39">
            <v>4706.59</v>
          </cell>
          <cell r="BK39">
            <v>4894.59</v>
          </cell>
          <cell r="BL39">
            <v>5007.3900000000003</v>
          </cell>
          <cell r="BM39">
            <v>5249.34</v>
          </cell>
          <cell r="BN39">
            <v>5473.31</v>
          </cell>
          <cell r="BO39">
            <v>5473.31</v>
          </cell>
          <cell r="BP39">
            <v>5605.73</v>
          </cell>
          <cell r="BQ39">
            <v>5752.86</v>
          </cell>
          <cell r="BR39">
            <v>5926.15</v>
          </cell>
          <cell r="BS39">
            <v>6045.49</v>
          </cell>
          <cell r="BT39">
            <v>6356.1</v>
          </cell>
          <cell r="BU39">
            <v>6687.97</v>
          </cell>
          <cell r="BV39">
            <v>7147.35</v>
          </cell>
          <cell r="BW39">
            <v>7699.91</v>
          </cell>
          <cell r="BX39">
            <v>8062.83</v>
          </cell>
          <cell r="BY39">
            <v>8563.08</v>
          </cell>
          <cell r="BZ39">
            <v>8932.5499999999993</v>
          </cell>
          <cell r="CA39">
            <v>10044.209999999999</v>
          </cell>
          <cell r="CB39">
            <v>11281.75</v>
          </cell>
          <cell r="CC39">
            <v>11633.24</v>
          </cell>
          <cell r="CD39">
            <v>12175.99</v>
          </cell>
          <cell r="CE39">
            <v>12757.98</v>
          </cell>
          <cell r="CF39">
            <v>13111.1</v>
          </cell>
          <cell r="CG39">
            <v>13565.57</v>
          </cell>
          <cell r="CH39">
            <v>14026.58</v>
          </cell>
          <cell r="CI39">
            <v>14660.89</v>
          </cell>
          <cell r="CJ39">
            <v>15076.13</v>
          </cell>
          <cell r="CK39">
            <v>16741.990000000002</v>
          </cell>
          <cell r="CL39">
            <v>17564.29</v>
          </cell>
          <cell r="CM39">
            <v>18389.87</v>
          </cell>
          <cell r="CN39">
            <v>19078.12</v>
          </cell>
          <cell r="CO39">
            <v>19893.88</v>
          </cell>
          <cell r="CP39">
            <v>21118.35</v>
          </cell>
          <cell r="CQ39">
            <v>22988.560000000001</v>
          </cell>
          <cell r="CR39">
            <v>23990.69</v>
          </cell>
          <cell r="CS39">
            <v>25206.98</v>
          </cell>
          <cell r="CT39">
            <v>26137.18</v>
          </cell>
          <cell r="CU39">
            <v>27132.78</v>
          </cell>
          <cell r="CV39">
            <v>28022.11</v>
          </cell>
          <cell r="CW39">
            <v>28682.57</v>
          </cell>
          <cell r="CX39">
            <v>30217.64</v>
          </cell>
          <cell r="CY39">
            <v>31597.41</v>
          </cell>
        </row>
        <row r="40">
          <cell r="B40">
            <v>31</v>
          </cell>
          <cell r="C40">
            <v>31</v>
          </cell>
          <cell r="D40" t="str">
            <v>Mejorador de adherencia.</v>
          </cell>
          <cell r="E40">
            <v>823.06</v>
          </cell>
          <cell r="F40">
            <v>824.19</v>
          </cell>
          <cell r="G40">
            <v>825.55</v>
          </cell>
          <cell r="H40">
            <v>837.99</v>
          </cell>
          <cell r="I40">
            <v>849.01</v>
          </cell>
          <cell r="J40">
            <v>856.82</v>
          </cell>
          <cell r="K40">
            <v>873.86</v>
          </cell>
          <cell r="L40">
            <v>884.28</v>
          </cell>
          <cell r="M40">
            <v>894.35</v>
          </cell>
          <cell r="N40">
            <v>902.26</v>
          </cell>
          <cell r="O40">
            <v>920.61</v>
          </cell>
          <cell r="P40">
            <v>984.38</v>
          </cell>
          <cell r="Q40">
            <v>1104.76</v>
          </cell>
          <cell r="R40">
            <v>1166.74</v>
          </cell>
          <cell r="S40">
            <v>1193.75</v>
          </cell>
          <cell r="T40">
            <v>1219</v>
          </cell>
          <cell r="U40">
            <v>1244.04</v>
          </cell>
          <cell r="V40">
            <v>1252.8599999999999</v>
          </cell>
          <cell r="W40">
            <v>1289.68</v>
          </cell>
          <cell r="X40">
            <v>1308.24</v>
          </cell>
          <cell r="Y40">
            <v>1330.89</v>
          </cell>
          <cell r="Z40">
            <v>1354.51</v>
          </cell>
          <cell r="AA40">
            <v>1375.18</v>
          </cell>
          <cell r="AB40">
            <v>1401.76</v>
          </cell>
          <cell r="AC40">
            <v>1430.31</v>
          </cell>
          <cell r="AD40">
            <v>1444.09</v>
          </cell>
          <cell r="AE40">
            <v>1469.68</v>
          </cell>
          <cell r="AF40">
            <v>1471.65</v>
          </cell>
          <cell r="AG40">
            <v>1497.25</v>
          </cell>
          <cell r="AH40">
            <v>1522.84</v>
          </cell>
          <cell r="AI40">
            <v>1555.32</v>
          </cell>
          <cell r="AJ40">
            <v>1581.9</v>
          </cell>
          <cell r="AK40">
            <v>1614.39</v>
          </cell>
          <cell r="AL40">
            <v>1630.14</v>
          </cell>
          <cell r="AM40">
            <v>1664.59</v>
          </cell>
          <cell r="AN40">
            <v>1695.11</v>
          </cell>
          <cell r="AO40">
            <v>1753.19</v>
          </cell>
          <cell r="AP40">
            <v>1819.14</v>
          </cell>
          <cell r="AQ40">
            <v>1866.39</v>
          </cell>
          <cell r="AR40">
            <v>1896.91</v>
          </cell>
          <cell r="AS40">
            <v>2026.84</v>
          </cell>
          <cell r="AT40">
            <v>2232.58</v>
          </cell>
          <cell r="AU40">
            <v>2381.2199999999998</v>
          </cell>
          <cell r="AV40">
            <v>2487.54</v>
          </cell>
          <cell r="AW40">
            <v>2964.96</v>
          </cell>
          <cell r="AX40">
            <v>3087.02</v>
          </cell>
          <cell r="AY40">
            <v>3108.68</v>
          </cell>
          <cell r="AZ40">
            <v>3166.76</v>
          </cell>
          <cell r="BA40">
            <v>3186.45</v>
          </cell>
          <cell r="BB40">
            <v>3209.09</v>
          </cell>
          <cell r="BC40">
            <v>3317.37</v>
          </cell>
          <cell r="BD40">
            <v>3481.76</v>
          </cell>
          <cell r="BE40">
            <v>3632.37</v>
          </cell>
          <cell r="BF40">
            <v>3721.95</v>
          </cell>
          <cell r="BG40">
            <v>3702.46</v>
          </cell>
          <cell r="BH40">
            <v>4301.16</v>
          </cell>
          <cell r="BI40">
            <v>4590.7700000000004</v>
          </cell>
          <cell r="BJ40">
            <v>4734.3900000000003</v>
          </cell>
          <cell r="BK40">
            <v>5002.83</v>
          </cell>
          <cell r="BL40">
            <v>5132.08</v>
          </cell>
          <cell r="BM40">
            <v>5097.13</v>
          </cell>
          <cell r="BN40">
            <v>5173.92</v>
          </cell>
          <cell r="BO40">
            <v>5269.01</v>
          </cell>
          <cell r="BP40">
            <v>5303.76</v>
          </cell>
          <cell r="BQ40">
            <v>5361.54</v>
          </cell>
          <cell r="BR40">
            <v>5439.7</v>
          </cell>
          <cell r="BS40">
            <v>5669.06</v>
          </cell>
          <cell r="BT40">
            <v>5860.03</v>
          </cell>
          <cell r="BU40">
            <v>6056.02</v>
          </cell>
          <cell r="BV40">
            <v>6310.68</v>
          </cell>
          <cell r="BW40">
            <v>6543</v>
          </cell>
          <cell r="BX40">
            <v>6812.23</v>
          </cell>
          <cell r="BY40">
            <v>7109.11</v>
          </cell>
          <cell r="BZ40">
            <v>7522.56</v>
          </cell>
          <cell r="CA40">
            <v>7916.31</v>
          </cell>
          <cell r="CB40">
            <v>8456.44</v>
          </cell>
          <cell r="CC40">
            <v>8819.09</v>
          </cell>
          <cell r="CD40">
            <v>9069.42</v>
          </cell>
          <cell r="CE40">
            <v>9192.36</v>
          </cell>
          <cell r="CF40">
            <v>9597.83</v>
          </cell>
          <cell r="CG40">
            <v>9739.98</v>
          </cell>
          <cell r="CH40">
            <v>9979.67</v>
          </cell>
          <cell r="CI40">
            <v>10312.299999999999</v>
          </cell>
          <cell r="CJ40">
            <v>10556.92</v>
          </cell>
          <cell r="CK40">
            <v>10896.33</v>
          </cell>
          <cell r="CL40">
            <v>11375.53</v>
          </cell>
          <cell r="CM40">
            <v>12156.05</v>
          </cell>
          <cell r="CN40">
            <v>12763.31</v>
          </cell>
          <cell r="CO40">
            <v>13686.47</v>
          </cell>
          <cell r="CP40">
            <v>14340.29</v>
          </cell>
          <cell r="CQ40">
            <v>15589.87</v>
          </cell>
          <cell r="CR40">
            <v>16816.02</v>
          </cell>
          <cell r="CS40">
            <v>17478.7</v>
          </cell>
          <cell r="CT40">
            <v>18409.93</v>
          </cell>
          <cell r="CU40">
            <v>19419.91</v>
          </cell>
          <cell r="CV40">
            <v>20612.580000000002</v>
          </cell>
          <cell r="CW40">
            <v>21654.46</v>
          </cell>
          <cell r="CX40">
            <v>23042.44</v>
          </cell>
          <cell r="CY40">
            <v>24271.34</v>
          </cell>
        </row>
        <row r="41">
          <cell r="B41">
            <v>32</v>
          </cell>
          <cell r="C41">
            <v>32</v>
          </cell>
          <cell r="D41" t="str">
            <v>Aditivos para hormigones.</v>
          </cell>
          <cell r="E41">
            <v>823.06</v>
          </cell>
          <cell r="F41">
            <v>824.19</v>
          </cell>
          <cell r="G41">
            <v>825.55</v>
          </cell>
          <cell r="H41">
            <v>837.99</v>
          </cell>
          <cell r="I41">
            <v>849.01</v>
          </cell>
          <cell r="J41">
            <v>856.82</v>
          </cell>
          <cell r="K41">
            <v>873.86</v>
          </cell>
          <cell r="L41">
            <v>884.28</v>
          </cell>
          <cell r="M41">
            <v>894.35</v>
          </cell>
          <cell r="N41">
            <v>902.26</v>
          </cell>
          <cell r="O41">
            <v>920.61</v>
          </cell>
          <cell r="P41">
            <v>984.38</v>
          </cell>
          <cell r="Q41">
            <v>1104.76</v>
          </cell>
          <cell r="R41">
            <v>1166.74</v>
          </cell>
          <cell r="S41">
            <v>1193.75</v>
          </cell>
          <cell r="T41">
            <v>1219</v>
          </cell>
          <cell r="U41">
            <v>1244.04</v>
          </cell>
          <cell r="V41">
            <v>1252.8599999999999</v>
          </cell>
          <cell r="W41">
            <v>1289.68</v>
          </cell>
          <cell r="X41">
            <v>1308.24</v>
          </cell>
          <cell r="Y41">
            <v>1330.89</v>
          </cell>
          <cell r="Z41">
            <v>1354.51</v>
          </cell>
          <cell r="AA41">
            <v>1375.18</v>
          </cell>
          <cell r="AB41">
            <v>1401.76</v>
          </cell>
          <cell r="AC41">
            <v>1430.31</v>
          </cell>
          <cell r="AD41">
            <v>1444.09</v>
          </cell>
          <cell r="AE41">
            <v>1469.68</v>
          </cell>
          <cell r="AF41">
            <v>1471.65</v>
          </cell>
          <cell r="AG41">
            <v>1497.25</v>
          </cell>
          <cell r="AH41">
            <v>1522.84</v>
          </cell>
          <cell r="AI41">
            <v>1555.32</v>
          </cell>
          <cell r="AJ41">
            <v>1581.9</v>
          </cell>
          <cell r="AK41">
            <v>1614.39</v>
          </cell>
          <cell r="AL41">
            <v>1630.14</v>
          </cell>
          <cell r="AM41">
            <v>1664.59</v>
          </cell>
          <cell r="AN41">
            <v>1695.11</v>
          </cell>
          <cell r="AO41">
            <v>1753.19</v>
          </cell>
          <cell r="AP41">
            <v>1819.14</v>
          </cell>
          <cell r="AQ41">
            <v>1866.39</v>
          </cell>
          <cell r="AR41">
            <v>1896.91</v>
          </cell>
          <cell r="AS41">
            <v>2026.84</v>
          </cell>
          <cell r="AT41">
            <v>2232.58</v>
          </cell>
          <cell r="AU41">
            <v>2381.2199999999998</v>
          </cell>
          <cell r="AV41">
            <v>2487.54</v>
          </cell>
          <cell r="AW41">
            <v>2964.96</v>
          </cell>
          <cell r="AX41">
            <v>3087.02</v>
          </cell>
          <cell r="AY41">
            <v>3108.68</v>
          </cell>
          <cell r="AZ41">
            <v>3166.76</v>
          </cell>
          <cell r="BA41">
            <v>3186.45</v>
          </cell>
          <cell r="BB41">
            <v>3209.09</v>
          </cell>
          <cell r="BC41">
            <v>3317.37</v>
          </cell>
          <cell r="BD41">
            <v>3481.76</v>
          </cell>
          <cell r="BE41">
            <v>3632.37</v>
          </cell>
          <cell r="BF41">
            <v>3721.95</v>
          </cell>
          <cell r="BG41">
            <v>3702.46</v>
          </cell>
          <cell r="BH41">
            <v>4301.16</v>
          </cell>
          <cell r="BI41">
            <v>4590.7700000000004</v>
          </cell>
          <cell r="BJ41">
            <v>4734.3900000000003</v>
          </cell>
          <cell r="BK41">
            <v>5002.83</v>
          </cell>
          <cell r="BL41">
            <v>5132.08</v>
          </cell>
          <cell r="BM41">
            <v>5097.13</v>
          </cell>
          <cell r="BN41">
            <v>5173.92</v>
          </cell>
          <cell r="BO41">
            <v>5269.01</v>
          </cell>
          <cell r="BP41">
            <v>5303.76</v>
          </cell>
          <cell r="BQ41">
            <v>5361.54</v>
          </cell>
          <cell r="BR41">
            <v>5439.7</v>
          </cell>
          <cell r="BS41">
            <v>5669.06</v>
          </cell>
          <cell r="BT41">
            <v>5860.03</v>
          </cell>
          <cell r="BU41">
            <v>6056.02</v>
          </cell>
          <cell r="BV41">
            <v>6310.68</v>
          </cell>
          <cell r="BW41">
            <v>6543</v>
          </cell>
          <cell r="BX41">
            <v>6812.23</v>
          </cell>
          <cell r="BY41">
            <v>7109.11</v>
          </cell>
          <cell r="BZ41">
            <v>7522.56</v>
          </cell>
          <cell r="CA41">
            <v>7916.31</v>
          </cell>
          <cell r="CB41">
            <v>8456.44</v>
          </cell>
          <cell r="CC41">
            <v>8819.09</v>
          </cell>
          <cell r="CD41">
            <v>9069.42</v>
          </cell>
          <cell r="CE41">
            <v>9192.36</v>
          </cell>
          <cell r="CF41">
            <v>9597.83</v>
          </cell>
          <cell r="CG41">
            <v>9739.98</v>
          </cell>
          <cell r="CH41">
            <v>9979.67</v>
          </cell>
          <cell r="CI41">
            <v>10312.299999999999</v>
          </cell>
          <cell r="CJ41">
            <v>10556.92</v>
          </cell>
          <cell r="CK41">
            <v>10896.33</v>
          </cell>
          <cell r="CL41">
            <v>11375.53</v>
          </cell>
          <cell r="CM41">
            <v>12156.05</v>
          </cell>
          <cell r="CN41">
            <v>12763.31</v>
          </cell>
          <cell r="CO41">
            <v>13686.47</v>
          </cell>
          <cell r="CP41">
            <v>14340.29</v>
          </cell>
          <cell r="CQ41">
            <v>15589.87</v>
          </cell>
          <cell r="CR41">
            <v>16816.02</v>
          </cell>
          <cell r="CS41">
            <v>17478.7</v>
          </cell>
          <cell r="CT41">
            <v>18409.93</v>
          </cell>
          <cell r="CU41">
            <v>19419.91</v>
          </cell>
          <cell r="CV41">
            <v>20612.580000000002</v>
          </cell>
          <cell r="CW41">
            <v>21654.46</v>
          </cell>
          <cell r="CX41">
            <v>23042.44</v>
          </cell>
          <cell r="CY41">
            <v>24271.34</v>
          </cell>
        </row>
        <row r="42">
          <cell r="B42">
            <v>33</v>
          </cell>
          <cell r="C42">
            <v>33</v>
          </cell>
          <cell r="D42" t="str">
            <v>Gelinita.</v>
          </cell>
          <cell r="E42">
            <v>823.06</v>
          </cell>
          <cell r="F42">
            <v>824.19</v>
          </cell>
          <cell r="G42">
            <v>825.55</v>
          </cell>
          <cell r="H42">
            <v>837.99</v>
          </cell>
          <cell r="I42">
            <v>849.01</v>
          </cell>
          <cell r="J42">
            <v>856.82</v>
          </cell>
          <cell r="K42">
            <v>873.86</v>
          </cell>
          <cell r="L42">
            <v>884.28</v>
          </cell>
          <cell r="M42">
            <v>894.35</v>
          </cell>
          <cell r="N42">
            <v>902.26</v>
          </cell>
          <cell r="O42">
            <v>920.61</v>
          </cell>
          <cell r="P42">
            <v>984.38</v>
          </cell>
          <cell r="Q42">
            <v>1104.76</v>
          </cell>
          <cell r="R42">
            <v>1166.74</v>
          </cell>
          <cell r="S42">
            <v>1193.75</v>
          </cell>
          <cell r="T42">
            <v>1219</v>
          </cell>
          <cell r="U42">
            <v>1244.04</v>
          </cell>
          <cell r="V42">
            <v>1252.8599999999999</v>
          </cell>
          <cell r="W42">
            <v>1289.68</v>
          </cell>
          <cell r="X42">
            <v>1308.24</v>
          </cell>
          <cell r="Y42">
            <v>1330.89</v>
          </cell>
          <cell r="Z42">
            <v>1354.51</v>
          </cell>
          <cell r="AA42">
            <v>1375.18</v>
          </cell>
          <cell r="AB42">
            <v>1401.76</v>
          </cell>
          <cell r="AC42">
            <v>1430.31</v>
          </cell>
          <cell r="AD42">
            <v>1444.09</v>
          </cell>
          <cell r="AE42">
            <v>1469.68</v>
          </cell>
          <cell r="AF42">
            <v>1471.65</v>
          </cell>
          <cell r="AG42">
            <v>1497.25</v>
          </cell>
          <cell r="AH42">
            <v>1522.84</v>
          </cell>
          <cell r="AI42">
            <v>1555.32</v>
          </cell>
          <cell r="AJ42">
            <v>1581.9</v>
          </cell>
          <cell r="AK42">
            <v>1614.39</v>
          </cell>
          <cell r="AL42">
            <v>1630.14</v>
          </cell>
          <cell r="AM42">
            <v>1664.59</v>
          </cell>
          <cell r="AN42">
            <v>1695.11</v>
          </cell>
          <cell r="AO42">
            <v>1753.19</v>
          </cell>
          <cell r="AP42">
            <v>1819.14</v>
          </cell>
          <cell r="AQ42">
            <v>1866.39</v>
          </cell>
          <cell r="AR42">
            <v>1896.91</v>
          </cell>
          <cell r="AS42">
            <v>2026.84</v>
          </cell>
          <cell r="AT42">
            <v>2232.58</v>
          </cell>
          <cell r="AU42">
            <v>2381.2199999999998</v>
          </cell>
          <cell r="AV42">
            <v>2487.54</v>
          </cell>
          <cell r="AW42">
            <v>2964.96</v>
          </cell>
          <cell r="AX42">
            <v>3087.02</v>
          </cell>
          <cell r="AY42">
            <v>3108.68</v>
          </cell>
          <cell r="AZ42">
            <v>3166.76</v>
          </cell>
          <cell r="BA42">
            <v>3186.45</v>
          </cell>
          <cell r="BB42">
            <v>3209.09</v>
          </cell>
          <cell r="BC42">
            <v>3317.37</v>
          </cell>
          <cell r="BD42">
            <v>3481.76</v>
          </cell>
          <cell r="BE42">
            <v>3632.37</v>
          </cell>
          <cell r="BF42">
            <v>3721.95</v>
          </cell>
          <cell r="BG42">
            <v>3702.46</v>
          </cell>
          <cell r="BH42">
            <v>4301.16</v>
          </cell>
          <cell r="BI42">
            <v>4590.7700000000004</v>
          </cell>
          <cell r="BJ42">
            <v>4734.3900000000003</v>
          </cell>
          <cell r="BK42">
            <v>5002.83</v>
          </cell>
          <cell r="BL42">
            <v>5132.08</v>
          </cell>
          <cell r="BM42">
            <v>5097.13</v>
          </cell>
          <cell r="BN42">
            <v>5173.92</v>
          </cell>
          <cell r="BO42">
            <v>5269.01</v>
          </cell>
          <cell r="BP42">
            <v>5303.76</v>
          </cell>
          <cell r="BQ42">
            <v>5361.54</v>
          </cell>
          <cell r="BR42">
            <v>5439.7</v>
          </cell>
          <cell r="BS42">
            <v>5669.06</v>
          </cell>
          <cell r="BT42">
            <v>5860.03</v>
          </cell>
          <cell r="BU42">
            <v>6056.02</v>
          </cell>
          <cell r="BV42">
            <v>6310.68</v>
          </cell>
          <cell r="BW42">
            <v>6543</v>
          </cell>
          <cell r="BX42">
            <v>6812.23</v>
          </cell>
          <cell r="BY42">
            <v>7109.11</v>
          </cell>
          <cell r="BZ42">
            <v>7522.56</v>
          </cell>
          <cell r="CA42">
            <v>7916.31</v>
          </cell>
          <cell r="CB42">
            <v>8456.44</v>
          </cell>
          <cell r="CC42">
            <v>8819.09</v>
          </cell>
          <cell r="CD42">
            <v>9069.42</v>
          </cell>
          <cell r="CE42">
            <v>9192.36</v>
          </cell>
          <cell r="CF42">
            <v>9597.83</v>
          </cell>
          <cell r="CG42">
            <v>9739.98</v>
          </cell>
          <cell r="CH42">
            <v>9979.67</v>
          </cell>
          <cell r="CI42">
            <v>10312.299999999999</v>
          </cell>
          <cell r="CJ42">
            <v>10556.92</v>
          </cell>
          <cell r="CK42">
            <v>10896.33</v>
          </cell>
          <cell r="CL42">
            <v>11375.53</v>
          </cell>
          <cell r="CM42">
            <v>12156.05</v>
          </cell>
          <cell r="CN42">
            <v>12763.31</v>
          </cell>
          <cell r="CO42">
            <v>13686.47</v>
          </cell>
          <cell r="CP42">
            <v>14340.29</v>
          </cell>
          <cell r="CQ42">
            <v>15589.87</v>
          </cell>
          <cell r="CR42">
            <v>16816.02</v>
          </cell>
          <cell r="CS42">
            <v>17478.7</v>
          </cell>
          <cell r="CT42">
            <v>18409.93</v>
          </cell>
          <cell r="CU42">
            <v>19419.91</v>
          </cell>
          <cell r="CV42">
            <v>20612.580000000002</v>
          </cell>
          <cell r="CW42">
            <v>21654.46</v>
          </cell>
          <cell r="CX42">
            <v>23042.44</v>
          </cell>
          <cell r="CY42">
            <v>24271.34</v>
          </cell>
        </row>
        <row r="43">
          <cell r="B43">
            <v>34</v>
          </cell>
          <cell r="C43">
            <v>34</v>
          </cell>
          <cell r="D43" t="str">
            <v>Mechas.</v>
          </cell>
          <cell r="E43">
            <v>823.06</v>
          </cell>
          <cell r="F43">
            <v>824.19</v>
          </cell>
          <cell r="G43">
            <v>825.55</v>
          </cell>
          <cell r="H43">
            <v>837.99</v>
          </cell>
          <cell r="I43">
            <v>849.01</v>
          </cell>
          <cell r="J43">
            <v>856.82</v>
          </cell>
          <cell r="K43">
            <v>873.86</v>
          </cell>
          <cell r="L43">
            <v>884.28</v>
          </cell>
          <cell r="M43">
            <v>894.35</v>
          </cell>
          <cell r="N43">
            <v>902.26</v>
          </cell>
          <cell r="O43">
            <v>920.61</v>
          </cell>
          <cell r="P43">
            <v>984.38</v>
          </cell>
          <cell r="Q43">
            <v>1104.76</v>
          </cell>
          <cell r="R43">
            <v>1166.74</v>
          </cell>
          <cell r="S43">
            <v>1193.75</v>
          </cell>
          <cell r="T43">
            <v>1219</v>
          </cell>
          <cell r="U43">
            <v>1244.04</v>
          </cell>
          <cell r="V43">
            <v>1252.8599999999999</v>
          </cell>
          <cell r="W43">
            <v>1289.68</v>
          </cell>
          <cell r="X43">
            <v>1308.24</v>
          </cell>
          <cell r="Y43">
            <v>1330.89</v>
          </cell>
          <cell r="Z43">
            <v>1354.51</v>
          </cell>
          <cell r="AA43">
            <v>1375.18</v>
          </cell>
          <cell r="AB43">
            <v>1401.76</v>
          </cell>
          <cell r="AC43">
            <v>1430.31</v>
          </cell>
          <cell r="AD43">
            <v>1444.09</v>
          </cell>
          <cell r="AE43">
            <v>1469.68</v>
          </cell>
          <cell r="AF43">
            <v>1471.65</v>
          </cell>
          <cell r="AG43">
            <v>1497.25</v>
          </cell>
          <cell r="AH43">
            <v>1522.84</v>
          </cell>
          <cell r="AI43">
            <v>1555.32</v>
          </cell>
          <cell r="AJ43">
            <v>1581.9</v>
          </cell>
          <cell r="AK43">
            <v>1614.39</v>
          </cell>
          <cell r="AL43">
            <v>1630.14</v>
          </cell>
          <cell r="AM43">
            <v>1664.59</v>
          </cell>
          <cell r="AN43">
            <v>1695.11</v>
          </cell>
          <cell r="AO43">
            <v>1753.19</v>
          </cell>
          <cell r="AP43">
            <v>1819.14</v>
          </cell>
          <cell r="AQ43">
            <v>1866.39</v>
          </cell>
          <cell r="AR43">
            <v>1896.91</v>
          </cell>
          <cell r="AS43">
            <v>2026.84</v>
          </cell>
          <cell r="AT43">
            <v>2232.58</v>
          </cell>
          <cell r="AU43">
            <v>2381.2199999999998</v>
          </cell>
          <cell r="AV43">
            <v>2487.54</v>
          </cell>
          <cell r="AW43">
            <v>2964.96</v>
          </cell>
          <cell r="AX43">
            <v>3087.02</v>
          </cell>
          <cell r="AY43">
            <v>3108.68</v>
          </cell>
          <cell r="AZ43">
            <v>3166.76</v>
          </cell>
          <cell r="BA43">
            <v>3186.45</v>
          </cell>
          <cell r="BB43">
            <v>3209.09</v>
          </cell>
          <cell r="BC43">
            <v>3317.37</v>
          </cell>
          <cell r="BD43">
            <v>3481.76</v>
          </cell>
          <cell r="BE43">
            <v>3632.37</v>
          </cell>
          <cell r="BF43">
            <v>3721.95</v>
          </cell>
          <cell r="BG43">
            <v>3702.46</v>
          </cell>
          <cell r="BH43">
            <v>4301.16</v>
          </cell>
          <cell r="BI43">
            <v>4590.7700000000004</v>
          </cell>
          <cell r="BJ43">
            <v>4734.3900000000003</v>
          </cell>
          <cell r="BK43">
            <v>5002.83</v>
          </cell>
          <cell r="BL43">
            <v>5132.08</v>
          </cell>
          <cell r="BM43">
            <v>5097.13</v>
          </cell>
          <cell r="BN43">
            <v>5173.92</v>
          </cell>
          <cell r="BO43">
            <v>5269.01</v>
          </cell>
          <cell r="BP43">
            <v>5303.76</v>
          </cell>
          <cell r="BQ43">
            <v>5361.54</v>
          </cell>
          <cell r="BR43">
            <v>5439.7</v>
          </cell>
          <cell r="BS43">
            <v>5669.06</v>
          </cell>
          <cell r="BT43">
            <v>5860.03</v>
          </cell>
          <cell r="BU43">
            <v>6056.02</v>
          </cell>
          <cell r="BV43">
            <v>6310.68</v>
          </cell>
          <cell r="BW43">
            <v>6543</v>
          </cell>
          <cell r="BX43">
            <v>6812.23</v>
          </cell>
          <cell r="BY43">
            <v>7109.11</v>
          </cell>
          <cell r="BZ43">
            <v>7522.56</v>
          </cell>
          <cell r="CA43">
            <v>7916.31</v>
          </cell>
          <cell r="CB43">
            <v>8456.44</v>
          </cell>
          <cell r="CC43">
            <v>8819.09</v>
          </cell>
          <cell r="CD43">
            <v>9069.42</v>
          </cell>
          <cell r="CE43">
            <v>9192.36</v>
          </cell>
          <cell r="CF43">
            <v>9597.83</v>
          </cell>
          <cell r="CG43">
            <v>9739.98</v>
          </cell>
          <cell r="CH43">
            <v>9979.67</v>
          </cell>
          <cell r="CI43">
            <v>10312.299999999999</v>
          </cell>
          <cell r="CJ43">
            <v>10556.92</v>
          </cell>
          <cell r="CK43">
            <v>10896.33</v>
          </cell>
          <cell r="CL43">
            <v>11375.53</v>
          </cell>
          <cell r="CM43">
            <v>12156.05</v>
          </cell>
          <cell r="CN43">
            <v>12763.31</v>
          </cell>
          <cell r="CO43">
            <v>13686.47</v>
          </cell>
          <cell r="CP43">
            <v>14340.29</v>
          </cell>
          <cell r="CQ43">
            <v>15589.87</v>
          </cell>
          <cell r="CR43">
            <v>16816.02</v>
          </cell>
          <cell r="CS43">
            <v>17478.7</v>
          </cell>
          <cell r="CT43">
            <v>18409.93</v>
          </cell>
          <cell r="CU43">
            <v>19419.91</v>
          </cell>
          <cell r="CV43">
            <v>20612.580000000002</v>
          </cell>
          <cell r="CW43">
            <v>21654.46</v>
          </cell>
          <cell r="CX43">
            <v>23042.44</v>
          </cell>
          <cell r="CY43">
            <v>24271.34</v>
          </cell>
        </row>
        <row r="44">
          <cell r="B44">
            <v>35</v>
          </cell>
          <cell r="C44">
            <v>35</v>
          </cell>
          <cell r="D44" t="str">
            <v>Gelamón.</v>
          </cell>
          <cell r="E44">
            <v>823.06</v>
          </cell>
          <cell r="F44">
            <v>824.19</v>
          </cell>
          <cell r="G44">
            <v>825.55</v>
          </cell>
          <cell r="H44">
            <v>837.99</v>
          </cell>
          <cell r="I44">
            <v>849.01</v>
          </cell>
          <cell r="J44">
            <v>856.82</v>
          </cell>
          <cell r="K44">
            <v>873.86</v>
          </cell>
          <cell r="L44">
            <v>884.28</v>
          </cell>
          <cell r="M44">
            <v>894.35</v>
          </cell>
          <cell r="N44">
            <v>902.26</v>
          </cell>
          <cell r="O44">
            <v>920.61</v>
          </cell>
          <cell r="P44">
            <v>984.38</v>
          </cell>
          <cell r="Q44">
            <v>1104.76</v>
          </cell>
          <cell r="R44">
            <v>1166.74</v>
          </cell>
          <cell r="S44">
            <v>1193.75</v>
          </cell>
          <cell r="T44">
            <v>1219</v>
          </cell>
          <cell r="U44">
            <v>1244.04</v>
          </cell>
          <cell r="V44">
            <v>1252.8599999999999</v>
          </cell>
          <cell r="W44">
            <v>1289.68</v>
          </cell>
          <cell r="X44">
            <v>1308.24</v>
          </cell>
          <cell r="Y44">
            <v>1330.89</v>
          </cell>
          <cell r="Z44">
            <v>1354.51</v>
          </cell>
          <cell r="AA44">
            <v>1375.18</v>
          </cell>
          <cell r="AB44">
            <v>1401.76</v>
          </cell>
          <cell r="AC44">
            <v>1430.31</v>
          </cell>
          <cell r="AD44">
            <v>1444.09</v>
          </cell>
          <cell r="AE44">
            <v>1469.68</v>
          </cell>
          <cell r="AF44">
            <v>1471.65</v>
          </cell>
          <cell r="AG44">
            <v>1497.25</v>
          </cell>
          <cell r="AH44">
            <v>1522.84</v>
          </cell>
          <cell r="AI44">
            <v>1555.32</v>
          </cell>
          <cell r="AJ44">
            <v>1581.9</v>
          </cell>
          <cell r="AK44">
            <v>1614.39</v>
          </cell>
          <cell r="AL44">
            <v>1630.14</v>
          </cell>
          <cell r="AM44">
            <v>1664.59</v>
          </cell>
          <cell r="AN44">
            <v>1695.11</v>
          </cell>
          <cell r="AO44">
            <v>1753.19</v>
          </cell>
          <cell r="AP44">
            <v>1819.14</v>
          </cell>
          <cell r="AQ44">
            <v>1866.39</v>
          </cell>
          <cell r="AR44">
            <v>1896.91</v>
          </cell>
          <cell r="AS44">
            <v>2026.84</v>
          </cell>
          <cell r="AT44">
            <v>2232.58</v>
          </cell>
          <cell r="AU44">
            <v>2381.2199999999998</v>
          </cell>
          <cell r="AV44">
            <v>2487.54</v>
          </cell>
          <cell r="AW44">
            <v>2964.96</v>
          </cell>
          <cell r="AX44">
            <v>3087.02</v>
          </cell>
          <cell r="AY44">
            <v>3108.68</v>
          </cell>
          <cell r="AZ44">
            <v>3166.76</v>
          </cell>
          <cell r="BA44">
            <v>3186.45</v>
          </cell>
          <cell r="BB44">
            <v>3209.09</v>
          </cell>
          <cell r="BC44">
            <v>3317.37</v>
          </cell>
          <cell r="BD44">
            <v>3481.76</v>
          </cell>
          <cell r="BE44">
            <v>3632.37</v>
          </cell>
          <cell r="BF44">
            <v>3721.95</v>
          </cell>
          <cell r="BG44">
            <v>3702.46</v>
          </cell>
          <cell r="BH44">
            <v>4301.16</v>
          </cell>
          <cell r="BI44">
            <v>4590.7700000000004</v>
          </cell>
          <cell r="BJ44">
            <v>4734.3900000000003</v>
          </cell>
          <cell r="BK44">
            <v>5002.83</v>
          </cell>
          <cell r="BL44">
            <v>5132.08</v>
          </cell>
          <cell r="BM44">
            <v>5097.13</v>
          </cell>
          <cell r="BN44">
            <v>5173.92</v>
          </cell>
          <cell r="BO44">
            <v>5269.01</v>
          </cell>
          <cell r="BP44">
            <v>5303.76</v>
          </cell>
          <cell r="BQ44">
            <v>5361.54</v>
          </cell>
          <cell r="BR44">
            <v>5439.7</v>
          </cell>
          <cell r="BS44">
            <v>5669.06</v>
          </cell>
          <cell r="BT44">
            <v>5860.03</v>
          </cell>
          <cell r="BU44">
            <v>6056.02</v>
          </cell>
          <cell r="BV44">
            <v>6310.68</v>
          </cell>
          <cell r="BW44">
            <v>6543</v>
          </cell>
          <cell r="BX44">
            <v>6812.23</v>
          </cell>
          <cell r="BY44">
            <v>7109.11</v>
          </cell>
          <cell r="BZ44">
            <v>7522.56</v>
          </cell>
          <cell r="CA44">
            <v>7916.31</v>
          </cell>
          <cell r="CB44">
            <v>8456.44</v>
          </cell>
          <cell r="CC44">
            <v>8819.09</v>
          </cell>
          <cell r="CD44">
            <v>9069.42</v>
          </cell>
          <cell r="CE44">
            <v>9192.36</v>
          </cell>
          <cell r="CF44">
            <v>9597.83</v>
          </cell>
          <cell r="CG44">
            <v>9739.98</v>
          </cell>
          <cell r="CH44">
            <v>9979.67</v>
          </cell>
          <cell r="CI44">
            <v>10312.299999999999</v>
          </cell>
          <cell r="CJ44">
            <v>10556.92</v>
          </cell>
          <cell r="CK44">
            <v>10896.33</v>
          </cell>
          <cell r="CL44">
            <v>11375.53</v>
          </cell>
          <cell r="CM44">
            <v>12156.05</v>
          </cell>
          <cell r="CN44">
            <v>12763.31</v>
          </cell>
          <cell r="CO44">
            <v>13686.47</v>
          </cell>
          <cell r="CP44">
            <v>14340.29</v>
          </cell>
          <cell r="CQ44">
            <v>15589.87</v>
          </cell>
          <cell r="CR44">
            <v>16816.02</v>
          </cell>
          <cell r="CS44">
            <v>17478.7</v>
          </cell>
          <cell r="CT44">
            <v>18409.93</v>
          </cell>
          <cell r="CU44">
            <v>19419.91</v>
          </cell>
          <cell r="CV44">
            <v>20612.580000000002</v>
          </cell>
          <cell r="CW44">
            <v>21654.46</v>
          </cell>
          <cell r="CX44">
            <v>23042.44</v>
          </cell>
          <cell r="CY44">
            <v>24271.34</v>
          </cell>
        </row>
        <row r="45">
          <cell r="B45">
            <v>36</v>
          </cell>
          <cell r="C45">
            <v>36</v>
          </cell>
          <cell r="D45" t="str">
            <v>Nagovil.</v>
          </cell>
          <cell r="E45">
            <v>823.06</v>
          </cell>
          <cell r="F45">
            <v>824.19</v>
          </cell>
          <cell r="G45">
            <v>825.55</v>
          </cell>
          <cell r="H45">
            <v>837.99</v>
          </cell>
          <cell r="I45">
            <v>849.01</v>
          </cell>
          <cell r="J45">
            <v>856.82</v>
          </cell>
          <cell r="K45">
            <v>873.86</v>
          </cell>
          <cell r="L45">
            <v>884.28</v>
          </cell>
          <cell r="M45">
            <v>894.35</v>
          </cell>
          <cell r="N45">
            <v>902.26</v>
          </cell>
          <cell r="O45">
            <v>920.61</v>
          </cell>
          <cell r="P45">
            <v>984.38</v>
          </cell>
          <cell r="Q45">
            <v>1104.76</v>
          </cell>
          <cell r="R45">
            <v>1166.74</v>
          </cell>
          <cell r="S45">
            <v>1193.75</v>
          </cell>
          <cell r="T45">
            <v>1219</v>
          </cell>
          <cell r="U45">
            <v>1244.04</v>
          </cell>
          <cell r="V45">
            <v>1252.8599999999999</v>
          </cell>
          <cell r="W45">
            <v>1289.68</v>
          </cell>
          <cell r="X45">
            <v>1308.24</v>
          </cell>
          <cell r="Y45">
            <v>1330.89</v>
          </cell>
          <cell r="Z45">
            <v>1354.51</v>
          </cell>
          <cell r="AA45">
            <v>1375.18</v>
          </cell>
          <cell r="AB45">
            <v>1401.76</v>
          </cell>
          <cell r="AC45">
            <v>1430.31</v>
          </cell>
          <cell r="AD45">
            <v>1444.09</v>
          </cell>
          <cell r="AE45">
            <v>1469.68</v>
          </cell>
          <cell r="AF45">
            <v>1471.65</v>
          </cell>
          <cell r="AG45">
            <v>1497.25</v>
          </cell>
          <cell r="AH45">
            <v>1522.84</v>
          </cell>
          <cell r="AI45">
            <v>1555.32</v>
          </cell>
          <cell r="AJ45">
            <v>1581.9</v>
          </cell>
          <cell r="AK45">
            <v>1614.39</v>
          </cell>
          <cell r="AL45">
            <v>1630.14</v>
          </cell>
          <cell r="AM45">
            <v>1664.59</v>
          </cell>
          <cell r="AN45">
            <v>1695.11</v>
          </cell>
          <cell r="AO45">
            <v>1753.19</v>
          </cell>
          <cell r="AP45">
            <v>1819.14</v>
          </cell>
          <cell r="AQ45">
            <v>1866.39</v>
          </cell>
          <cell r="AR45">
            <v>1896.91</v>
          </cell>
          <cell r="AS45">
            <v>2026.84</v>
          </cell>
          <cell r="AT45">
            <v>2232.58</v>
          </cell>
          <cell r="AU45">
            <v>2381.2199999999998</v>
          </cell>
          <cell r="AV45">
            <v>2487.54</v>
          </cell>
          <cell r="AW45">
            <v>2964.96</v>
          </cell>
          <cell r="AX45">
            <v>3087.02</v>
          </cell>
          <cell r="AY45">
            <v>3108.68</v>
          </cell>
          <cell r="AZ45">
            <v>3166.76</v>
          </cell>
          <cell r="BA45">
            <v>3186.45</v>
          </cell>
          <cell r="BB45">
            <v>3209.09</v>
          </cell>
          <cell r="BC45">
            <v>3317.37</v>
          </cell>
          <cell r="BD45">
            <v>3481.76</v>
          </cell>
          <cell r="BE45">
            <v>3632.37</v>
          </cell>
          <cell r="BF45">
            <v>3721.95</v>
          </cell>
          <cell r="BG45">
            <v>3702.46</v>
          </cell>
          <cell r="BH45">
            <v>4301.16</v>
          </cell>
          <cell r="BI45">
            <v>4590.7700000000004</v>
          </cell>
          <cell r="BJ45">
            <v>4734.3900000000003</v>
          </cell>
          <cell r="BK45">
            <v>5002.83</v>
          </cell>
          <cell r="BL45">
            <v>5132.08</v>
          </cell>
          <cell r="BM45">
            <v>5097.13</v>
          </cell>
          <cell r="BN45">
            <v>5173.92</v>
          </cell>
          <cell r="BO45">
            <v>5269.01</v>
          </cell>
          <cell r="BP45">
            <v>5303.76</v>
          </cell>
          <cell r="BQ45">
            <v>5361.54</v>
          </cell>
          <cell r="BR45">
            <v>5439.7</v>
          </cell>
          <cell r="BS45">
            <v>5669.06</v>
          </cell>
          <cell r="BT45">
            <v>5860.03</v>
          </cell>
          <cell r="BU45">
            <v>6056.02</v>
          </cell>
          <cell r="BV45">
            <v>6310.68</v>
          </cell>
          <cell r="BW45">
            <v>6543</v>
          </cell>
          <cell r="BX45">
            <v>6812.23</v>
          </cell>
          <cell r="BY45">
            <v>7109.11</v>
          </cell>
          <cell r="BZ45">
            <v>7522.56</v>
          </cell>
          <cell r="CA45">
            <v>7916.31</v>
          </cell>
          <cell r="CB45">
            <v>8456.44</v>
          </cell>
          <cell r="CC45">
            <v>8819.09</v>
          </cell>
          <cell r="CD45">
            <v>9069.42</v>
          </cell>
          <cell r="CE45">
            <v>9192.36</v>
          </cell>
          <cell r="CF45">
            <v>9597.83</v>
          </cell>
          <cell r="CG45">
            <v>9739.98</v>
          </cell>
          <cell r="CH45">
            <v>9979.67</v>
          </cell>
          <cell r="CI45">
            <v>10312.299999999999</v>
          </cell>
          <cell r="CJ45">
            <v>10556.92</v>
          </cell>
          <cell r="CK45">
            <v>10896.33</v>
          </cell>
          <cell r="CL45">
            <v>11375.53</v>
          </cell>
          <cell r="CM45">
            <v>12156.05</v>
          </cell>
          <cell r="CN45">
            <v>12763.31</v>
          </cell>
          <cell r="CO45">
            <v>13686.47</v>
          </cell>
          <cell r="CP45">
            <v>14340.29</v>
          </cell>
          <cell r="CQ45">
            <v>15589.87</v>
          </cell>
          <cell r="CR45">
            <v>16816.02</v>
          </cell>
          <cell r="CS45">
            <v>17478.7</v>
          </cell>
          <cell r="CT45">
            <v>18409.93</v>
          </cell>
          <cell r="CU45">
            <v>19419.91</v>
          </cell>
          <cell r="CV45">
            <v>20612.580000000002</v>
          </cell>
          <cell r="CW45">
            <v>21654.46</v>
          </cell>
          <cell r="CX45">
            <v>23042.44</v>
          </cell>
          <cell r="CY45">
            <v>24271.34</v>
          </cell>
        </row>
        <row r="46">
          <cell r="B46">
            <v>37</v>
          </cell>
          <cell r="C46">
            <v>37</v>
          </cell>
          <cell r="D46" t="str">
            <v>Apoyos de neopreno.</v>
          </cell>
          <cell r="E46">
            <v>861.4</v>
          </cell>
          <cell r="F46">
            <v>867.17</v>
          </cell>
          <cell r="G46">
            <v>879.78</v>
          </cell>
          <cell r="H46">
            <v>881.07</v>
          </cell>
          <cell r="I46">
            <v>893.27</v>
          </cell>
          <cell r="J46">
            <v>910.16</v>
          </cell>
          <cell r="K46">
            <v>915.34</v>
          </cell>
          <cell r="L46">
            <v>930.41</v>
          </cell>
          <cell r="M46">
            <v>944.93</v>
          </cell>
          <cell r="N46">
            <v>958.8</v>
          </cell>
          <cell r="O46">
            <v>977.98</v>
          </cell>
          <cell r="P46">
            <v>1046.43</v>
          </cell>
          <cell r="Q46">
            <v>1109.22</v>
          </cell>
          <cell r="R46">
            <v>1142.5</v>
          </cell>
          <cell r="S46">
            <v>1165.3499999999999</v>
          </cell>
          <cell r="T46">
            <v>1188.6500000000001</v>
          </cell>
          <cell r="U46">
            <v>1212.43</v>
          </cell>
          <cell r="V46">
            <v>1224.55</v>
          </cell>
          <cell r="W46">
            <v>1249.04</v>
          </cell>
          <cell r="X46">
            <v>1260.28</v>
          </cell>
          <cell r="Y46">
            <v>1275.4000000000001</v>
          </cell>
          <cell r="Z46">
            <v>1294.53</v>
          </cell>
          <cell r="AA46">
            <v>1319.13</v>
          </cell>
          <cell r="AB46">
            <v>1336.28</v>
          </cell>
          <cell r="AC46">
            <v>1361.67</v>
          </cell>
          <cell r="AD46">
            <v>1384.82</v>
          </cell>
          <cell r="AE46">
            <v>1412.52</v>
          </cell>
          <cell r="AF46">
            <v>1426.65</v>
          </cell>
          <cell r="AG46">
            <v>1452.33</v>
          </cell>
          <cell r="AH46">
            <v>1468.31</v>
          </cell>
          <cell r="AI46">
            <v>1496.21</v>
          </cell>
          <cell r="AJ46">
            <v>1529.13</v>
          </cell>
          <cell r="AK46">
            <v>1558.18</v>
          </cell>
          <cell r="AL46">
            <v>1583.11</v>
          </cell>
          <cell r="AM46">
            <v>1606.86</v>
          </cell>
          <cell r="AN46">
            <v>1632.57</v>
          </cell>
          <cell r="AO46">
            <v>1671.75</v>
          </cell>
          <cell r="AP46">
            <v>1718.56</v>
          </cell>
          <cell r="AQ46">
            <v>1761.52</v>
          </cell>
          <cell r="AR46">
            <v>1791.47</v>
          </cell>
          <cell r="AS46">
            <v>1902.54</v>
          </cell>
          <cell r="AT46">
            <v>2009.08</v>
          </cell>
          <cell r="AU46">
            <v>2089.44</v>
          </cell>
          <cell r="AV46">
            <v>2154.21</v>
          </cell>
          <cell r="AW46">
            <v>2457.9499999999998</v>
          </cell>
          <cell r="AX46">
            <v>2556.27</v>
          </cell>
          <cell r="AY46">
            <v>2594.61</v>
          </cell>
          <cell r="AZ46">
            <v>2636.12</v>
          </cell>
          <cell r="BA46">
            <v>2667.75</v>
          </cell>
          <cell r="BB46">
            <v>2713.1</v>
          </cell>
          <cell r="BC46">
            <v>2775.5</v>
          </cell>
          <cell r="BD46">
            <v>2892.07</v>
          </cell>
          <cell r="BE46">
            <v>2952.8</v>
          </cell>
          <cell r="BF46">
            <v>3026.62</v>
          </cell>
          <cell r="BG46">
            <v>3053.86</v>
          </cell>
          <cell r="BH46">
            <v>3481.4</v>
          </cell>
          <cell r="BI46">
            <v>3638.06</v>
          </cell>
          <cell r="BJ46">
            <v>3710.82</v>
          </cell>
          <cell r="BK46">
            <v>3877.81</v>
          </cell>
          <cell r="BL46">
            <v>3970.88</v>
          </cell>
          <cell r="BM46">
            <v>4042.36</v>
          </cell>
          <cell r="BN46">
            <v>4098.95</v>
          </cell>
          <cell r="BO46">
            <v>4148.1400000000003</v>
          </cell>
          <cell r="BP46">
            <v>4239.3999999999996</v>
          </cell>
          <cell r="BQ46">
            <v>4353.8599999999997</v>
          </cell>
          <cell r="BR46">
            <v>4536.72</v>
          </cell>
          <cell r="BS46">
            <v>4763.5600000000004</v>
          </cell>
          <cell r="BT46">
            <v>5025.5600000000004</v>
          </cell>
          <cell r="BU46">
            <v>5306.99</v>
          </cell>
          <cell r="BV46">
            <v>5720.94</v>
          </cell>
          <cell r="BW46">
            <v>6150.01</v>
          </cell>
          <cell r="BX46">
            <v>6531.31</v>
          </cell>
          <cell r="BY46">
            <v>6916.66</v>
          </cell>
          <cell r="BZ46">
            <v>7234.83</v>
          </cell>
          <cell r="CA46">
            <v>7524.22</v>
          </cell>
          <cell r="CB46">
            <v>7832.71</v>
          </cell>
          <cell r="CC46">
            <v>8153.85</v>
          </cell>
          <cell r="CD46">
            <v>8447.39</v>
          </cell>
          <cell r="CE46">
            <v>8683.92</v>
          </cell>
          <cell r="CF46">
            <v>8970.49</v>
          </cell>
          <cell r="CG46">
            <v>9203.7199999999993</v>
          </cell>
          <cell r="CH46">
            <v>9525.85</v>
          </cell>
          <cell r="CI46">
            <v>9897.36</v>
          </cell>
          <cell r="CJ46">
            <v>10144.790000000001</v>
          </cell>
          <cell r="CK46">
            <v>10499.86</v>
          </cell>
          <cell r="CL46">
            <v>10867.36</v>
          </cell>
          <cell r="CM46">
            <v>11302.05</v>
          </cell>
          <cell r="CN46">
            <v>11810.64</v>
          </cell>
          <cell r="CO46">
            <v>12330.31</v>
          </cell>
          <cell r="CP46">
            <v>12971.49</v>
          </cell>
          <cell r="CQ46">
            <v>14566.98</v>
          </cell>
          <cell r="CR46">
            <v>15863.44</v>
          </cell>
          <cell r="CS46">
            <v>16799.38</v>
          </cell>
          <cell r="CT46">
            <v>17790.54</v>
          </cell>
          <cell r="CU46">
            <v>18786.810000000001</v>
          </cell>
          <cell r="CV46">
            <v>19707.36</v>
          </cell>
          <cell r="CW46">
            <v>20810.97</v>
          </cell>
          <cell r="CX46">
            <v>21872.33</v>
          </cell>
          <cell r="CY46">
            <v>23075.31</v>
          </cell>
        </row>
        <row r="47">
          <cell r="B47">
            <v>38</v>
          </cell>
          <cell r="C47">
            <v>38</v>
          </cell>
          <cell r="D47" t="str">
            <v>Columnas para iluminación.</v>
          </cell>
          <cell r="E47">
            <v>1235.23</v>
          </cell>
          <cell r="F47">
            <v>1248.8599999999999</v>
          </cell>
          <cell r="G47">
            <v>1263.02</v>
          </cell>
          <cell r="H47">
            <v>1274.52</v>
          </cell>
          <cell r="I47">
            <v>1286.26</v>
          </cell>
          <cell r="J47">
            <v>1299.3399999999999</v>
          </cell>
          <cell r="K47">
            <v>1308.51</v>
          </cell>
          <cell r="L47">
            <v>1329.31</v>
          </cell>
          <cell r="M47">
            <v>1346.84</v>
          </cell>
          <cell r="N47">
            <v>1364.66</v>
          </cell>
          <cell r="O47">
            <v>1392.41</v>
          </cell>
          <cell r="P47">
            <v>1488.87</v>
          </cell>
          <cell r="Q47">
            <v>1509.38</v>
          </cell>
          <cell r="R47">
            <v>1550.98</v>
          </cell>
          <cell r="S47">
            <v>1684.31</v>
          </cell>
          <cell r="T47">
            <v>1630.64</v>
          </cell>
          <cell r="U47">
            <v>1616.47</v>
          </cell>
          <cell r="V47">
            <v>1580.33</v>
          </cell>
          <cell r="W47">
            <v>1659.11</v>
          </cell>
          <cell r="X47">
            <v>1686.88</v>
          </cell>
          <cell r="Y47">
            <v>1722.62</v>
          </cell>
          <cell r="Z47">
            <v>1737.51</v>
          </cell>
          <cell r="AA47">
            <v>1791.11</v>
          </cell>
          <cell r="AB47">
            <v>1829.82</v>
          </cell>
          <cell r="AC47">
            <v>1819.39</v>
          </cell>
          <cell r="AD47">
            <v>1804.51</v>
          </cell>
          <cell r="AE47">
            <v>1797.06</v>
          </cell>
          <cell r="AF47">
            <v>1782.17</v>
          </cell>
          <cell r="AG47">
            <v>1808.97</v>
          </cell>
          <cell r="AH47">
            <v>1859.59</v>
          </cell>
          <cell r="AI47">
            <v>1968.28</v>
          </cell>
          <cell r="AJ47">
            <v>1999.55</v>
          </cell>
          <cell r="AK47">
            <v>1990.61</v>
          </cell>
          <cell r="AL47">
            <v>2078.46</v>
          </cell>
          <cell r="AM47">
            <v>2090.37</v>
          </cell>
          <cell r="AN47">
            <v>2090.37</v>
          </cell>
          <cell r="AO47">
            <v>2246.6999999999998</v>
          </cell>
          <cell r="AP47">
            <v>2392.61</v>
          </cell>
          <cell r="AQ47">
            <v>2444.7199999999998</v>
          </cell>
          <cell r="AR47">
            <v>2449.1799999999998</v>
          </cell>
          <cell r="AS47">
            <v>2839.27</v>
          </cell>
          <cell r="AT47">
            <v>3230.84</v>
          </cell>
          <cell r="AU47">
            <v>3184.68</v>
          </cell>
          <cell r="AV47">
            <v>3357.39</v>
          </cell>
          <cell r="AW47">
            <v>4209.0200000000004</v>
          </cell>
          <cell r="AX47">
            <v>3949.96</v>
          </cell>
          <cell r="AY47">
            <v>3978.25</v>
          </cell>
          <cell r="AZ47">
            <v>4223.91</v>
          </cell>
          <cell r="BA47">
            <v>4118.2</v>
          </cell>
          <cell r="BB47">
            <v>4389.18</v>
          </cell>
          <cell r="BC47">
            <v>4646.75</v>
          </cell>
          <cell r="BD47">
            <v>4957.92</v>
          </cell>
          <cell r="BE47">
            <v>5339.07</v>
          </cell>
          <cell r="BF47">
            <v>5206.5600000000004</v>
          </cell>
          <cell r="BG47">
            <v>5014.5</v>
          </cell>
          <cell r="BH47">
            <v>6516.76</v>
          </cell>
          <cell r="BI47">
            <v>6220.48</v>
          </cell>
          <cell r="BJ47">
            <v>6534.63</v>
          </cell>
          <cell r="BK47">
            <v>7158.47</v>
          </cell>
          <cell r="BL47">
            <v>7182.29</v>
          </cell>
          <cell r="BM47">
            <v>7206.11</v>
          </cell>
          <cell r="BN47">
            <v>7365.42</v>
          </cell>
          <cell r="BO47">
            <v>7521.75</v>
          </cell>
          <cell r="BP47">
            <v>7870.14</v>
          </cell>
          <cell r="BQ47">
            <v>8100.92</v>
          </cell>
          <cell r="BR47">
            <v>8318.2900000000009</v>
          </cell>
          <cell r="BS47">
            <v>8668.18</v>
          </cell>
          <cell r="BT47">
            <v>8904.91</v>
          </cell>
          <cell r="BU47">
            <v>9207.15</v>
          </cell>
          <cell r="BV47">
            <v>9506.41</v>
          </cell>
          <cell r="BW47">
            <v>9826.51</v>
          </cell>
          <cell r="BX47">
            <v>10180.86</v>
          </cell>
          <cell r="BY47">
            <v>10687.08</v>
          </cell>
          <cell r="BZ47">
            <v>11452.35</v>
          </cell>
          <cell r="CA47">
            <v>11776.93</v>
          </cell>
          <cell r="CB47">
            <v>12324.83</v>
          </cell>
          <cell r="CC47">
            <v>12691.09</v>
          </cell>
          <cell r="CD47">
            <v>13049.91</v>
          </cell>
          <cell r="CE47">
            <v>13204.75</v>
          </cell>
          <cell r="CF47">
            <v>14127.85</v>
          </cell>
          <cell r="CG47">
            <v>14279.71</v>
          </cell>
          <cell r="CH47">
            <v>14946.72</v>
          </cell>
          <cell r="CI47">
            <v>15225.14</v>
          </cell>
          <cell r="CJ47">
            <v>15464.85</v>
          </cell>
          <cell r="CK47">
            <v>16569.59</v>
          </cell>
          <cell r="CL47">
            <v>16967.11</v>
          </cell>
          <cell r="CM47">
            <v>17701.12</v>
          </cell>
          <cell r="CN47">
            <v>18667.400000000001</v>
          </cell>
          <cell r="CO47">
            <v>19748.310000000001</v>
          </cell>
          <cell r="CP47">
            <v>20824.759999999998</v>
          </cell>
          <cell r="CQ47">
            <v>21954.81</v>
          </cell>
          <cell r="CR47">
            <v>23820.36</v>
          </cell>
          <cell r="CS47">
            <v>25343.47</v>
          </cell>
          <cell r="CT47">
            <v>26833.83</v>
          </cell>
          <cell r="CU47">
            <v>28621.95</v>
          </cell>
          <cell r="CV47">
            <v>30445.81</v>
          </cell>
          <cell r="CW47">
            <v>32041.88</v>
          </cell>
          <cell r="CX47">
            <v>33938.69</v>
          </cell>
          <cell r="CY47">
            <v>35860.82</v>
          </cell>
        </row>
        <row r="48">
          <cell r="B48">
            <v>39</v>
          </cell>
          <cell r="C48">
            <v>39</v>
          </cell>
          <cell r="D48" t="str">
            <v>Baranda metálica peatonal.</v>
          </cell>
          <cell r="E48">
            <v>619.5</v>
          </cell>
          <cell r="F48">
            <v>630.20000000000005</v>
          </cell>
          <cell r="G48">
            <v>650.1</v>
          </cell>
          <cell r="H48">
            <v>653.1</v>
          </cell>
          <cell r="I48">
            <v>663.9</v>
          </cell>
          <cell r="J48">
            <v>684.8</v>
          </cell>
          <cell r="K48">
            <v>692.2</v>
          </cell>
          <cell r="L48">
            <v>703.9</v>
          </cell>
          <cell r="M48">
            <v>742.2</v>
          </cell>
          <cell r="N48">
            <v>752.4</v>
          </cell>
          <cell r="O48">
            <v>759.4</v>
          </cell>
          <cell r="P48">
            <v>810.4</v>
          </cell>
          <cell r="Q48">
            <v>849.8</v>
          </cell>
          <cell r="R48">
            <v>856.8</v>
          </cell>
          <cell r="S48">
            <v>871.8</v>
          </cell>
          <cell r="T48">
            <v>910.5</v>
          </cell>
          <cell r="U48">
            <v>916.4</v>
          </cell>
          <cell r="V48">
            <v>943.2</v>
          </cell>
          <cell r="W48">
            <v>943.3</v>
          </cell>
          <cell r="X48">
            <v>947.27</v>
          </cell>
          <cell r="Y48">
            <v>948.78</v>
          </cell>
          <cell r="Z48">
            <v>951.79</v>
          </cell>
          <cell r="AA48">
            <v>960.06</v>
          </cell>
          <cell r="AB48">
            <v>977.37</v>
          </cell>
          <cell r="AC48">
            <v>983.39</v>
          </cell>
          <cell r="AD48">
            <v>994.67</v>
          </cell>
          <cell r="AE48">
            <v>999.94</v>
          </cell>
          <cell r="AF48">
            <v>1004.45</v>
          </cell>
          <cell r="AG48">
            <v>1021.01</v>
          </cell>
          <cell r="AH48">
            <v>1021.76</v>
          </cell>
          <cell r="AI48">
            <v>1027.78</v>
          </cell>
          <cell r="AJ48">
            <v>1055.6199999999999</v>
          </cell>
          <cell r="AK48">
            <v>1065.4000000000001</v>
          </cell>
          <cell r="AL48">
            <v>1084.96</v>
          </cell>
          <cell r="AM48">
            <v>1089.48</v>
          </cell>
          <cell r="AN48">
            <v>1097</v>
          </cell>
          <cell r="AO48">
            <v>1118.82</v>
          </cell>
          <cell r="AP48">
            <v>1126.3399999999999</v>
          </cell>
          <cell r="AQ48">
            <v>1151.17</v>
          </cell>
          <cell r="AR48">
            <v>1163.96</v>
          </cell>
          <cell r="AS48">
            <v>1222.6500000000001</v>
          </cell>
          <cell r="AT48">
            <v>1318.2</v>
          </cell>
          <cell r="AU48">
            <v>1382.16</v>
          </cell>
          <cell r="AV48">
            <v>1388.93</v>
          </cell>
          <cell r="AW48">
            <v>1611.64</v>
          </cell>
          <cell r="AX48">
            <v>1765.13</v>
          </cell>
          <cell r="AY48">
            <v>1764.38</v>
          </cell>
          <cell r="AZ48">
            <v>1764.38</v>
          </cell>
          <cell r="BA48">
            <v>1764.38</v>
          </cell>
          <cell r="BB48">
            <v>1841.88</v>
          </cell>
          <cell r="BC48">
            <v>1869.71</v>
          </cell>
          <cell r="BD48">
            <v>1963.01</v>
          </cell>
          <cell r="BE48">
            <v>1997.62</v>
          </cell>
          <cell r="BF48">
            <v>2070.6</v>
          </cell>
          <cell r="BG48">
            <v>2072.86</v>
          </cell>
          <cell r="BH48">
            <v>2466.37</v>
          </cell>
          <cell r="BI48">
            <v>2474.64</v>
          </cell>
          <cell r="BJ48">
            <v>2479.16</v>
          </cell>
          <cell r="BK48">
            <v>2602.5500000000002</v>
          </cell>
          <cell r="BL48">
            <v>2602.5500000000002</v>
          </cell>
          <cell r="BM48">
            <v>2638.67</v>
          </cell>
          <cell r="BN48">
            <v>2641.68</v>
          </cell>
          <cell r="BO48">
            <v>2658.98</v>
          </cell>
          <cell r="BP48">
            <v>2710.14</v>
          </cell>
          <cell r="BQ48">
            <v>2880.19</v>
          </cell>
          <cell r="BR48">
            <v>3017.12</v>
          </cell>
          <cell r="BS48">
            <v>3116.44</v>
          </cell>
          <cell r="BT48">
            <v>3312.82</v>
          </cell>
          <cell r="BU48">
            <v>3598.73</v>
          </cell>
          <cell r="BV48">
            <v>3967.41</v>
          </cell>
          <cell r="BW48">
            <v>4253.32</v>
          </cell>
          <cell r="BX48">
            <v>4589.6400000000003</v>
          </cell>
          <cell r="BY48">
            <v>4866.5200000000004</v>
          </cell>
          <cell r="BZ48">
            <v>4904.1400000000003</v>
          </cell>
          <cell r="CA48">
            <v>5276.58</v>
          </cell>
          <cell r="CB48">
            <v>5375.9</v>
          </cell>
          <cell r="CC48">
            <v>5595.6</v>
          </cell>
          <cell r="CD48">
            <v>5967.28</v>
          </cell>
          <cell r="CE48">
            <v>6100.46</v>
          </cell>
          <cell r="CF48">
            <v>6133.56</v>
          </cell>
          <cell r="CG48">
            <v>6182.47</v>
          </cell>
          <cell r="CH48">
            <v>6312.64</v>
          </cell>
          <cell r="CI48">
            <v>6609.83</v>
          </cell>
          <cell r="CJ48">
            <v>6750.53</v>
          </cell>
          <cell r="CK48">
            <v>6851.35</v>
          </cell>
          <cell r="CL48">
            <v>7235.83</v>
          </cell>
          <cell r="CM48">
            <v>7364.49</v>
          </cell>
          <cell r="CN48">
            <v>7866.34</v>
          </cell>
          <cell r="CO48">
            <v>8071.75</v>
          </cell>
          <cell r="CP48">
            <v>8371.9500000000007</v>
          </cell>
          <cell r="CQ48">
            <v>9701.4500000000007</v>
          </cell>
          <cell r="CR48">
            <v>11141.54</v>
          </cell>
          <cell r="CS48">
            <v>11284.5</v>
          </cell>
          <cell r="CT48">
            <v>12051.94</v>
          </cell>
          <cell r="CU48">
            <v>12544.01</v>
          </cell>
          <cell r="CV48">
            <v>12889.36</v>
          </cell>
          <cell r="CW48">
            <v>14245.94</v>
          </cell>
          <cell r="CX48">
            <v>14727.48</v>
          </cell>
          <cell r="CY48">
            <v>15219.55</v>
          </cell>
        </row>
        <row r="49">
          <cell r="B49">
            <v>40</v>
          </cell>
          <cell r="C49">
            <v>40</v>
          </cell>
          <cell r="D49" t="str">
            <v>Pintura termoplástica reflectante.</v>
          </cell>
          <cell r="E49">
            <v>1234.92</v>
          </cell>
          <cell r="F49">
            <v>1261.7</v>
          </cell>
          <cell r="G49">
            <v>1297.25</v>
          </cell>
          <cell r="H49">
            <v>1302.8399999999999</v>
          </cell>
          <cell r="I49">
            <v>1303.94</v>
          </cell>
          <cell r="J49">
            <v>1303.94</v>
          </cell>
          <cell r="K49">
            <v>1350.81</v>
          </cell>
          <cell r="L49">
            <v>1365.3</v>
          </cell>
          <cell r="M49">
            <v>1368.7</v>
          </cell>
          <cell r="N49">
            <v>1422.47</v>
          </cell>
          <cell r="O49">
            <v>1451.4</v>
          </cell>
          <cell r="P49">
            <v>1551.94</v>
          </cell>
          <cell r="Q49">
            <v>1768.78</v>
          </cell>
          <cell r="R49">
            <v>1811.27</v>
          </cell>
          <cell r="S49">
            <v>1871.83</v>
          </cell>
          <cell r="T49">
            <v>1933.56</v>
          </cell>
          <cell r="U49">
            <v>2019.37</v>
          </cell>
          <cell r="V49">
            <v>2020.22</v>
          </cell>
          <cell r="W49">
            <v>2020.17</v>
          </cell>
          <cell r="X49">
            <v>2020.47</v>
          </cell>
          <cell r="Y49">
            <v>2038.79</v>
          </cell>
          <cell r="Z49">
            <v>2073.6999999999998</v>
          </cell>
          <cell r="AA49">
            <v>2075.1</v>
          </cell>
          <cell r="AB49">
            <v>2074.9499999999998</v>
          </cell>
          <cell r="AC49">
            <v>2131.75</v>
          </cell>
          <cell r="AD49">
            <v>2154.56</v>
          </cell>
          <cell r="AE49">
            <v>2168.5300000000002</v>
          </cell>
          <cell r="AF49">
            <v>2196.62</v>
          </cell>
          <cell r="AG49">
            <v>2273.6</v>
          </cell>
          <cell r="AH49">
            <v>2298.4299999999998</v>
          </cell>
          <cell r="AI49">
            <v>2317.0500000000002</v>
          </cell>
          <cell r="AJ49">
            <v>2372.92</v>
          </cell>
          <cell r="AK49">
            <v>2427.2399999999998</v>
          </cell>
          <cell r="AL49">
            <v>2466.04</v>
          </cell>
          <cell r="AM49">
            <v>2548.29</v>
          </cell>
          <cell r="AN49">
            <v>2604.16</v>
          </cell>
          <cell r="AO49">
            <v>2638.3</v>
          </cell>
          <cell r="AP49">
            <v>2790.39</v>
          </cell>
          <cell r="AQ49">
            <v>2807.46</v>
          </cell>
          <cell r="AR49">
            <v>2923.86</v>
          </cell>
          <cell r="AS49">
            <v>3071.29</v>
          </cell>
          <cell r="AT49">
            <v>3428.24</v>
          </cell>
          <cell r="AU49">
            <v>3583.43</v>
          </cell>
          <cell r="AV49">
            <v>3706.04</v>
          </cell>
          <cell r="AW49">
            <v>4558.05</v>
          </cell>
          <cell r="AX49">
            <v>4831.2</v>
          </cell>
          <cell r="AY49">
            <v>4879.3100000000004</v>
          </cell>
          <cell r="AZ49">
            <v>4991.05</v>
          </cell>
          <cell r="BA49">
            <v>5003.46</v>
          </cell>
          <cell r="BB49">
            <v>5053.12</v>
          </cell>
          <cell r="BC49">
            <v>5143.1400000000003</v>
          </cell>
          <cell r="BD49">
            <v>5520.26</v>
          </cell>
          <cell r="BE49">
            <v>5565.26</v>
          </cell>
          <cell r="BF49">
            <v>5829.09</v>
          </cell>
          <cell r="BG49">
            <v>5695.63</v>
          </cell>
          <cell r="BH49">
            <v>6809.92</v>
          </cell>
          <cell r="BI49">
            <v>7242.91</v>
          </cell>
          <cell r="BJ49">
            <v>7275.5</v>
          </cell>
          <cell r="BK49">
            <v>7828</v>
          </cell>
          <cell r="BL49">
            <v>7976.98</v>
          </cell>
          <cell r="BM49">
            <v>8181.84</v>
          </cell>
          <cell r="BN49">
            <v>8333.93</v>
          </cell>
          <cell r="BO49">
            <v>8386.69</v>
          </cell>
          <cell r="BP49">
            <v>8409.9699999999993</v>
          </cell>
          <cell r="BQ49">
            <v>8951.6</v>
          </cell>
          <cell r="BR49">
            <v>9156.4599999999991</v>
          </cell>
          <cell r="BS49">
            <v>9769.48</v>
          </cell>
          <cell r="BT49">
            <v>10228.85</v>
          </cell>
          <cell r="BU49">
            <v>10553.21</v>
          </cell>
          <cell r="BV49">
            <v>11000.17</v>
          </cell>
          <cell r="BW49">
            <v>11433.16</v>
          </cell>
          <cell r="BX49">
            <v>11847.53</v>
          </cell>
          <cell r="BY49">
            <v>12466.75</v>
          </cell>
          <cell r="BZ49">
            <v>12801.97</v>
          </cell>
          <cell r="CA49">
            <v>13608.98</v>
          </cell>
          <cell r="CB49">
            <v>13874.36</v>
          </cell>
          <cell r="CC49">
            <v>14625.5</v>
          </cell>
          <cell r="CD49">
            <v>15089.53</v>
          </cell>
          <cell r="CE49">
            <v>15100.4</v>
          </cell>
          <cell r="CF49">
            <v>16435.07</v>
          </cell>
          <cell r="CG49">
            <v>16472.310000000001</v>
          </cell>
          <cell r="CH49">
            <v>17346.060000000001</v>
          </cell>
          <cell r="CI49">
            <v>18073.919999999998</v>
          </cell>
          <cell r="CJ49">
            <v>18795.57</v>
          </cell>
          <cell r="CK49">
            <v>19377.55</v>
          </cell>
          <cell r="CL49">
            <v>19444.28</v>
          </cell>
          <cell r="CM49">
            <v>21303.51</v>
          </cell>
          <cell r="CN49">
            <v>21328.34</v>
          </cell>
          <cell r="CO49">
            <v>22690.94</v>
          </cell>
          <cell r="CP49">
            <v>23435.88</v>
          </cell>
          <cell r="CQ49">
            <v>25763.79</v>
          </cell>
          <cell r="CR49">
            <v>28118.09</v>
          </cell>
          <cell r="CS49">
            <v>28648.85</v>
          </cell>
          <cell r="CT49">
            <v>30709.83</v>
          </cell>
          <cell r="CU49">
            <v>32783.22</v>
          </cell>
          <cell r="CV49">
            <v>35342.379999999997</v>
          </cell>
          <cell r="CW49">
            <v>36478.400000000001</v>
          </cell>
          <cell r="CX49">
            <v>40272.9</v>
          </cell>
          <cell r="CY49">
            <v>41443.06</v>
          </cell>
        </row>
        <row r="50">
          <cell r="B50">
            <v>41</v>
          </cell>
          <cell r="C50">
            <v>41</v>
          </cell>
          <cell r="D50" t="str">
            <v>Esferillas de vidrio.</v>
          </cell>
          <cell r="E50">
            <v>562.20000000000005</v>
          </cell>
          <cell r="F50">
            <v>574.51</v>
          </cell>
          <cell r="G50">
            <v>574.91</v>
          </cell>
          <cell r="H50">
            <v>575.16999999999996</v>
          </cell>
          <cell r="I50">
            <v>607.01</v>
          </cell>
          <cell r="J50">
            <v>617.52</v>
          </cell>
          <cell r="K50">
            <v>617.54</v>
          </cell>
          <cell r="L50">
            <v>626.13</v>
          </cell>
          <cell r="M50">
            <v>654.77</v>
          </cell>
          <cell r="N50">
            <v>657.34</v>
          </cell>
          <cell r="O50">
            <v>670.71</v>
          </cell>
          <cell r="P50">
            <v>717.17</v>
          </cell>
          <cell r="Q50">
            <v>815.74</v>
          </cell>
          <cell r="R50">
            <v>817.03</v>
          </cell>
          <cell r="S50">
            <v>826.73</v>
          </cell>
          <cell r="T50">
            <v>898.97</v>
          </cell>
          <cell r="U50">
            <v>901.63</v>
          </cell>
          <cell r="V50">
            <v>904.19</v>
          </cell>
          <cell r="W50">
            <v>906.57</v>
          </cell>
          <cell r="X50">
            <v>954.56</v>
          </cell>
          <cell r="Y50">
            <v>953.12</v>
          </cell>
          <cell r="Z50">
            <v>953.12</v>
          </cell>
          <cell r="AA50">
            <v>953.84</v>
          </cell>
          <cell r="AB50">
            <v>1003.32</v>
          </cell>
          <cell r="AC50">
            <v>1004.04</v>
          </cell>
          <cell r="AD50">
            <v>1009.78</v>
          </cell>
          <cell r="AE50">
            <v>1003.32</v>
          </cell>
          <cell r="AF50">
            <v>1010.49</v>
          </cell>
          <cell r="AG50">
            <v>1056.3900000000001</v>
          </cell>
          <cell r="AH50">
            <v>1062.1300000000001</v>
          </cell>
          <cell r="AI50">
            <v>1062.1300000000001</v>
          </cell>
          <cell r="AJ50">
            <v>1121.6600000000001</v>
          </cell>
          <cell r="AK50">
            <v>1113.77</v>
          </cell>
          <cell r="AL50">
            <v>1112.33</v>
          </cell>
          <cell r="AM50">
            <v>1113.05</v>
          </cell>
          <cell r="AN50">
            <v>1174.01</v>
          </cell>
          <cell r="AO50">
            <v>1175.44</v>
          </cell>
          <cell r="AP50">
            <v>1251.46</v>
          </cell>
          <cell r="AQ50">
            <v>1249.31</v>
          </cell>
          <cell r="AR50">
            <v>1257.2</v>
          </cell>
          <cell r="AS50">
            <v>1395.62</v>
          </cell>
          <cell r="AT50">
            <v>1397.77</v>
          </cell>
          <cell r="AU50">
            <v>1503.91</v>
          </cell>
          <cell r="AV50">
            <v>1512.52</v>
          </cell>
          <cell r="AW50">
            <v>1757.07</v>
          </cell>
          <cell r="AX50">
            <v>1764.96</v>
          </cell>
          <cell r="AY50">
            <v>1899.79</v>
          </cell>
          <cell r="AZ50">
            <v>1906.24</v>
          </cell>
          <cell r="BA50">
            <v>1902.66</v>
          </cell>
          <cell r="BB50">
            <v>2008.08</v>
          </cell>
          <cell r="BC50">
            <v>2018.12</v>
          </cell>
          <cell r="BD50">
            <v>2026.01</v>
          </cell>
          <cell r="BE50">
            <v>2223.23</v>
          </cell>
          <cell r="BF50">
            <v>2235.42</v>
          </cell>
          <cell r="BG50">
            <v>2316.46</v>
          </cell>
          <cell r="BH50">
            <v>2619.83</v>
          </cell>
          <cell r="BI50">
            <v>2639.91</v>
          </cell>
          <cell r="BJ50">
            <v>2654.25</v>
          </cell>
          <cell r="BK50">
            <v>2875.86</v>
          </cell>
          <cell r="BL50">
            <v>3076.67</v>
          </cell>
          <cell r="BM50">
            <v>3089.58</v>
          </cell>
          <cell r="BN50">
            <v>3101.05</v>
          </cell>
          <cell r="BO50">
            <v>3301.86</v>
          </cell>
          <cell r="BP50">
            <v>3303.29</v>
          </cell>
          <cell r="BQ50">
            <v>3313.33</v>
          </cell>
          <cell r="BR50">
            <v>3316.2</v>
          </cell>
          <cell r="BS50">
            <v>3561.47</v>
          </cell>
          <cell r="BT50">
            <v>3576.54</v>
          </cell>
          <cell r="BU50">
            <v>3590.16</v>
          </cell>
          <cell r="BV50">
            <v>3902.85</v>
          </cell>
          <cell r="BW50">
            <v>3946.6</v>
          </cell>
          <cell r="BX50">
            <v>4266.45</v>
          </cell>
          <cell r="BY50">
            <v>4280.08</v>
          </cell>
          <cell r="BZ50">
            <v>4764.17</v>
          </cell>
          <cell r="CA50">
            <v>4767.76</v>
          </cell>
          <cell r="CB50">
            <v>4815.09</v>
          </cell>
          <cell r="CC50">
            <v>5347.95</v>
          </cell>
          <cell r="CD50">
            <v>5334.32</v>
          </cell>
          <cell r="CE50">
            <v>5973.32</v>
          </cell>
          <cell r="CF50">
            <v>5997.71</v>
          </cell>
          <cell r="CG50">
            <v>6416.54</v>
          </cell>
          <cell r="CH50">
            <v>6429.44</v>
          </cell>
          <cell r="CI50">
            <v>6790.18</v>
          </cell>
          <cell r="CJ50">
            <v>6813.13</v>
          </cell>
          <cell r="CK50">
            <v>6841.1</v>
          </cell>
          <cell r="CL50">
            <v>7403.36</v>
          </cell>
          <cell r="CM50">
            <v>7440.66</v>
          </cell>
          <cell r="CN50">
            <v>8103.32</v>
          </cell>
          <cell r="CO50">
            <v>8130.58</v>
          </cell>
          <cell r="CP50">
            <v>8219.51</v>
          </cell>
          <cell r="CQ50">
            <v>9752.1</v>
          </cell>
          <cell r="CR50">
            <v>10395.4</v>
          </cell>
          <cell r="CS50">
            <v>11364.3</v>
          </cell>
          <cell r="CT50">
            <v>12640.15</v>
          </cell>
          <cell r="CU50">
            <v>13352.3</v>
          </cell>
          <cell r="CV50">
            <v>14426.63</v>
          </cell>
          <cell r="CW50">
            <v>15118.7</v>
          </cell>
          <cell r="CX50">
            <v>16022.33</v>
          </cell>
          <cell r="CY50">
            <v>17108.13</v>
          </cell>
        </row>
        <row r="51">
          <cell r="B51">
            <v>42</v>
          </cell>
          <cell r="C51">
            <v>42</v>
          </cell>
          <cell r="D51" t="str">
            <v>Tachas reflectantes.</v>
          </cell>
          <cell r="E51">
            <v>799.15</v>
          </cell>
          <cell r="F51">
            <v>802.82</v>
          </cell>
          <cell r="G51">
            <v>817.82</v>
          </cell>
          <cell r="H51">
            <v>817.85</v>
          </cell>
          <cell r="I51">
            <v>827</v>
          </cell>
          <cell r="J51">
            <v>839.96</v>
          </cell>
          <cell r="K51">
            <v>843.82</v>
          </cell>
          <cell r="L51">
            <v>860.99</v>
          </cell>
          <cell r="M51">
            <v>868.33</v>
          </cell>
          <cell r="N51">
            <v>882.49</v>
          </cell>
          <cell r="O51">
            <v>900.44</v>
          </cell>
          <cell r="P51">
            <v>962.82</v>
          </cell>
          <cell r="Q51">
            <v>1116.6300000000001</v>
          </cell>
          <cell r="R51">
            <v>1159.68</v>
          </cell>
          <cell r="S51">
            <v>1171.3699999999999</v>
          </cell>
          <cell r="T51">
            <v>1188.51</v>
          </cell>
          <cell r="U51">
            <v>1209.06</v>
          </cell>
          <cell r="V51">
            <v>1215.8</v>
          </cell>
          <cell r="W51">
            <v>1225.0899999999999</v>
          </cell>
          <cell r="X51">
            <v>1225.6600000000001</v>
          </cell>
          <cell r="Y51">
            <v>1235.29</v>
          </cell>
          <cell r="Z51">
            <v>1244.92</v>
          </cell>
          <cell r="AA51">
            <v>1244.92</v>
          </cell>
          <cell r="AB51">
            <v>1251.6600000000001</v>
          </cell>
          <cell r="AC51">
            <v>1255.51</v>
          </cell>
          <cell r="AD51">
            <v>1280.54</v>
          </cell>
          <cell r="AE51">
            <v>1288.25</v>
          </cell>
          <cell r="AF51">
            <v>1302.69</v>
          </cell>
          <cell r="AG51">
            <v>1322.91</v>
          </cell>
          <cell r="AH51">
            <v>1322.91</v>
          </cell>
          <cell r="AI51">
            <v>1346.02</v>
          </cell>
          <cell r="AJ51">
            <v>1369.12</v>
          </cell>
          <cell r="AK51">
            <v>1390.31</v>
          </cell>
          <cell r="AL51">
            <v>1398.01</v>
          </cell>
          <cell r="AM51">
            <v>1410.52</v>
          </cell>
          <cell r="AN51">
            <v>1441.34</v>
          </cell>
          <cell r="AO51">
            <v>1474.07</v>
          </cell>
          <cell r="AP51">
            <v>1539.54</v>
          </cell>
          <cell r="AQ51">
            <v>1579.02</v>
          </cell>
          <cell r="AR51">
            <v>1603.09</v>
          </cell>
          <cell r="AS51">
            <v>1760.03</v>
          </cell>
          <cell r="AT51">
            <v>1930.45</v>
          </cell>
          <cell r="AU51">
            <v>2001.69</v>
          </cell>
          <cell r="AV51">
            <v>2094.12</v>
          </cell>
          <cell r="AW51">
            <v>2469.62</v>
          </cell>
          <cell r="AX51">
            <v>2533.17</v>
          </cell>
          <cell r="AY51">
            <v>2526.4299999999998</v>
          </cell>
          <cell r="AZ51">
            <v>2608.27</v>
          </cell>
          <cell r="BA51">
            <v>2626.56</v>
          </cell>
          <cell r="BB51">
            <v>2691.07</v>
          </cell>
          <cell r="BC51">
            <v>2744.99</v>
          </cell>
          <cell r="BD51">
            <v>2860.53</v>
          </cell>
          <cell r="BE51">
            <v>2968.36</v>
          </cell>
          <cell r="BF51">
            <v>2986.65</v>
          </cell>
          <cell r="BG51">
            <v>3002.16</v>
          </cell>
          <cell r="BH51">
            <v>3430.8</v>
          </cell>
          <cell r="BI51">
            <v>3640.41</v>
          </cell>
          <cell r="BJ51">
            <v>3826.04</v>
          </cell>
          <cell r="BK51">
            <v>3948.7</v>
          </cell>
          <cell r="BL51">
            <v>4021.1</v>
          </cell>
          <cell r="BM51">
            <v>4075.6</v>
          </cell>
          <cell r="BN51">
            <v>4117.96</v>
          </cell>
          <cell r="BO51">
            <v>4154.3599999999997</v>
          </cell>
          <cell r="BP51">
            <v>4193.0600000000004</v>
          </cell>
          <cell r="BQ51">
            <v>4429.91</v>
          </cell>
          <cell r="BR51">
            <v>4511.95</v>
          </cell>
          <cell r="BS51">
            <v>4743.79</v>
          </cell>
          <cell r="BT51">
            <v>4898.42</v>
          </cell>
          <cell r="BU51">
            <v>5047.08</v>
          </cell>
          <cell r="BV51">
            <v>5323.22</v>
          </cell>
          <cell r="BW51">
            <v>5700.35</v>
          </cell>
          <cell r="BX51">
            <v>5820.22</v>
          </cell>
          <cell r="BY51">
            <v>6221.14</v>
          </cell>
          <cell r="BZ51">
            <v>6667.11</v>
          </cell>
          <cell r="CA51">
            <v>6993.12</v>
          </cell>
          <cell r="CB51">
            <v>7547.8</v>
          </cell>
          <cell r="CC51">
            <v>7822.3</v>
          </cell>
          <cell r="CD51">
            <v>7998.11</v>
          </cell>
          <cell r="CE51">
            <v>8256.91</v>
          </cell>
          <cell r="CF51">
            <v>8444.3700000000008</v>
          </cell>
          <cell r="CG51">
            <v>8534.98</v>
          </cell>
          <cell r="CH51">
            <v>8756.6200000000008</v>
          </cell>
          <cell r="CI51">
            <v>9176.11</v>
          </cell>
          <cell r="CJ51">
            <v>9367.0400000000009</v>
          </cell>
          <cell r="CK51">
            <v>9590.51</v>
          </cell>
          <cell r="CL51">
            <v>9917.1</v>
          </cell>
          <cell r="CM51">
            <v>10437.6</v>
          </cell>
          <cell r="CN51">
            <v>10884.82</v>
          </cell>
          <cell r="CO51">
            <v>11456.83</v>
          </cell>
          <cell r="CP51">
            <v>11913.88</v>
          </cell>
          <cell r="CQ51">
            <v>13087.94</v>
          </cell>
          <cell r="CR51">
            <v>13902.77</v>
          </cell>
          <cell r="CS51">
            <v>14570.29</v>
          </cell>
          <cell r="CT51">
            <v>15548.51</v>
          </cell>
          <cell r="CU51">
            <v>16345.72</v>
          </cell>
          <cell r="CV51">
            <v>17303.150000000001</v>
          </cell>
          <cell r="CW51">
            <v>18482.21</v>
          </cell>
          <cell r="CX51">
            <v>19676.099999999999</v>
          </cell>
          <cell r="CY51">
            <v>20942.2</v>
          </cell>
        </row>
        <row r="52">
          <cell r="B52">
            <v>43</v>
          </cell>
          <cell r="C52">
            <v>43</v>
          </cell>
          <cell r="D52" t="str">
            <v>Esmalte sintético.</v>
          </cell>
          <cell r="E52">
            <v>1280.71</v>
          </cell>
          <cell r="F52">
            <v>1310.92</v>
          </cell>
          <cell r="G52">
            <v>1350.49</v>
          </cell>
          <cell r="H52">
            <v>1353.85</v>
          </cell>
          <cell r="I52">
            <v>1353.85</v>
          </cell>
          <cell r="J52">
            <v>1353.85</v>
          </cell>
          <cell r="K52">
            <v>1402.39</v>
          </cell>
          <cell r="L52">
            <v>1416.99</v>
          </cell>
          <cell r="M52">
            <v>1416.99</v>
          </cell>
          <cell r="N52">
            <v>1472.22</v>
          </cell>
          <cell r="O52">
            <v>1502.16</v>
          </cell>
          <cell r="P52">
            <v>1606.22</v>
          </cell>
          <cell r="Q52">
            <v>1865.47</v>
          </cell>
          <cell r="R52">
            <v>1886.9</v>
          </cell>
          <cell r="S52">
            <v>1937.66</v>
          </cell>
          <cell r="T52">
            <v>1998.74</v>
          </cell>
          <cell r="U52">
            <v>2105.86</v>
          </cell>
          <cell r="V52">
            <v>2105.86</v>
          </cell>
          <cell r="W52">
            <v>2105.86</v>
          </cell>
          <cell r="X52">
            <v>2105.75</v>
          </cell>
          <cell r="Y52">
            <v>2118.6</v>
          </cell>
          <cell r="Z52">
            <v>2158.7600000000002</v>
          </cell>
          <cell r="AA52">
            <v>2158.7600000000002</v>
          </cell>
          <cell r="AB52">
            <v>2158.7600000000002</v>
          </cell>
          <cell r="AC52">
            <v>2219.79</v>
          </cell>
          <cell r="AD52">
            <v>2243.89</v>
          </cell>
          <cell r="AE52">
            <v>2261.56</v>
          </cell>
          <cell r="AF52">
            <v>2272.8000000000002</v>
          </cell>
          <cell r="AG52">
            <v>2349.9</v>
          </cell>
          <cell r="AH52">
            <v>2378.81</v>
          </cell>
          <cell r="AI52">
            <v>2391.66</v>
          </cell>
          <cell r="AJ52">
            <v>2454.3000000000002</v>
          </cell>
          <cell r="AK52">
            <v>2488.0300000000002</v>
          </cell>
          <cell r="AL52">
            <v>2523.37</v>
          </cell>
          <cell r="AM52">
            <v>2659.9</v>
          </cell>
          <cell r="AN52">
            <v>2709.69</v>
          </cell>
          <cell r="AO52">
            <v>2732.18</v>
          </cell>
          <cell r="AP52">
            <v>2904.04</v>
          </cell>
          <cell r="AQ52">
            <v>2920.1</v>
          </cell>
          <cell r="AR52">
            <v>3042.18</v>
          </cell>
          <cell r="AS52">
            <v>3148.19</v>
          </cell>
          <cell r="AT52">
            <v>3532.07</v>
          </cell>
          <cell r="AU52">
            <v>3702.33</v>
          </cell>
          <cell r="AV52">
            <v>3822.8</v>
          </cell>
          <cell r="AW52">
            <v>4672.49</v>
          </cell>
          <cell r="AX52">
            <v>4934.3</v>
          </cell>
          <cell r="AY52">
            <v>4988.91</v>
          </cell>
          <cell r="AZ52">
            <v>5064.41</v>
          </cell>
          <cell r="BA52">
            <v>5064.41</v>
          </cell>
          <cell r="BB52">
            <v>5147.93</v>
          </cell>
          <cell r="BC52">
            <v>5207.3599999999997</v>
          </cell>
          <cell r="BD52">
            <v>5588.03</v>
          </cell>
          <cell r="BE52">
            <v>5641.04</v>
          </cell>
          <cell r="BF52">
            <v>5979.95</v>
          </cell>
          <cell r="BG52">
            <v>5825.75</v>
          </cell>
          <cell r="BH52">
            <v>6930.83</v>
          </cell>
          <cell r="BI52">
            <v>7350.05</v>
          </cell>
          <cell r="BJ52">
            <v>7415.91</v>
          </cell>
          <cell r="BK52">
            <v>7968.45</v>
          </cell>
          <cell r="BL52">
            <v>8055.18</v>
          </cell>
          <cell r="BM52">
            <v>8280.06</v>
          </cell>
          <cell r="BN52">
            <v>8488.86</v>
          </cell>
          <cell r="BO52">
            <v>8500.11</v>
          </cell>
          <cell r="BP52">
            <v>8532.23</v>
          </cell>
          <cell r="BQ52">
            <v>9086.3799999999992</v>
          </cell>
          <cell r="BR52">
            <v>9248.6</v>
          </cell>
          <cell r="BS52">
            <v>9942.49</v>
          </cell>
          <cell r="BT52">
            <v>10353.68</v>
          </cell>
          <cell r="BU52">
            <v>10784.15</v>
          </cell>
          <cell r="BV52">
            <v>11139.12</v>
          </cell>
          <cell r="BW52">
            <v>11633.84</v>
          </cell>
          <cell r="BX52">
            <v>11990.42</v>
          </cell>
          <cell r="BY52">
            <v>12716.43</v>
          </cell>
          <cell r="BZ52">
            <v>12983.06</v>
          </cell>
          <cell r="CA52">
            <v>13900.21</v>
          </cell>
          <cell r="CB52">
            <v>14113.84</v>
          </cell>
          <cell r="CC52">
            <v>14966.74</v>
          </cell>
          <cell r="CD52">
            <v>15402.03</v>
          </cell>
          <cell r="CE52">
            <v>15402.03</v>
          </cell>
          <cell r="CF52">
            <v>16794.62</v>
          </cell>
          <cell r="CG52">
            <v>16794.62</v>
          </cell>
          <cell r="CH52">
            <v>17559.18</v>
          </cell>
          <cell r="CI52">
            <v>18485.97</v>
          </cell>
          <cell r="CJ52">
            <v>19025.66</v>
          </cell>
          <cell r="CK52">
            <v>19774.150000000001</v>
          </cell>
          <cell r="CL52">
            <v>19820.73</v>
          </cell>
          <cell r="CM52">
            <v>21783.53</v>
          </cell>
          <cell r="CN52">
            <v>21783.53</v>
          </cell>
          <cell r="CO52">
            <v>23004.26</v>
          </cell>
          <cell r="CP52">
            <v>23977.63</v>
          </cell>
          <cell r="CQ52">
            <v>26359.65</v>
          </cell>
          <cell r="CR52">
            <v>28939.24</v>
          </cell>
          <cell r="CS52">
            <v>29308.67</v>
          </cell>
          <cell r="CT52">
            <v>31342.14</v>
          </cell>
          <cell r="CU52">
            <v>33528.199999999997</v>
          </cell>
          <cell r="CV52">
            <v>36202.550000000003</v>
          </cell>
          <cell r="CW52">
            <v>36973.54</v>
          </cell>
          <cell r="CX52">
            <v>41358.51</v>
          </cell>
          <cell r="CY52">
            <v>42592.09</v>
          </cell>
        </row>
        <row r="53">
          <cell r="B53">
            <v>44</v>
          </cell>
          <cell r="C53">
            <v>44</v>
          </cell>
          <cell r="D53" t="str">
            <v>Pórticos, ménsulas y carteles.</v>
          </cell>
          <cell r="E53">
            <v>1235.23</v>
          </cell>
          <cell r="F53">
            <v>1248.8599999999999</v>
          </cell>
          <cell r="G53">
            <v>1263.02</v>
          </cell>
          <cell r="H53">
            <v>1274.52</v>
          </cell>
          <cell r="I53">
            <v>1286.26</v>
          </cell>
          <cell r="J53">
            <v>1299.3399999999999</v>
          </cell>
          <cell r="K53">
            <v>1308.51</v>
          </cell>
          <cell r="L53">
            <v>1329.31</v>
          </cell>
          <cell r="M53">
            <v>1346.84</v>
          </cell>
          <cell r="N53">
            <v>1364.66</v>
          </cell>
          <cell r="O53">
            <v>1392.41</v>
          </cell>
          <cell r="P53">
            <v>1488.87</v>
          </cell>
          <cell r="Q53">
            <v>1509.38</v>
          </cell>
          <cell r="R53">
            <v>1550.98</v>
          </cell>
          <cell r="S53">
            <v>1684.31</v>
          </cell>
          <cell r="T53">
            <v>1630.64</v>
          </cell>
          <cell r="U53">
            <v>1616.47</v>
          </cell>
          <cell r="V53">
            <v>1580.33</v>
          </cell>
          <cell r="W53">
            <v>1659.11</v>
          </cell>
          <cell r="X53">
            <v>1686.88</v>
          </cell>
          <cell r="Y53">
            <v>1722.62</v>
          </cell>
          <cell r="Z53">
            <v>1737.51</v>
          </cell>
          <cell r="AA53">
            <v>1791.11</v>
          </cell>
          <cell r="AB53">
            <v>1829.82</v>
          </cell>
          <cell r="AC53">
            <v>1819.39</v>
          </cell>
          <cell r="AD53">
            <v>1804.51</v>
          </cell>
          <cell r="AE53">
            <v>1797.06</v>
          </cell>
          <cell r="AF53">
            <v>1782.17</v>
          </cell>
          <cell r="AG53">
            <v>1808.97</v>
          </cell>
          <cell r="AH53">
            <v>1859.59</v>
          </cell>
          <cell r="AI53">
            <v>1968.28</v>
          </cell>
          <cell r="AJ53">
            <v>1999.55</v>
          </cell>
          <cell r="AK53">
            <v>1990.61</v>
          </cell>
          <cell r="AL53">
            <v>2078.46</v>
          </cell>
          <cell r="AM53">
            <v>2090.37</v>
          </cell>
          <cell r="AN53">
            <v>2090.37</v>
          </cell>
          <cell r="AO53">
            <v>2246.6999999999998</v>
          </cell>
          <cell r="AP53">
            <v>2392.61</v>
          </cell>
          <cell r="AQ53">
            <v>2444.7199999999998</v>
          </cell>
          <cell r="AR53">
            <v>2449.1799999999998</v>
          </cell>
          <cell r="AS53">
            <v>2839.27</v>
          </cell>
          <cell r="AT53">
            <v>3230.84</v>
          </cell>
          <cell r="AU53">
            <v>3184.68</v>
          </cell>
          <cell r="AV53">
            <v>3357.39</v>
          </cell>
          <cell r="AW53">
            <v>4209.0200000000004</v>
          </cell>
          <cell r="AX53">
            <v>3949.96</v>
          </cell>
          <cell r="AY53">
            <v>3978.25</v>
          </cell>
          <cell r="AZ53">
            <v>4223.91</v>
          </cell>
          <cell r="BA53">
            <v>4118.2</v>
          </cell>
          <cell r="BB53">
            <v>4389.18</v>
          </cell>
          <cell r="BC53">
            <v>4646.75</v>
          </cell>
          <cell r="BD53">
            <v>4957.92</v>
          </cell>
          <cell r="BE53">
            <v>5339.07</v>
          </cell>
          <cell r="BF53">
            <v>5206.5600000000004</v>
          </cell>
          <cell r="BG53">
            <v>5014.5</v>
          </cell>
          <cell r="BH53">
            <v>6516.76</v>
          </cell>
          <cell r="BI53">
            <v>6220.48</v>
          </cell>
          <cell r="BJ53">
            <v>6534.63</v>
          </cell>
          <cell r="BK53">
            <v>7158.47</v>
          </cell>
          <cell r="BL53">
            <v>7182.29</v>
          </cell>
          <cell r="BM53">
            <v>7206.11</v>
          </cell>
          <cell r="BN53">
            <v>7365.42</v>
          </cell>
          <cell r="BO53">
            <v>7521.75</v>
          </cell>
          <cell r="BP53">
            <v>7870.14</v>
          </cell>
          <cell r="BQ53">
            <v>8100.92</v>
          </cell>
          <cell r="BR53">
            <v>8318.2900000000009</v>
          </cell>
          <cell r="BS53">
            <v>8668.18</v>
          </cell>
          <cell r="BT53">
            <v>8904.91</v>
          </cell>
          <cell r="BU53">
            <v>9207.15</v>
          </cell>
          <cell r="BV53">
            <v>9506.41</v>
          </cell>
          <cell r="BW53">
            <v>9826.51</v>
          </cell>
          <cell r="BX53">
            <v>10180.86</v>
          </cell>
          <cell r="BY53">
            <v>10687.08</v>
          </cell>
          <cell r="BZ53">
            <v>11452.35</v>
          </cell>
          <cell r="CA53">
            <v>11776.93</v>
          </cell>
          <cell r="CB53">
            <v>12324.83</v>
          </cell>
          <cell r="CC53">
            <v>12691.09</v>
          </cell>
          <cell r="CD53">
            <v>13049.91</v>
          </cell>
          <cell r="CE53">
            <v>13204.75</v>
          </cell>
          <cell r="CF53">
            <v>14127.85</v>
          </cell>
          <cell r="CG53">
            <v>14279.71</v>
          </cell>
          <cell r="CH53">
            <v>14946.72</v>
          </cell>
          <cell r="CI53">
            <v>15225.14</v>
          </cell>
          <cell r="CJ53">
            <v>15464.85</v>
          </cell>
          <cell r="CK53">
            <v>16569.59</v>
          </cell>
          <cell r="CL53">
            <v>16967.11</v>
          </cell>
          <cell r="CM53">
            <v>17701.12</v>
          </cell>
          <cell r="CN53">
            <v>18667.400000000001</v>
          </cell>
          <cell r="CO53">
            <v>19748.310000000001</v>
          </cell>
          <cell r="CP53">
            <v>20824.759999999998</v>
          </cell>
          <cell r="CQ53">
            <v>21954.81</v>
          </cell>
          <cell r="CR53">
            <v>23820.36</v>
          </cell>
          <cell r="CS53">
            <v>25343.47</v>
          </cell>
          <cell r="CT53">
            <v>26833.83</v>
          </cell>
          <cell r="CU53">
            <v>28621.95</v>
          </cell>
          <cell r="CV53">
            <v>30445.81</v>
          </cell>
          <cell r="CW53">
            <v>32041.88</v>
          </cell>
          <cell r="CX53">
            <v>33938.69</v>
          </cell>
          <cell r="CY53">
            <v>35860.82</v>
          </cell>
        </row>
        <row r="54">
          <cell r="B54">
            <v>45</v>
          </cell>
          <cell r="C54">
            <v>45</v>
          </cell>
          <cell r="D54" t="str">
            <v>Siliconas de bajo módulo.</v>
          </cell>
          <cell r="E54">
            <v>823.06</v>
          </cell>
          <cell r="F54">
            <v>824.19</v>
          </cell>
          <cell r="G54">
            <v>825.55</v>
          </cell>
          <cell r="H54">
            <v>837.99</v>
          </cell>
          <cell r="I54">
            <v>849.01</v>
          </cell>
          <cell r="J54">
            <v>856.82</v>
          </cell>
          <cell r="K54">
            <v>873.86</v>
          </cell>
          <cell r="L54">
            <v>884.28</v>
          </cell>
          <cell r="M54">
            <v>894.35</v>
          </cell>
          <cell r="N54">
            <v>902.26</v>
          </cell>
          <cell r="O54">
            <v>920.61</v>
          </cell>
          <cell r="P54">
            <v>984.38</v>
          </cell>
          <cell r="Q54">
            <v>1104.76</v>
          </cell>
          <cell r="R54">
            <v>1166.74</v>
          </cell>
          <cell r="S54">
            <v>1193.75</v>
          </cell>
          <cell r="T54">
            <v>1219</v>
          </cell>
          <cell r="U54">
            <v>1244.04</v>
          </cell>
          <cell r="V54">
            <v>1252.8599999999999</v>
          </cell>
          <cell r="W54">
            <v>1289.68</v>
          </cell>
          <cell r="X54">
            <v>1308.24</v>
          </cell>
          <cell r="Y54">
            <v>1330.89</v>
          </cell>
          <cell r="Z54">
            <v>1354.51</v>
          </cell>
          <cell r="AA54">
            <v>1375.18</v>
          </cell>
          <cell r="AB54">
            <v>1401.76</v>
          </cell>
          <cell r="AC54">
            <v>1430.31</v>
          </cell>
          <cell r="AD54">
            <v>1444.09</v>
          </cell>
          <cell r="AE54">
            <v>1469.68</v>
          </cell>
          <cell r="AF54">
            <v>1471.65</v>
          </cell>
          <cell r="AG54">
            <v>1497.25</v>
          </cell>
          <cell r="AH54">
            <v>1522.84</v>
          </cell>
          <cell r="AI54">
            <v>1555.32</v>
          </cell>
          <cell r="AJ54">
            <v>1581.9</v>
          </cell>
          <cell r="AK54">
            <v>1614.39</v>
          </cell>
          <cell r="AL54">
            <v>1630.14</v>
          </cell>
          <cell r="AM54">
            <v>1664.59</v>
          </cell>
          <cell r="AN54">
            <v>1695.11</v>
          </cell>
          <cell r="AO54">
            <v>1753.19</v>
          </cell>
          <cell r="AP54">
            <v>1819.14</v>
          </cell>
          <cell r="AQ54">
            <v>1866.39</v>
          </cell>
          <cell r="AR54">
            <v>1896.91</v>
          </cell>
          <cell r="AS54">
            <v>2026.84</v>
          </cell>
          <cell r="AT54">
            <v>2232.58</v>
          </cell>
          <cell r="AU54">
            <v>2381.2199999999998</v>
          </cell>
          <cell r="AV54">
            <v>2487.54</v>
          </cell>
          <cell r="AW54">
            <v>2964.96</v>
          </cell>
          <cell r="AX54">
            <v>3087.02</v>
          </cell>
          <cell r="AY54">
            <v>3108.68</v>
          </cell>
          <cell r="AZ54">
            <v>3166.76</v>
          </cell>
          <cell r="BA54">
            <v>3186.45</v>
          </cell>
          <cell r="BB54">
            <v>3209.09</v>
          </cell>
          <cell r="BC54">
            <v>3317.37</v>
          </cell>
          <cell r="BD54">
            <v>3481.76</v>
          </cell>
          <cell r="BE54">
            <v>3632.37</v>
          </cell>
          <cell r="BF54">
            <v>3721.95</v>
          </cell>
          <cell r="BG54">
            <v>3702.46</v>
          </cell>
          <cell r="BH54">
            <v>4301.16</v>
          </cell>
          <cell r="BI54">
            <v>4590.7700000000004</v>
          </cell>
          <cell r="BJ54">
            <v>4734.3900000000003</v>
          </cell>
          <cell r="BK54">
            <v>5002.83</v>
          </cell>
          <cell r="BL54">
            <v>5132.08</v>
          </cell>
          <cell r="BM54">
            <v>5097.13</v>
          </cell>
          <cell r="BN54">
            <v>5173.92</v>
          </cell>
          <cell r="BO54">
            <v>5269.01</v>
          </cell>
          <cell r="BP54">
            <v>5303.76</v>
          </cell>
          <cell r="BQ54">
            <v>5361.54</v>
          </cell>
          <cell r="BR54">
            <v>5439.7</v>
          </cell>
          <cell r="BS54">
            <v>5669.06</v>
          </cell>
          <cell r="BT54">
            <v>5860.03</v>
          </cell>
          <cell r="BU54">
            <v>6056.02</v>
          </cell>
          <cell r="BV54">
            <v>6310.68</v>
          </cell>
          <cell r="BW54">
            <v>6543</v>
          </cell>
          <cell r="BX54">
            <v>6812.23</v>
          </cell>
          <cell r="BY54">
            <v>7109.11</v>
          </cell>
          <cell r="BZ54">
            <v>7522.56</v>
          </cell>
          <cell r="CA54">
            <v>7916.31</v>
          </cell>
          <cell r="CB54">
            <v>8456.44</v>
          </cell>
          <cell r="CC54">
            <v>8819.09</v>
          </cell>
          <cell r="CD54">
            <v>9069.42</v>
          </cell>
          <cell r="CE54">
            <v>9192.36</v>
          </cell>
          <cell r="CF54">
            <v>9597.83</v>
          </cell>
          <cell r="CG54">
            <v>9739.98</v>
          </cell>
          <cell r="CH54">
            <v>9979.67</v>
          </cell>
          <cell r="CI54">
            <v>10312.299999999999</v>
          </cell>
          <cell r="CJ54">
            <v>10556.92</v>
          </cell>
          <cell r="CK54">
            <v>10896.33</v>
          </cell>
          <cell r="CL54">
            <v>11375.53</v>
          </cell>
          <cell r="CM54">
            <v>12156.05</v>
          </cell>
          <cell r="CN54">
            <v>12763.31</v>
          </cell>
          <cell r="CO54">
            <v>13686.47</v>
          </cell>
          <cell r="CP54">
            <v>14340.29</v>
          </cell>
          <cell r="CQ54">
            <v>15589.87</v>
          </cell>
          <cell r="CR54">
            <v>16816.02</v>
          </cell>
          <cell r="CS54">
            <v>17478.7</v>
          </cell>
          <cell r="CT54">
            <v>18409.93</v>
          </cell>
          <cell r="CU54">
            <v>19419.91</v>
          </cell>
          <cell r="CV54">
            <v>20612.580000000002</v>
          </cell>
          <cell r="CW54">
            <v>21654.46</v>
          </cell>
          <cell r="CX54">
            <v>23042.44</v>
          </cell>
          <cell r="CY54">
            <v>24271.34</v>
          </cell>
        </row>
        <row r="55">
          <cell r="B55">
            <v>46</v>
          </cell>
          <cell r="C55">
            <v>46</v>
          </cell>
          <cell r="D55" t="str">
            <v>Resina Epoxi.</v>
          </cell>
          <cell r="E55">
            <v>823.06</v>
          </cell>
          <cell r="F55">
            <v>824.19</v>
          </cell>
          <cell r="G55">
            <v>825.55</v>
          </cell>
          <cell r="H55">
            <v>837.99</v>
          </cell>
          <cell r="I55">
            <v>849.01</v>
          </cell>
          <cell r="J55">
            <v>856.82</v>
          </cell>
          <cell r="K55">
            <v>873.86</v>
          </cell>
          <cell r="L55">
            <v>884.28</v>
          </cell>
          <cell r="M55">
            <v>894.35</v>
          </cell>
          <cell r="N55">
            <v>902.26</v>
          </cell>
          <cell r="O55">
            <v>920.61</v>
          </cell>
          <cell r="P55">
            <v>984.38</v>
          </cell>
          <cell r="Q55">
            <v>1104.76</v>
          </cell>
          <cell r="R55">
            <v>1166.74</v>
          </cell>
          <cell r="S55">
            <v>1193.75</v>
          </cell>
          <cell r="T55">
            <v>1219</v>
          </cell>
          <cell r="U55">
            <v>1244.04</v>
          </cell>
          <cell r="V55">
            <v>1252.8599999999999</v>
          </cell>
          <cell r="W55">
            <v>1289.68</v>
          </cell>
          <cell r="X55">
            <v>1308.24</v>
          </cell>
          <cell r="Y55">
            <v>1330.89</v>
          </cell>
          <cell r="Z55">
            <v>1354.51</v>
          </cell>
          <cell r="AA55">
            <v>1375.18</v>
          </cell>
          <cell r="AB55">
            <v>1401.76</v>
          </cell>
          <cell r="AC55">
            <v>1430.31</v>
          </cell>
          <cell r="AD55">
            <v>1444.09</v>
          </cell>
          <cell r="AE55">
            <v>1469.68</v>
          </cell>
          <cell r="AF55">
            <v>1471.65</v>
          </cell>
          <cell r="AG55">
            <v>1497.25</v>
          </cell>
          <cell r="AH55">
            <v>1522.84</v>
          </cell>
          <cell r="AI55">
            <v>1555.32</v>
          </cell>
          <cell r="AJ55">
            <v>1581.9</v>
          </cell>
          <cell r="AK55">
            <v>1614.39</v>
          </cell>
          <cell r="AL55">
            <v>1630.14</v>
          </cell>
          <cell r="AM55">
            <v>1664.59</v>
          </cell>
          <cell r="AN55">
            <v>1695.11</v>
          </cell>
          <cell r="AO55">
            <v>1753.19</v>
          </cell>
          <cell r="AP55">
            <v>1819.14</v>
          </cell>
          <cell r="AQ55">
            <v>1866.39</v>
          </cell>
          <cell r="AR55">
            <v>1896.91</v>
          </cell>
          <cell r="AS55">
            <v>2026.84</v>
          </cell>
          <cell r="AT55">
            <v>2232.58</v>
          </cell>
          <cell r="AU55">
            <v>2381.2199999999998</v>
          </cell>
          <cell r="AV55">
            <v>2487.54</v>
          </cell>
          <cell r="AW55">
            <v>2964.96</v>
          </cell>
          <cell r="AX55">
            <v>3087.02</v>
          </cell>
          <cell r="AY55">
            <v>3108.68</v>
          </cell>
          <cell r="AZ55">
            <v>3166.76</v>
          </cell>
          <cell r="BA55">
            <v>3186.45</v>
          </cell>
          <cell r="BB55">
            <v>3209.09</v>
          </cell>
          <cell r="BC55">
            <v>3317.37</v>
          </cell>
          <cell r="BD55">
            <v>3481.76</v>
          </cell>
          <cell r="BE55">
            <v>3632.37</v>
          </cell>
          <cell r="BF55">
            <v>3721.95</v>
          </cell>
          <cell r="BG55">
            <v>3702.46</v>
          </cell>
          <cell r="BH55">
            <v>4301.16</v>
          </cell>
          <cell r="BI55">
            <v>4590.7700000000004</v>
          </cell>
          <cell r="BJ55">
            <v>4734.3900000000003</v>
          </cell>
          <cell r="BK55">
            <v>5002.83</v>
          </cell>
          <cell r="BL55">
            <v>5132.08</v>
          </cell>
          <cell r="BM55">
            <v>5097.13</v>
          </cell>
          <cell r="BN55">
            <v>5173.92</v>
          </cell>
          <cell r="BO55">
            <v>5269.01</v>
          </cell>
          <cell r="BP55">
            <v>5303.76</v>
          </cell>
          <cell r="BQ55">
            <v>5361.54</v>
          </cell>
          <cell r="BR55">
            <v>5439.7</v>
          </cell>
          <cell r="BS55">
            <v>5669.06</v>
          </cell>
          <cell r="BT55">
            <v>5860.03</v>
          </cell>
          <cell r="BU55">
            <v>6056.02</v>
          </cell>
          <cell r="BV55">
            <v>6310.68</v>
          </cell>
          <cell r="BW55">
            <v>6543</v>
          </cell>
          <cell r="BX55">
            <v>6812.23</v>
          </cell>
          <cell r="BY55">
            <v>7109.11</v>
          </cell>
          <cell r="BZ55">
            <v>7522.56</v>
          </cell>
          <cell r="CA55">
            <v>7916.31</v>
          </cell>
          <cell r="CB55">
            <v>8456.44</v>
          </cell>
          <cell r="CC55">
            <v>8819.09</v>
          </cell>
          <cell r="CD55">
            <v>9069.42</v>
          </cell>
          <cell r="CE55">
            <v>9192.36</v>
          </cell>
          <cell r="CF55">
            <v>9597.83</v>
          </cell>
          <cell r="CG55">
            <v>9739.98</v>
          </cell>
          <cell r="CH55">
            <v>9979.67</v>
          </cell>
          <cell r="CI55">
            <v>10312.299999999999</v>
          </cell>
          <cell r="CJ55">
            <v>10556.92</v>
          </cell>
          <cell r="CK55">
            <v>10896.33</v>
          </cell>
          <cell r="CL55">
            <v>11375.53</v>
          </cell>
          <cell r="CM55">
            <v>12156.05</v>
          </cell>
          <cell r="CN55">
            <v>12763.31</v>
          </cell>
          <cell r="CO55">
            <v>13686.47</v>
          </cell>
          <cell r="CP55">
            <v>14340.29</v>
          </cell>
          <cell r="CQ55">
            <v>15589.87</v>
          </cell>
          <cell r="CR55">
            <v>16816.02</v>
          </cell>
          <cell r="CS55">
            <v>17478.7</v>
          </cell>
          <cell r="CT55">
            <v>18409.93</v>
          </cell>
          <cell r="CU55">
            <v>19419.91</v>
          </cell>
          <cell r="CV55">
            <v>20612.580000000002</v>
          </cell>
          <cell r="CW55">
            <v>21654.46</v>
          </cell>
          <cell r="CX55">
            <v>23042.44</v>
          </cell>
          <cell r="CY55">
            <v>24271.34</v>
          </cell>
        </row>
        <row r="56">
          <cell r="B56">
            <v>47</v>
          </cell>
          <cell r="C56">
            <v>47</v>
          </cell>
          <cell r="D56" t="str">
            <v>Sellador de fisuras.</v>
          </cell>
          <cell r="E56">
            <v>823.06</v>
          </cell>
          <cell r="F56">
            <v>824.19</v>
          </cell>
          <cell r="G56">
            <v>825.55</v>
          </cell>
          <cell r="H56">
            <v>837.99</v>
          </cell>
          <cell r="I56">
            <v>849.01</v>
          </cell>
          <cell r="J56">
            <v>856.82</v>
          </cell>
          <cell r="K56">
            <v>873.86</v>
          </cell>
          <cell r="L56">
            <v>884.28</v>
          </cell>
          <cell r="M56">
            <v>894.35</v>
          </cell>
          <cell r="N56">
            <v>902.26</v>
          </cell>
          <cell r="O56">
            <v>920.61</v>
          </cell>
          <cell r="P56">
            <v>984.38</v>
          </cell>
          <cell r="Q56">
            <v>1104.76</v>
          </cell>
          <cell r="R56">
            <v>1166.74</v>
          </cell>
          <cell r="S56">
            <v>1193.75</v>
          </cell>
          <cell r="T56">
            <v>1219</v>
          </cell>
          <cell r="U56">
            <v>1244.04</v>
          </cell>
          <cell r="V56">
            <v>1252.8599999999999</v>
          </cell>
          <cell r="W56">
            <v>1289.68</v>
          </cell>
          <cell r="X56">
            <v>1308.24</v>
          </cell>
          <cell r="Y56">
            <v>1330.89</v>
          </cell>
          <cell r="Z56">
            <v>1354.51</v>
          </cell>
          <cell r="AA56">
            <v>1375.18</v>
          </cell>
          <cell r="AB56">
            <v>1401.76</v>
          </cell>
          <cell r="AC56">
            <v>1430.31</v>
          </cell>
          <cell r="AD56">
            <v>1444.09</v>
          </cell>
          <cell r="AE56">
            <v>1469.68</v>
          </cell>
          <cell r="AF56">
            <v>1471.65</v>
          </cell>
          <cell r="AG56">
            <v>1497.25</v>
          </cell>
          <cell r="AH56">
            <v>1522.84</v>
          </cell>
          <cell r="AI56">
            <v>1555.32</v>
          </cell>
          <cell r="AJ56">
            <v>1581.9</v>
          </cell>
          <cell r="AK56">
            <v>1614.39</v>
          </cell>
          <cell r="AL56">
            <v>1630.14</v>
          </cell>
          <cell r="AM56">
            <v>1664.59</v>
          </cell>
          <cell r="AN56">
            <v>1695.11</v>
          </cell>
          <cell r="AO56">
            <v>1753.19</v>
          </cell>
          <cell r="AP56">
            <v>1819.14</v>
          </cell>
          <cell r="AQ56">
            <v>1866.39</v>
          </cell>
          <cell r="AR56">
            <v>1896.91</v>
          </cell>
          <cell r="AS56">
            <v>2026.84</v>
          </cell>
          <cell r="AT56">
            <v>2232.58</v>
          </cell>
          <cell r="AU56">
            <v>2381.2199999999998</v>
          </cell>
          <cell r="AV56">
            <v>2487.54</v>
          </cell>
          <cell r="AW56">
            <v>2964.96</v>
          </cell>
          <cell r="AX56">
            <v>3087.02</v>
          </cell>
          <cell r="AY56">
            <v>3108.68</v>
          </cell>
          <cell r="AZ56">
            <v>3166.76</v>
          </cell>
          <cell r="BA56">
            <v>3186.45</v>
          </cell>
          <cell r="BB56">
            <v>3209.09</v>
          </cell>
          <cell r="BC56">
            <v>3317.37</v>
          </cell>
          <cell r="BD56">
            <v>3481.76</v>
          </cell>
          <cell r="BE56">
            <v>3632.37</v>
          </cell>
          <cell r="BF56">
            <v>3721.95</v>
          </cell>
          <cell r="BG56">
            <v>3702.46</v>
          </cell>
          <cell r="BH56">
            <v>4301.16</v>
          </cell>
          <cell r="BI56">
            <v>4590.7700000000004</v>
          </cell>
          <cell r="BJ56">
            <v>4734.3900000000003</v>
          </cell>
          <cell r="BK56">
            <v>5002.83</v>
          </cell>
          <cell r="BL56">
            <v>5132.08</v>
          </cell>
          <cell r="BM56">
            <v>5097.13</v>
          </cell>
          <cell r="BN56">
            <v>5173.92</v>
          </cell>
          <cell r="BO56">
            <v>5269.01</v>
          </cell>
          <cell r="BP56">
            <v>5303.76</v>
          </cell>
          <cell r="BQ56">
            <v>5361.54</v>
          </cell>
          <cell r="BR56">
            <v>5439.7</v>
          </cell>
          <cell r="BS56">
            <v>5669.06</v>
          </cell>
          <cell r="BT56">
            <v>5860.03</v>
          </cell>
          <cell r="BU56">
            <v>6056.02</v>
          </cell>
          <cell r="BV56">
            <v>6310.68</v>
          </cell>
          <cell r="BW56">
            <v>6543</v>
          </cell>
          <cell r="BX56">
            <v>6812.23</v>
          </cell>
          <cell r="BY56">
            <v>7109.11</v>
          </cell>
          <cell r="BZ56">
            <v>7522.56</v>
          </cell>
          <cell r="CA56">
            <v>7916.31</v>
          </cell>
          <cell r="CB56">
            <v>8456.44</v>
          </cell>
          <cell r="CC56">
            <v>8819.09</v>
          </cell>
          <cell r="CD56">
            <v>9069.42</v>
          </cell>
          <cell r="CE56">
            <v>9192.36</v>
          </cell>
          <cell r="CF56">
            <v>9597.83</v>
          </cell>
          <cell r="CG56">
            <v>9739.98</v>
          </cell>
          <cell r="CH56">
            <v>9979.67</v>
          </cell>
          <cell r="CI56">
            <v>10312.299999999999</v>
          </cell>
          <cell r="CJ56">
            <v>10556.92</v>
          </cell>
          <cell r="CK56">
            <v>10896.33</v>
          </cell>
          <cell r="CL56">
            <v>11375.53</v>
          </cell>
          <cell r="CM56">
            <v>12156.05</v>
          </cell>
          <cell r="CN56">
            <v>12763.31</v>
          </cell>
          <cell r="CO56">
            <v>13686.47</v>
          </cell>
          <cell r="CP56">
            <v>14340.29</v>
          </cell>
          <cell r="CQ56">
            <v>15589.87</v>
          </cell>
          <cell r="CR56">
            <v>16816.02</v>
          </cell>
          <cell r="CS56">
            <v>17478.7</v>
          </cell>
          <cell r="CT56">
            <v>18409.93</v>
          </cell>
          <cell r="CU56">
            <v>19419.91</v>
          </cell>
          <cell r="CV56">
            <v>20612.580000000002</v>
          </cell>
          <cell r="CW56">
            <v>21654.46</v>
          </cell>
          <cell r="CX56">
            <v>23042.44</v>
          </cell>
          <cell r="CY56">
            <v>24271.34</v>
          </cell>
        </row>
        <row r="57">
          <cell r="B57">
            <v>48</v>
          </cell>
          <cell r="C57">
            <v>48</v>
          </cell>
          <cell r="D57" t="str">
            <v>Moldes metálicos.</v>
          </cell>
          <cell r="E57">
            <v>995.35</v>
          </cell>
          <cell r="F57">
            <v>1002.75</v>
          </cell>
          <cell r="G57">
            <v>1007.14</v>
          </cell>
          <cell r="H57">
            <v>1009.82</v>
          </cell>
          <cell r="I57">
            <v>1021.22</v>
          </cell>
          <cell r="J57">
            <v>1030.7</v>
          </cell>
          <cell r="K57">
            <v>1040.3800000000001</v>
          </cell>
          <cell r="L57">
            <v>1064.8699999999999</v>
          </cell>
          <cell r="M57">
            <v>1087.4100000000001</v>
          </cell>
          <cell r="N57">
            <v>1100.8599999999999</v>
          </cell>
          <cell r="O57">
            <v>1123.25</v>
          </cell>
          <cell r="P57">
            <v>1201.06</v>
          </cell>
          <cell r="Q57">
            <v>1312.03</v>
          </cell>
          <cell r="R57">
            <v>1395.37</v>
          </cell>
          <cell r="S57">
            <v>1426.01</v>
          </cell>
          <cell r="T57">
            <v>1433.5</v>
          </cell>
          <cell r="U57">
            <v>1475.53</v>
          </cell>
          <cell r="V57">
            <v>1467.12</v>
          </cell>
          <cell r="W57">
            <v>1603.13</v>
          </cell>
          <cell r="X57">
            <v>1601.01</v>
          </cell>
          <cell r="Y57">
            <v>1628.64</v>
          </cell>
          <cell r="Z57">
            <v>1649.06</v>
          </cell>
          <cell r="AA57">
            <v>1721.12</v>
          </cell>
          <cell r="AB57">
            <v>1817.2</v>
          </cell>
          <cell r="AC57">
            <v>1832.82</v>
          </cell>
          <cell r="AD57">
            <v>1823.21</v>
          </cell>
          <cell r="AE57">
            <v>1826.81</v>
          </cell>
          <cell r="AF57">
            <v>1822.01</v>
          </cell>
          <cell r="AG57">
            <v>1843.63</v>
          </cell>
          <cell r="AH57">
            <v>1892.87</v>
          </cell>
          <cell r="AI57">
            <v>1956.53</v>
          </cell>
          <cell r="AJ57">
            <v>1982.95</v>
          </cell>
          <cell r="AK57">
            <v>1981.75</v>
          </cell>
          <cell r="AL57">
            <v>2012.98</v>
          </cell>
          <cell r="AM57">
            <v>2033.4</v>
          </cell>
          <cell r="AN57">
            <v>2051.41</v>
          </cell>
          <cell r="AO57">
            <v>2231.5700000000002</v>
          </cell>
          <cell r="AP57">
            <v>2343.27</v>
          </cell>
          <cell r="AQ57">
            <v>2416.5300000000002</v>
          </cell>
          <cell r="AR57">
            <v>2420.14</v>
          </cell>
          <cell r="AS57">
            <v>2758.84</v>
          </cell>
          <cell r="AT57">
            <v>3185.21</v>
          </cell>
          <cell r="AU57">
            <v>3095.13</v>
          </cell>
          <cell r="AV57">
            <v>3364.17</v>
          </cell>
          <cell r="AW57">
            <v>4067.99</v>
          </cell>
          <cell r="AX57">
            <v>4004.33</v>
          </cell>
          <cell r="AY57">
            <v>4005.54</v>
          </cell>
          <cell r="AZ57">
            <v>4249.3500000000004</v>
          </cell>
          <cell r="BA57">
            <v>4128.04</v>
          </cell>
          <cell r="BB57">
            <v>4174.8900000000003</v>
          </cell>
          <cell r="BC57">
            <v>4322.62</v>
          </cell>
          <cell r="BD57">
            <v>4483.5600000000004</v>
          </cell>
          <cell r="BE57">
            <v>4779.0200000000004</v>
          </cell>
          <cell r="BF57">
            <v>4663.72</v>
          </cell>
          <cell r="BG57">
            <v>4502.7700000000004</v>
          </cell>
          <cell r="BH57">
            <v>5136.93</v>
          </cell>
          <cell r="BI57">
            <v>5896</v>
          </cell>
          <cell r="BJ57">
            <v>6094.18</v>
          </cell>
          <cell r="BK57">
            <v>6265.93</v>
          </cell>
          <cell r="BL57">
            <v>6370.42</v>
          </cell>
          <cell r="BM57">
            <v>6476.12</v>
          </cell>
          <cell r="BN57">
            <v>6671.89</v>
          </cell>
          <cell r="BO57">
            <v>6805.21</v>
          </cell>
          <cell r="BP57">
            <v>7057.43</v>
          </cell>
          <cell r="BQ57">
            <v>7247.2</v>
          </cell>
          <cell r="BR57">
            <v>7433.36</v>
          </cell>
          <cell r="BS57">
            <v>7657.96</v>
          </cell>
          <cell r="BT57">
            <v>7860.94</v>
          </cell>
          <cell r="BU57">
            <v>8184.02</v>
          </cell>
          <cell r="BV57">
            <v>8628.42</v>
          </cell>
          <cell r="BW57">
            <v>9011.56</v>
          </cell>
          <cell r="BX57">
            <v>9479.9699999999993</v>
          </cell>
          <cell r="BY57">
            <v>10094.91</v>
          </cell>
          <cell r="BZ57">
            <v>10741.08</v>
          </cell>
          <cell r="CA57">
            <v>11234.72</v>
          </cell>
          <cell r="CB57">
            <v>12063.45</v>
          </cell>
          <cell r="CC57">
            <v>12912.6</v>
          </cell>
          <cell r="CD57">
            <v>13684.88</v>
          </cell>
          <cell r="CE57">
            <v>14399.51</v>
          </cell>
          <cell r="CF57">
            <v>14804.27</v>
          </cell>
          <cell r="CG57">
            <v>15146.57</v>
          </cell>
          <cell r="CH57">
            <v>15472.06</v>
          </cell>
          <cell r="CI57">
            <v>15676.24</v>
          </cell>
          <cell r="CJ57">
            <v>15940.47</v>
          </cell>
          <cell r="CK57">
            <v>16222.72</v>
          </cell>
          <cell r="CL57">
            <v>16656.3</v>
          </cell>
          <cell r="CM57">
            <v>17358.919999999998</v>
          </cell>
          <cell r="CN57">
            <v>18534.759999999998</v>
          </cell>
          <cell r="CO57">
            <v>19422.349999999999</v>
          </cell>
          <cell r="CP57">
            <v>20233.060000000001</v>
          </cell>
          <cell r="CQ57">
            <v>21177.09</v>
          </cell>
          <cell r="CR57">
            <v>22548.71</v>
          </cell>
          <cell r="CS57">
            <v>23780.99</v>
          </cell>
          <cell r="CT57">
            <v>25299.13</v>
          </cell>
          <cell r="CU57">
            <v>26519.41</v>
          </cell>
          <cell r="CV57">
            <v>27989.51</v>
          </cell>
          <cell r="CW57">
            <v>29280.65</v>
          </cell>
          <cell r="CX57">
            <v>30863.65</v>
          </cell>
          <cell r="CY57">
            <v>32727.69</v>
          </cell>
        </row>
        <row r="58">
          <cell r="B58">
            <v>49</v>
          </cell>
          <cell r="C58">
            <v>49</v>
          </cell>
          <cell r="D58" t="str">
            <v>Accesorios para pretensado.</v>
          </cell>
          <cell r="E58">
            <v>11272.51</v>
          </cell>
          <cell r="F58">
            <v>11301.64</v>
          </cell>
          <cell r="G58">
            <v>11145.46</v>
          </cell>
          <cell r="H58">
            <v>11292.36</v>
          </cell>
          <cell r="I58">
            <v>11372.91</v>
          </cell>
          <cell r="J58">
            <v>11379.68</v>
          </cell>
          <cell r="K58">
            <v>11775.25</v>
          </cell>
          <cell r="L58">
            <v>11930.69</v>
          </cell>
          <cell r="M58">
            <v>12192.22</v>
          </cell>
          <cell r="N58">
            <v>12471.93</v>
          </cell>
          <cell r="O58">
            <v>13010.33</v>
          </cell>
          <cell r="P58">
            <v>15361.58</v>
          </cell>
          <cell r="Q58">
            <v>15996.76</v>
          </cell>
          <cell r="R58">
            <v>16043.94</v>
          </cell>
          <cell r="S58">
            <v>16097.61</v>
          </cell>
          <cell r="T58">
            <v>15867.45</v>
          </cell>
          <cell r="U58">
            <v>15885.34</v>
          </cell>
          <cell r="V58">
            <v>16010.59</v>
          </cell>
          <cell r="W58">
            <v>16640.080000000002</v>
          </cell>
          <cell r="X58">
            <v>16575.189999999999</v>
          </cell>
          <cell r="Y58">
            <v>16662.5</v>
          </cell>
          <cell r="Z58">
            <v>16699.91</v>
          </cell>
          <cell r="AA58">
            <v>16849.580000000002</v>
          </cell>
          <cell r="AB58">
            <v>17223.740000000002</v>
          </cell>
          <cell r="AC58">
            <v>17198.79</v>
          </cell>
          <cell r="AD58">
            <v>17760.03</v>
          </cell>
          <cell r="AE58">
            <v>17797.439999999999</v>
          </cell>
          <cell r="AF58">
            <v>17797.439999999999</v>
          </cell>
          <cell r="AG58">
            <v>18109.240000000002</v>
          </cell>
          <cell r="AH58">
            <v>18184.07</v>
          </cell>
          <cell r="AI58">
            <v>18795.2</v>
          </cell>
          <cell r="AJ58">
            <v>19169.36</v>
          </cell>
          <cell r="AK58">
            <v>19393.849999999999</v>
          </cell>
          <cell r="AL58">
            <v>19980.03</v>
          </cell>
          <cell r="AM58">
            <v>20142.169999999998</v>
          </cell>
          <cell r="AN58">
            <v>20341.72</v>
          </cell>
          <cell r="AO58">
            <v>21252.17</v>
          </cell>
          <cell r="AP58">
            <v>23122.959999999999</v>
          </cell>
          <cell r="AQ58">
            <v>23871.27</v>
          </cell>
          <cell r="AR58">
            <v>24981.279999999999</v>
          </cell>
          <cell r="AS58">
            <v>29820.38</v>
          </cell>
          <cell r="AT58">
            <v>32813.65</v>
          </cell>
          <cell r="AU58">
            <v>34347.699999999997</v>
          </cell>
          <cell r="AV58">
            <v>35520.06</v>
          </cell>
          <cell r="AW58">
            <v>44936.36</v>
          </cell>
          <cell r="AX58">
            <v>46295.8</v>
          </cell>
          <cell r="AY58">
            <v>45996.480000000003</v>
          </cell>
          <cell r="AZ58">
            <v>46757.27</v>
          </cell>
          <cell r="BA58">
            <v>46869.51</v>
          </cell>
          <cell r="BB58">
            <v>46682.43</v>
          </cell>
          <cell r="BC58">
            <v>48416.03</v>
          </cell>
          <cell r="BD58">
            <v>51134.91</v>
          </cell>
          <cell r="BE58">
            <v>52481.88</v>
          </cell>
          <cell r="BF58">
            <v>52905.93</v>
          </cell>
          <cell r="BG58">
            <v>52494.35</v>
          </cell>
          <cell r="BH58">
            <v>64966.28</v>
          </cell>
          <cell r="BI58">
            <v>66637.52</v>
          </cell>
          <cell r="BJ58">
            <v>66924.38</v>
          </cell>
          <cell r="BK58">
            <v>71177.3</v>
          </cell>
          <cell r="BL58">
            <v>71825.84</v>
          </cell>
          <cell r="BM58">
            <v>72736.3</v>
          </cell>
          <cell r="BN58">
            <v>73035.62</v>
          </cell>
          <cell r="BO58">
            <v>73048.09</v>
          </cell>
          <cell r="BP58">
            <v>76228.44</v>
          </cell>
          <cell r="BQ58">
            <v>79558.44</v>
          </cell>
          <cell r="BR58">
            <v>81865.75</v>
          </cell>
          <cell r="BS58">
            <v>86118.68</v>
          </cell>
          <cell r="BT58">
            <v>93377.34</v>
          </cell>
          <cell r="BU58">
            <v>97069.03</v>
          </cell>
          <cell r="BV58">
            <v>112883.44</v>
          </cell>
          <cell r="BW58">
            <v>128872.45</v>
          </cell>
          <cell r="BX58">
            <v>138750.22</v>
          </cell>
          <cell r="BY58">
            <v>156772.16</v>
          </cell>
          <cell r="BZ58">
            <v>161212.17000000001</v>
          </cell>
          <cell r="CA58">
            <v>166861.95000000001</v>
          </cell>
          <cell r="CB58">
            <v>169468.58</v>
          </cell>
          <cell r="CC58">
            <v>175717.02</v>
          </cell>
          <cell r="CD58">
            <v>184123.1</v>
          </cell>
          <cell r="CE58">
            <v>189959.97</v>
          </cell>
          <cell r="CF58">
            <v>197343.35</v>
          </cell>
          <cell r="CG58">
            <v>204177.97</v>
          </cell>
          <cell r="CH58">
            <v>206410.44</v>
          </cell>
          <cell r="CI58">
            <v>210264.27</v>
          </cell>
          <cell r="CJ58">
            <v>212696.29</v>
          </cell>
          <cell r="CK58">
            <v>217847.2</v>
          </cell>
          <cell r="CL58">
            <v>226340.59</v>
          </cell>
          <cell r="CM58">
            <v>230019.8</v>
          </cell>
          <cell r="CN58">
            <v>243589.26</v>
          </cell>
          <cell r="CO58">
            <v>248540.62</v>
          </cell>
          <cell r="CP58">
            <v>259017.04</v>
          </cell>
          <cell r="CQ58">
            <v>283524.38</v>
          </cell>
          <cell r="CR58">
            <v>307919.48</v>
          </cell>
          <cell r="CS58">
            <v>316512.64000000001</v>
          </cell>
          <cell r="CT58">
            <v>331466.48</v>
          </cell>
          <cell r="CU58">
            <v>353678.99</v>
          </cell>
          <cell r="CV58">
            <v>370329.02</v>
          </cell>
          <cell r="CW58">
            <v>394736.58</v>
          </cell>
          <cell r="CX58">
            <v>421077.3</v>
          </cell>
          <cell r="CY58">
            <v>432676.2</v>
          </cell>
        </row>
        <row r="59">
          <cell r="B59">
            <v>50</v>
          </cell>
          <cell r="C59">
            <v>50</v>
          </cell>
          <cell r="D59" t="str">
            <v>Anclajes.</v>
          </cell>
          <cell r="E59">
            <v>11272.51</v>
          </cell>
          <cell r="F59">
            <v>11301.64</v>
          </cell>
          <cell r="G59">
            <v>11145.46</v>
          </cell>
          <cell r="H59">
            <v>11292.36</v>
          </cell>
          <cell r="I59">
            <v>11372.91</v>
          </cell>
          <cell r="J59">
            <v>11379.68</v>
          </cell>
          <cell r="K59">
            <v>11775.25</v>
          </cell>
          <cell r="L59">
            <v>11930.69</v>
          </cell>
          <cell r="M59">
            <v>12192.22</v>
          </cell>
          <cell r="N59">
            <v>12471.93</v>
          </cell>
          <cell r="O59">
            <v>13010.33</v>
          </cell>
          <cell r="P59">
            <v>15361.58</v>
          </cell>
          <cell r="Q59">
            <v>15996.76</v>
          </cell>
          <cell r="R59">
            <v>16043.94</v>
          </cell>
          <cell r="S59">
            <v>16097.61</v>
          </cell>
          <cell r="T59">
            <v>15867.45</v>
          </cell>
          <cell r="U59">
            <v>15885.34</v>
          </cell>
          <cell r="V59">
            <v>16010.59</v>
          </cell>
          <cell r="W59">
            <v>16640.080000000002</v>
          </cell>
          <cell r="X59">
            <v>16575.189999999999</v>
          </cell>
          <cell r="Y59">
            <v>16662.5</v>
          </cell>
          <cell r="Z59">
            <v>16699.91</v>
          </cell>
          <cell r="AA59">
            <v>16849.580000000002</v>
          </cell>
          <cell r="AB59">
            <v>17223.740000000002</v>
          </cell>
          <cell r="AC59">
            <v>17198.79</v>
          </cell>
          <cell r="AD59">
            <v>17760.03</v>
          </cell>
          <cell r="AE59">
            <v>17797.439999999999</v>
          </cell>
          <cell r="AF59">
            <v>17797.439999999999</v>
          </cell>
          <cell r="AG59">
            <v>18109.240000000002</v>
          </cell>
          <cell r="AH59">
            <v>18184.07</v>
          </cell>
          <cell r="AI59">
            <v>18795.2</v>
          </cell>
          <cell r="AJ59">
            <v>19169.36</v>
          </cell>
          <cell r="AK59">
            <v>19393.849999999999</v>
          </cell>
          <cell r="AL59">
            <v>19980.03</v>
          </cell>
          <cell r="AM59">
            <v>20142.169999999998</v>
          </cell>
          <cell r="AN59">
            <v>20341.72</v>
          </cell>
          <cell r="AO59">
            <v>21252.17</v>
          </cell>
          <cell r="AP59">
            <v>23122.959999999999</v>
          </cell>
          <cell r="AQ59">
            <v>23871.27</v>
          </cell>
          <cell r="AR59">
            <v>24981.279999999999</v>
          </cell>
          <cell r="AS59">
            <v>29820.38</v>
          </cell>
          <cell r="AT59">
            <v>32813.65</v>
          </cell>
          <cell r="AU59">
            <v>34347.699999999997</v>
          </cell>
          <cell r="AV59">
            <v>35520.06</v>
          </cell>
          <cell r="AW59">
            <v>44936.36</v>
          </cell>
          <cell r="AX59">
            <v>46295.8</v>
          </cell>
          <cell r="AY59">
            <v>45996.480000000003</v>
          </cell>
          <cell r="AZ59">
            <v>46757.27</v>
          </cell>
          <cell r="BA59">
            <v>46869.51</v>
          </cell>
          <cell r="BB59">
            <v>46682.43</v>
          </cell>
          <cell r="BC59">
            <v>48416.03</v>
          </cell>
          <cell r="BD59">
            <v>51134.91</v>
          </cell>
          <cell r="BE59">
            <v>52481.88</v>
          </cell>
          <cell r="BF59">
            <v>52905.93</v>
          </cell>
          <cell r="BG59">
            <v>52494.35</v>
          </cell>
          <cell r="BH59">
            <v>64966.28</v>
          </cell>
          <cell r="BI59">
            <v>66637.52</v>
          </cell>
          <cell r="BJ59">
            <v>66924.38</v>
          </cell>
          <cell r="BK59">
            <v>71177.3</v>
          </cell>
          <cell r="BL59">
            <v>71825.84</v>
          </cell>
          <cell r="BM59">
            <v>72736.3</v>
          </cell>
          <cell r="BN59">
            <v>73035.62</v>
          </cell>
          <cell r="BO59">
            <v>73048.09</v>
          </cell>
          <cell r="BP59">
            <v>76228.44</v>
          </cell>
          <cell r="BQ59">
            <v>79558.44</v>
          </cell>
          <cell r="BR59">
            <v>81865.75</v>
          </cell>
          <cell r="BS59">
            <v>86118.68</v>
          </cell>
          <cell r="BT59">
            <v>93377.34</v>
          </cell>
          <cell r="BU59">
            <v>97069.03</v>
          </cell>
          <cell r="BV59">
            <v>112883.44</v>
          </cell>
          <cell r="BW59">
            <v>128872.45</v>
          </cell>
          <cell r="BX59">
            <v>138750.22</v>
          </cell>
          <cell r="BY59">
            <v>156772.16</v>
          </cell>
          <cell r="BZ59">
            <v>161212.17000000001</v>
          </cell>
          <cell r="CA59">
            <v>166861.95000000001</v>
          </cell>
          <cell r="CB59">
            <v>169468.58</v>
          </cell>
          <cell r="CC59">
            <v>175717.02</v>
          </cell>
          <cell r="CD59">
            <v>184123.1</v>
          </cell>
          <cell r="CE59">
            <v>189959.97</v>
          </cell>
          <cell r="CF59">
            <v>197343.35</v>
          </cell>
          <cell r="CG59">
            <v>204177.97</v>
          </cell>
          <cell r="CH59">
            <v>206410.44</v>
          </cell>
          <cell r="CI59">
            <v>210264.27</v>
          </cell>
          <cell r="CJ59">
            <v>212696.29</v>
          </cell>
          <cell r="CK59">
            <v>217847.2</v>
          </cell>
          <cell r="CL59">
            <v>226340.59</v>
          </cell>
          <cell r="CM59">
            <v>230019.8</v>
          </cell>
          <cell r="CN59">
            <v>243589.26</v>
          </cell>
          <cell r="CO59">
            <v>248540.62</v>
          </cell>
          <cell r="CP59">
            <v>259017.04</v>
          </cell>
          <cell r="CQ59">
            <v>283524.38</v>
          </cell>
          <cell r="CR59">
            <v>307919.48</v>
          </cell>
          <cell r="CS59">
            <v>316512.64000000001</v>
          </cell>
          <cell r="CT59">
            <v>331466.48</v>
          </cell>
          <cell r="CU59">
            <v>353678.99</v>
          </cell>
          <cell r="CV59">
            <v>370329.02</v>
          </cell>
          <cell r="CW59">
            <v>394736.58</v>
          </cell>
          <cell r="CX59">
            <v>421077.3</v>
          </cell>
          <cell r="CY59">
            <v>432676.2</v>
          </cell>
        </row>
        <row r="60">
          <cell r="B60">
            <v>51</v>
          </cell>
          <cell r="C60">
            <v>51</v>
          </cell>
          <cell r="D60" t="str">
            <v>Topes antisísmicos.</v>
          </cell>
          <cell r="E60">
            <v>861.4</v>
          </cell>
          <cell r="F60">
            <v>867.17</v>
          </cell>
          <cell r="G60">
            <v>879.78</v>
          </cell>
          <cell r="H60">
            <v>881.07</v>
          </cell>
          <cell r="I60">
            <v>893.27</v>
          </cell>
          <cell r="J60">
            <v>910.16</v>
          </cell>
          <cell r="K60">
            <v>915.34</v>
          </cell>
          <cell r="L60">
            <v>930.41</v>
          </cell>
          <cell r="M60">
            <v>944.93</v>
          </cell>
          <cell r="N60">
            <v>958.8</v>
          </cell>
          <cell r="O60">
            <v>977.98</v>
          </cell>
          <cell r="P60">
            <v>1046.43</v>
          </cell>
          <cell r="Q60">
            <v>1109.22</v>
          </cell>
          <cell r="R60">
            <v>1142.5</v>
          </cell>
          <cell r="S60">
            <v>1165.3499999999999</v>
          </cell>
          <cell r="T60">
            <v>1188.6500000000001</v>
          </cell>
          <cell r="U60">
            <v>1212.43</v>
          </cell>
          <cell r="V60">
            <v>1224.55</v>
          </cell>
          <cell r="W60">
            <v>1249.04</v>
          </cell>
          <cell r="X60">
            <v>1260.28</v>
          </cell>
          <cell r="Y60">
            <v>1275.4000000000001</v>
          </cell>
          <cell r="Z60">
            <v>1294.53</v>
          </cell>
          <cell r="AA60">
            <v>1319.13</v>
          </cell>
          <cell r="AB60">
            <v>1336.28</v>
          </cell>
          <cell r="AC60">
            <v>1361.67</v>
          </cell>
          <cell r="AD60">
            <v>1384.82</v>
          </cell>
          <cell r="AE60">
            <v>1412.52</v>
          </cell>
          <cell r="AF60">
            <v>1426.65</v>
          </cell>
          <cell r="AG60">
            <v>1452.33</v>
          </cell>
          <cell r="AH60">
            <v>1468.31</v>
          </cell>
          <cell r="AI60">
            <v>1496.21</v>
          </cell>
          <cell r="AJ60">
            <v>1529.13</v>
          </cell>
          <cell r="AK60">
            <v>1558.18</v>
          </cell>
          <cell r="AL60">
            <v>1583.11</v>
          </cell>
          <cell r="AM60">
            <v>1606.86</v>
          </cell>
          <cell r="AN60">
            <v>1632.57</v>
          </cell>
          <cell r="AO60">
            <v>1671.75</v>
          </cell>
          <cell r="AP60">
            <v>1718.56</v>
          </cell>
          <cell r="AQ60">
            <v>1761.52</v>
          </cell>
          <cell r="AR60">
            <v>1791.47</v>
          </cell>
          <cell r="AS60">
            <v>1902.54</v>
          </cell>
          <cell r="AT60">
            <v>2009.08</v>
          </cell>
          <cell r="AU60">
            <v>2089.44</v>
          </cell>
          <cell r="AV60">
            <v>2154.21</v>
          </cell>
          <cell r="AW60">
            <v>2457.9499999999998</v>
          </cell>
          <cell r="AX60">
            <v>2556.27</v>
          </cell>
          <cell r="AY60">
            <v>2594.61</v>
          </cell>
          <cell r="AZ60">
            <v>2636.12</v>
          </cell>
          <cell r="BA60">
            <v>2667.75</v>
          </cell>
          <cell r="BB60">
            <v>2713.1</v>
          </cell>
          <cell r="BC60">
            <v>2775.5</v>
          </cell>
          <cell r="BD60">
            <v>2892.07</v>
          </cell>
          <cell r="BE60">
            <v>2952.8</v>
          </cell>
          <cell r="BF60">
            <v>3026.62</v>
          </cell>
          <cell r="BG60">
            <v>3053.86</v>
          </cell>
          <cell r="BH60">
            <v>3481.4</v>
          </cell>
          <cell r="BI60">
            <v>3638.06</v>
          </cell>
          <cell r="BJ60">
            <v>3710.82</v>
          </cell>
          <cell r="BK60">
            <v>3877.81</v>
          </cell>
          <cell r="BL60">
            <v>3970.88</v>
          </cell>
          <cell r="BM60">
            <v>4042.36</v>
          </cell>
          <cell r="BN60">
            <v>4098.95</v>
          </cell>
          <cell r="BO60">
            <v>4148.1400000000003</v>
          </cell>
          <cell r="BP60">
            <v>4239.3999999999996</v>
          </cell>
          <cell r="BQ60">
            <v>4353.8599999999997</v>
          </cell>
          <cell r="BR60">
            <v>4536.72</v>
          </cell>
          <cell r="BS60">
            <v>4763.5600000000004</v>
          </cell>
          <cell r="BT60">
            <v>5025.5600000000004</v>
          </cell>
          <cell r="BU60">
            <v>5306.99</v>
          </cell>
          <cell r="BV60">
            <v>5720.94</v>
          </cell>
          <cell r="BW60">
            <v>6150.01</v>
          </cell>
          <cell r="BX60">
            <v>6531.31</v>
          </cell>
          <cell r="BY60">
            <v>6916.66</v>
          </cell>
          <cell r="BZ60">
            <v>7234.83</v>
          </cell>
          <cell r="CA60">
            <v>7524.22</v>
          </cell>
          <cell r="CB60">
            <v>7832.71</v>
          </cell>
          <cell r="CC60">
            <v>8153.85</v>
          </cell>
          <cell r="CD60">
            <v>8447.39</v>
          </cell>
          <cell r="CE60">
            <v>8683.92</v>
          </cell>
          <cell r="CF60">
            <v>8970.49</v>
          </cell>
          <cell r="CG60">
            <v>9203.7199999999993</v>
          </cell>
          <cell r="CH60">
            <v>9525.85</v>
          </cell>
          <cell r="CI60">
            <v>9897.36</v>
          </cell>
          <cell r="CJ60">
            <v>10144.790000000001</v>
          </cell>
          <cell r="CK60">
            <v>10499.86</v>
          </cell>
          <cell r="CL60">
            <v>10867.36</v>
          </cell>
          <cell r="CM60">
            <v>11302.05</v>
          </cell>
          <cell r="CN60">
            <v>11810.64</v>
          </cell>
          <cell r="CO60">
            <v>12330.31</v>
          </cell>
          <cell r="CP60">
            <v>12971.49</v>
          </cell>
          <cell r="CQ60">
            <v>14566.98</v>
          </cell>
          <cell r="CR60">
            <v>15863.44</v>
          </cell>
          <cell r="CS60">
            <v>16799.38</v>
          </cell>
          <cell r="CT60">
            <v>17790.54</v>
          </cell>
          <cell r="CU60">
            <v>18786.810000000001</v>
          </cell>
          <cell r="CV60">
            <v>19707.36</v>
          </cell>
          <cell r="CW60">
            <v>20810.97</v>
          </cell>
          <cell r="CX60">
            <v>21872.33</v>
          </cell>
          <cell r="CY60">
            <v>23075.31</v>
          </cell>
        </row>
        <row r="61">
          <cell r="B61">
            <v>52</v>
          </cell>
          <cell r="C61">
            <v>52</v>
          </cell>
          <cell r="D61" t="str">
            <v>Caños de PVC.</v>
          </cell>
          <cell r="E61">
            <v>1233.0999999999999</v>
          </cell>
          <cell r="F61">
            <v>1233.5</v>
          </cell>
          <cell r="G61">
            <v>1246.2</v>
          </cell>
          <cell r="H61">
            <v>1255.9000000000001</v>
          </cell>
          <cell r="I61">
            <v>1262.5</v>
          </cell>
          <cell r="J61">
            <v>1295.2</v>
          </cell>
          <cell r="K61">
            <v>1351.4</v>
          </cell>
          <cell r="L61">
            <v>1370.6</v>
          </cell>
          <cell r="M61">
            <v>1392.2</v>
          </cell>
          <cell r="N61">
            <v>1400.4</v>
          </cell>
          <cell r="O61">
            <v>1455.3</v>
          </cell>
          <cell r="P61">
            <v>1577.7</v>
          </cell>
          <cell r="Q61">
            <v>1714.6</v>
          </cell>
          <cell r="R61">
            <v>1776.3</v>
          </cell>
          <cell r="S61">
            <v>1904.4</v>
          </cell>
          <cell r="T61">
            <v>1960.4</v>
          </cell>
          <cell r="U61">
            <v>1982.1</v>
          </cell>
          <cell r="V61">
            <v>1990.9</v>
          </cell>
          <cell r="W61">
            <v>1996.4</v>
          </cell>
          <cell r="X61">
            <v>2012.37</v>
          </cell>
          <cell r="Y61">
            <v>2009.57</v>
          </cell>
          <cell r="Z61">
            <v>2036.18</v>
          </cell>
          <cell r="AA61">
            <v>2036.18</v>
          </cell>
          <cell r="AB61">
            <v>2068.39</v>
          </cell>
          <cell r="AC61">
            <v>2069.79</v>
          </cell>
          <cell r="AD61">
            <v>2075.39</v>
          </cell>
          <cell r="AE61">
            <v>2117.4</v>
          </cell>
          <cell r="AF61">
            <v>2152.41</v>
          </cell>
          <cell r="AG61">
            <v>2190.23</v>
          </cell>
          <cell r="AH61">
            <v>2188.83</v>
          </cell>
          <cell r="AI61">
            <v>2267.25</v>
          </cell>
          <cell r="AJ61">
            <v>2295.2600000000002</v>
          </cell>
          <cell r="AK61">
            <v>2359.67</v>
          </cell>
          <cell r="AL61">
            <v>2380.6799999999998</v>
          </cell>
          <cell r="AM61">
            <v>2422.69</v>
          </cell>
          <cell r="AN61">
            <v>2443.6999999999998</v>
          </cell>
          <cell r="AO61">
            <v>2513.7199999999998</v>
          </cell>
          <cell r="AP61">
            <v>2548.73</v>
          </cell>
          <cell r="AQ61">
            <v>2627.15</v>
          </cell>
          <cell r="AR61">
            <v>2676.16</v>
          </cell>
          <cell r="AS61">
            <v>2883.42</v>
          </cell>
          <cell r="AT61">
            <v>3101.89</v>
          </cell>
          <cell r="AU61">
            <v>3302.14</v>
          </cell>
          <cell r="AV61">
            <v>3398.77</v>
          </cell>
          <cell r="AW61">
            <v>4152.1899999999996</v>
          </cell>
          <cell r="AX61">
            <v>4421.0600000000004</v>
          </cell>
          <cell r="AY61">
            <v>4465.88</v>
          </cell>
          <cell r="AZ61">
            <v>4535.8999999999996</v>
          </cell>
          <cell r="BA61">
            <v>4510.6899999999996</v>
          </cell>
          <cell r="BB61">
            <v>4601.71</v>
          </cell>
          <cell r="BC61">
            <v>4698.34</v>
          </cell>
          <cell r="BD61">
            <v>4835.58</v>
          </cell>
          <cell r="BE61">
            <v>4873.3900000000003</v>
          </cell>
          <cell r="BF61">
            <v>4968.62</v>
          </cell>
          <cell r="BG61">
            <v>4984.0200000000004</v>
          </cell>
          <cell r="BH61">
            <v>5933.49</v>
          </cell>
          <cell r="BI61">
            <v>6128.15</v>
          </cell>
          <cell r="BJ61">
            <v>6238.78</v>
          </cell>
          <cell r="BK61">
            <v>6415.23</v>
          </cell>
          <cell r="BL61">
            <v>6552.47</v>
          </cell>
          <cell r="BM61">
            <v>6608.49</v>
          </cell>
          <cell r="BN61">
            <v>6681.31</v>
          </cell>
          <cell r="BO61">
            <v>6761.13</v>
          </cell>
          <cell r="BP61">
            <v>6856.36</v>
          </cell>
          <cell r="BQ61">
            <v>6964.19</v>
          </cell>
          <cell r="BR61">
            <v>7406.72</v>
          </cell>
          <cell r="BS61">
            <v>7566.36</v>
          </cell>
          <cell r="BT61">
            <v>7986.48</v>
          </cell>
          <cell r="BU61">
            <v>8581.65</v>
          </cell>
          <cell r="BV61">
            <v>9944.24</v>
          </cell>
          <cell r="BW61">
            <v>11053.36</v>
          </cell>
          <cell r="BX61">
            <v>11509.89</v>
          </cell>
          <cell r="BY61">
            <v>12595.2</v>
          </cell>
          <cell r="BZ61">
            <v>13732.32</v>
          </cell>
          <cell r="CA61">
            <v>14169.25</v>
          </cell>
          <cell r="CB61">
            <v>15254.56</v>
          </cell>
          <cell r="CC61">
            <v>15831.52</v>
          </cell>
          <cell r="CD61">
            <v>16405.689999999999</v>
          </cell>
          <cell r="CE61">
            <v>16944.84</v>
          </cell>
          <cell r="CF61">
            <v>17240.32</v>
          </cell>
          <cell r="CG61">
            <v>17751.47</v>
          </cell>
          <cell r="CH61">
            <v>18622.52</v>
          </cell>
          <cell r="CI61">
            <v>19681.22</v>
          </cell>
          <cell r="CJ61">
            <v>20325.41</v>
          </cell>
          <cell r="CK61">
            <v>20633.490000000002</v>
          </cell>
          <cell r="CL61">
            <v>20903.77</v>
          </cell>
          <cell r="CM61">
            <v>22224.35</v>
          </cell>
          <cell r="CN61">
            <v>22837.72</v>
          </cell>
          <cell r="CO61">
            <v>23788.59</v>
          </cell>
          <cell r="CP61">
            <v>24565.82</v>
          </cell>
          <cell r="CQ61">
            <v>27387.62</v>
          </cell>
          <cell r="CR61">
            <v>28341.3</v>
          </cell>
          <cell r="CS61">
            <v>29439.21</v>
          </cell>
          <cell r="CT61">
            <v>30530.12</v>
          </cell>
          <cell r="CU61">
            <v>31852.1</v>
          </cell>
          <cell r="CV61">
            <v>33274.9</v>
          </cell>
          <cell r="CW61">
            <v>35906.26</v>
          </cell>
          <cell r="CX61">
            <v>37533.519999999997</v>
          </cell>
          <cell r="CY61">
            <v>39894.6</v>
          </cell>
        </row>
        <row r="62">
          <cell r="B62">
            <v>53</v>
          </cell>
          <cell r="C62">
            <v>53</v>
          </cell>
          <cell r="D62" t="str">
            <v>Balasto.(FF.CC.)</v>
          </cell>
          <cell r="E62">
            <v>745.29</v>
          </cell>
          <cell r="F62">
            <v>756.45</v>
          </cell>
          <cell r="G62">
            <v>767.86</v>
          </cell>
          <cell r="H62">
            <v>778.38</v>
          </cell>
          <cell r="I62">
            <v>784.36</v>
          </cell>
          <cell r="J62">
            <v>801.96</v>
          </cell>
          <cell r="K62">
            <v>808.25</v>
          </cell>
          <cell r="L62">
            <v>834.56</v>
          </cell>
          <cell r="M62">
            <v>841.16</v>
          </cell>
          <cell r="N62">
            <v>867.62</v>
          </cell>
          <cell r="O62">
            <v>885.26</v>
          </cell>
          <cell r="P62">
            <v>946.58</v>
          </cell>
          <cell r="Q62">
            <v>1030.51</v>
          </cell>
          <cell r="R62">
            <v>1063.26</v>
          </cell>
          <cell r="S62">
            <v>1067.3599999999999</v>
          </cell>
          <cell r="T62">
            <v>1188.33</v>
          </cell>
          <cell r="U62">
            <v>1208.02</v>
          </cell>
          <cell r="V62">
            <v>1208.02</v>
          </cell>
          <cell r="W62">
            <v>1208.02</v>
          </cell>
          <cell r="X62">
            <v>1207.8399999999999</v>
          </cell>
          <cell r="Y62">
            <v>1207.8399999999999</v>
          </cell>
          <cell r="Z62">
            <v>1223.93</v>
          </cell>
          <cell r="AA62">
            <v>1223.93</v>
          </cell>
          <cell r="AB62">
            <v>1240.97</v>
          </cell>
          <cell r="AC62">
            <v>1245.7</v>
          </cell>
          <cell r="AD62">
            <v>1289.25</v>
          </cell>
          <cell r="AE62">
            <v>1293.98</v>
          </cell>
          <cell r="AF62">
            <v>1312.91</v>
          </cell>
          <cell r="AG62">
            <v>1329.95</v>
          </cell>
          <cell r="AH62">
            <v>1350.78</v>
          </cell>
          <cell r="AI62">
            <v>1355.51</v>
          </cell>
          <cell r="AJ62">
            <v>1371.6</v>
          </cell>
          <cell r="AK62">
            <v>1393.37</v>
          </cell>
          <cell r="AL62">
            <v>1402.84</v>
          </cell>
          <cell r="AM62">
            <v>1451.11</v>
          </cell>
          <cell r="AN62">
            <v>1456.79</v>
          </cell>
          <cell r="AO62">
            <v>1494.66</v>
          </cell>
          <cell r="AP62">
            <v>1544.83</v>
          </cell>
          <cell r="AQ62">
            <v>1573.22</v>
          </cell>
          <cell r="AR62">
            <v>1582.69</v>
          </cell>
          <cell r="AS62">
            <v>1609.19</v>
          </cell>
          <cell r="AT62">
            <v>1719</v>
          </cell>
          <cell r="AU62">
            <v>1746.45</v>
          </cell>
          <cell r="AV62">
            <v>1756.86</v>
          </cell>
          <cell r="AW62">
            <v>2019.06</v>
          </cell>
          <cell r="AX62">
            <v>2048.41</v>
          </cell>
          <cell r="AY62">
            <v>2081.54</v>
          </cell>
          <cell r="AZ62">
            <v>2092.9</v>
          </cell>
          <cell r="BA62">
            <v>2119.4</v>
          </cell>
          <cell r="BB62">
            <v>2189.4499999999998</v>
          </cell>
          <cell r="BC62">
            <v>2201.75</v>
          </cell>
          <cell r="BD62">
            <v>2260.44</v>
          </cell>
          <cell r="BE62">
            <v>2295.4699999999998</v>
          </cell>
          <cell r="BF62">
            <v>2485.73</v>
          </cell>
          <cell r="BG62">
            <v>2547.2600000000002</v>
          </cell>
          <cell r="BH62">
            <v>2571.87</v>
          </cell>
          <cell r="BI62">
            <v>2802.84</v>
          </cell>
          <cell r="BJ62">
            <v>2872.88</v>
          </cell>
          <cell r="BK62">
            <v>2968.49</v>
          </cell>
          <cell r="BL62">
            <v>2950.5</v>
          </cell>
          <cell r="BM62">
            <v>3019.6</v>
          </cell>
          <cell r="BN62">
            <v>3065.04</v>
          </cell>
          <cell r="BO62">
            <v>3121.83</v>
          </cell>
          <cell r="BP62">
            <v>3456.93</v>
          </cell>
          <cell r="BQ62">
            <v>3494.79</v>
          </cell>
          <cell r="BR62">
            <v>3548.74</v>
          </cell>
          <cell r="BS62">
            <v>3646.24</v>
          </cell>
          <cell r="BT62">
            <v>3701.14</v>
          </cell>
          <cell r="BU62">
            <v>3739.95</v>
          </cell>
          <cell r="BV62">
            <v>3779.71</v>
          </cell>
          <cell r="BW62">
            <v>4265.3100000000004</v>
          </cell>
          <cell r="BX62">
            <v>4365.6499999999996</v>
          </cell>
          <cell r="BY62">
            <v>4451.79</v>
          </cell>
          <cell r="BZ62">
            <v>4869.2299999999996</v>
          </cell>
          <cell r="CA62">
            <v>5076.53</v>
          </cell>
          <cell r="CB62">
            <v>5141.84</v>
          </cell>
          <cell r="CC62">
            <v>5252.6</v>
          </cell>
          <cell r="CD62">
            <v>5327.38</v>
          </cell>
          <cell r="CE62">
            <v>5762.8</v>
          </cell>
          <cell r="CF62">
            <v>5863.14</v>
          </cell>
          <cell r="CG62">
            <v>5968.21</v>
          </cell>
          <cell r="CH62">
            <v>6228.52</v>
          </cell>
          <cell r="CI62">
            <v>6339.27</v>
          </cell>
          <cell r="CJ62">
            <v>6420.68</v>
          </cell>
          <cell r="CK62">
            <v>6696.14</v>
          </cell>
          <cell r="CL62">
            <v>7147.66</v>
          </cell>
          <cell r="CM62">
            <v>7512.09</v>
          </cell>
          <cell r="CN62">
            <v>7627.57</v>
          </cell>
          <cell r="CO62">
            <v>8305.33</v>
          </cell>
          <cell r="CP62">
            <v>8789.98</v>
          </cell>
          <cell r="CQ62">
            <v>9505.6</v>
          </cell>
          <cell r="CR62">
            <v>10048.94</v>
          </cell>
          <cell r="CS62">
            <v>10846.91</v>
          </cell>
          <cell r="CT62">
            <v>11284.23</v>
          </cell>
          <cell r="CU62">
            <v>12263</v>
          </cell>
          <cell r="CV62">
            <v>13281.52</v>
          </cell>
          <cell r="CW62">
            <v>13738.72</v>
          </cell>
          <cell r="CX62">
            <v>15098.96</v>
          </cell>
          <cell r="CY62">
            <v>16441.22</v>
          </cell>
        </row>
        <row r="63">
          <cell r="B63">
            <v>54</v>
          </cell>
          <cell r="C63">
            <v>54</v>
          </cell>
          <cell r="D63" t="str">
            <v>Durmientes.</v>
          </cell>
          <cell r="E63">
            <v>970.01</v>
          </cell>
          <cell r="F63">
            <v>980.37</v>
          </cell>
          <cell r="G63">
            <v>1003.59</v>
          </cell>
          <cell r="H63">
            <v>1008.28</v>
          </cell>
          <cell r="I63">
            <v>1047.3</v>
          </cell>
          <cell r="J63">
            <v>1062.69</v>
          </cell>
          <cell r="K63">
            <v>1077.78</v>
          </cell>
          <cell r="L63">
            <v>1093.07</v>
          </cell>
          <cell r="M63">
            <v>1137.46</v>
          </cell>
          <cell r="N63">
            <v>1145.5</v>
          </cell>
          <cell r="O63">
            <v>1168.4100000000001</v>
          </cell>
          <cell r="P63">
            <v>1250.2</v>
          </cell>
          <cell r="Q63">
            <v>1325.21</v>
          </cell>
          <cell r="R63">
            <v>1364.97</v>
          </cell>
          <cell r="S63">
            <v>1392.27</v>
          </cell>
          <cell r="T63">
            <v>1420.12</v>
          </cell>
          <cell r="U63">
            <v>1448.52</v>
          </cell>
          <cell r="V63">
            <v>1463.01</v>
          </cell>
          <cell r="W63">
            <v>1492.27</v>
          </cell>
          <cell r="X63">
            <v>1503.57</v>
          </cell>
          <cell r="Y63">
            <v>1521.61</v>
          </cell>
          <cell r="Z63">
            <v>1544.43</v>
          </cell>
          <cell r="AA63">
            <v>1573.77</v>
          </cell>
          <cell r="AB63">
            <v>1594.23</v>
          </cell>
          <cell r="AC63">
            <v>1624.52</v>
          </cell>
          <cell r="AD63">
            <v>1652.14</v>
          </cell>
          <cell r="AE63">
            <v>1685.18</v>
          </cell>
          <cell r="AF63">
            <v>1702.03</v>
          </cell>
          <cell r="AG63">
            <v>1732.67</v>
          </cell>
          <cell r="AH63">
            <v>1751.73</v>
          </cell>
          <cell r="AI63">
            <v>1785.01</v>
          </cell>
          <cell r="AJ63">
            <v>1824.28</v>
          </cell>
          <cell r="AK63">
            <v>1858.94</v>
          </cell>
          <cell r="AL63">
            <v>1888.68</v>
          </cell>
          <cell r="AM63">
            <v>1917.01</v>
          </cell>
          <cell r="AN63">
            <v>1947.68</v>
          </cell>
          <cell r="AO63">
            <v>1994.42</v>
          </cell>
          <cell r="AP63">
            <v>2050.2600000000002</v>
          </cell>
          <cell r="AQ63">
            <v>2101.52</v>
          </cell>
          <cell r="AR63">
            <v>2137.25</v>
          </cell>
          <cell r="AS63">
            <v>2269.7600000000002</v>
          </cell>
          <cell r="AT63">
            <v>2396.87</v>
          </cell>
          <cell r="AU63">
            <v>2492.7399999999998</v>
          </cell>
          <cell r="AV63">
            <v>2570.0100000000002</v>
          </cell>
          <cell r="AW63">
            <v>2932.38</v>
          </cell>
          <cell r="AX63">
            <v>3049.68</v>
          </cell>
          <cell r="AY63">
            <v>3095.43</v>
          </cell>
          <cell r="AZ63">
            <v>3144.96</v>
          </cell>
          <cell r="BA63">
            <v>3182.7</v>
          </cell>
          <cell r="BB63">
            <v>3236.81</v>
          </cell>
          <cell r="BC63">
            <v>3311.26</v>
          </cell>
          <cell r="BD63">
            <v>3450.33</v>
          </cell>
          <cell r="BE63">
            <v>3522.79</v>
          </cell>
          <cell r="BF63">
            <v>3610.86</v>
          </cell>
          <cell r="BG63">
            <v>3643.36</v>
          </cell>
          <cell r="BH63">
            <v>4153.43</v>
          </cell>
          <cell r="BI63">
            <v>4340.33</v>
          </cell>
          <cell r="BJ63">
            <v>4427.1400000000003</v>
          </cell>
          <cell r="BK63">
            <v>4626.3599999999997</v>
          </cell>
          <cell r="BL63">
            <v>4737.3900000000003</v>
          </cell>
          <cell r="BM63">
            <v>4822.66</v>
          </cell>
          <cell r="BN63">
            <v>4890.18</v>
          </cell>
          <cell r="BO63">
            <v>4948.8599999999997</v>
          </cell>
          <cell r="BP63">
            <v>5057.7299999999996</v>
          </cell>
          <cell r="BQ63">
            <v>5194.29</v>
          </cell>
          <cell r="BR63">
            <v>5412.45</v>
          </cell>
          <cell r="BS63">
            <v>5683.07</v>
          </cell>
          <cell r="BT63">
            <v>5995.64</v>
          </cell>
          <cell r="BU63">
            <v>6331.4</v>
          </cell>
          <cell r="BV63">
            <v>6825.25</v>
          </cell>
          <cell r="BW63">
            <v>7337.14</v>
          </cell>
          <cell r="BX63">
            <v>7792.04</v>
          </cell>
          <cell r="BY63">
            <v>8251.77</v>
          </cell>
          <cell r="BZ63">
            <v>8631.35</v>
          </cell>
          <cell r="CA63">
            <v>8976.6</v>
          </cell>
          <cell r="CB63">
            <v>9344.64</v>
          </cell>
          <cell r="CC63">
            <v>9727.77</v>
          </cell>
          <cell r="CD63">
            <v>10077.969999999999</v>
          </cell>
          <cell r="CE63">
            <v>10360.15</v>
          </cell>
          <cell r="CF63">
            <v>10702.03</v>
          </cell>
          <cell r="CG63">
            <v>10980.28</v>
          </cell>
          <cell r="CH63">
            <v>11364.59</v>
          </cell>
          <cell r="CI63">
            <v>11807.81</v>
          </cell>
          <cell r="CJ63">
            <v>12103.01</v>
          </cell>
          <cell r="CK63">
            <v>12526.62</v>
          </cell>
          <cell r="CL63">
            <v>12965.05</v>
          </cell>
          <cell r="CM63">
            <v>13483.65</v>
          </cell>
          <cell r="CN63">
            <v>14090.41</v>
          </cell>
          <cell r="CO63">
            <v>14710.39</v>
          </cell>
          <cell r="CP63">
            <v>15475.33</v>
          </cell>
          <cell r="CQ63">
            <v>17378.8</v>
          </cell>
          <cell r="CR63">
            <v>18925.509999999998</v>
          </cell>
          <cell r="CS63">
            <v>20042.12</v>
          </cell>
          <cell r="CT63">
            <v>21224.61</v>
          </cell>
          <cell r="CU63">
            <v>22413.19</v>
          </cell>
          <cell r="CV63">
            <v>23511.439999999999</v>
          </cell>
          <cell r="CW63">
            <v>24828.080000000002</v>
          </cell>
          <cell r="CX63">
            <v>26094.31</v>
          </cell>
          <cell r="CY63">
            <v>27529.5</v>
          </cell>
        </row>
        <row r="64">
          <cell r="B64">
            <v>55</v>
          </cell>
          <cell r="C64">
            <v>55</v>
          </cell>
          <cell r="D64" t="str">
            <v>Rieles.</v>
          </cell>
          <cell r="E64">
            <v>1830.3</v>
          </cell>
          <cell r="F64">
            <v>1831.3</v>
          </cell>
          <cell r="G64">
            <v>1831.3</v>
          </cell>
          <cell r="H64">
            <v>1836.8</v>
          </cell>
          <cell r="I64">
            <v>1837.2</v>
          </cell>
          <cell r="J64">
            <v>1842.2</v>
          </cell>
          <cell r="K64">
            <v>1873.1</v>
          </cell>
          <cell r="L64">
            <v>1881.7</v>
          </cell>
          <cell r="M64">
            <v>1881.7</v>
          </cell>
          <cell r="N64">
            <v>1881.7</v>
          </cell>
          <cell r="O64">
            <v>1923.6</v>
          </cell>
          <cell r="P64">
            <v>1995.3</v>
          </cell>
          <cell r="Q64">
            <v>2206.8000000000002</v>
          </cell>
          <cell r="R64">
            <v>2246.1</v>
          </cell>
          <cell r="S64">
            <v>2508</v>
          </cell>
          <cell r="T64">
            <v>2498</v>
          </cell>
          <cell r="U64">
            <v>2485.3000000000002</v>
          </cell>
          <cell r="V64">
            <v>2429.5</v>
          </cell>
          <cell r="W64">
            <v>2460.8000000000002</v>
          </cell>
          <cell r="X64">
            <v>2453.7399999999998</v>
          </cell>
          <cell r="Y64">
            <v>2465.0300000000002</v>
          </cell>
          <cell r="Z64">
            <v>2367.1799999999998</v>
          </cell>
          <cell r="AA64">
            <v>2354.0100000000002</v>
          </cell>
          <cell r="AB64">
            <v>2433.04</v>
          </cell>
          <cell r="AC64">
            <v>2502.66</v>
          </cell>
          <cell r="AD64">
            <v>2504.54</v>
          </cell>
          <cell r="AE64">
            <v>2391.64</v>
          </cell>
          <cell r="AF64">
            <v>2391.64</v>
          </cell>
          <cell r="AG64">
            <v>2399.17</v>
          </cell>
          <cell r="AH64">
            <v>2386</v>
          </cell>
          <cell r="AI64">
            <v>2421.75</v>
          </cell>
          <cell r="AJ64">
            <v>2483.84</v>
          </cell>
          <cell r="AK64">
            <v>2495.13</v>
          </cell>
          <cell r="AL64">
            <v>2534.65</v>
          </cell>
          <cell r="AM64">
            <v>2577.9299999999998</v>
          </cell>
          <cell r="AN64">
            <v>2615.56</v>
          </cell>
          <cell r="AO64">
            <v>2959.91</v>
          </cell>
          <cell r="AP64">
            <v>3095.4</v>
          </cell>
          <cell r="AQ64">
            <v>3170.66</v>
          </cell>
          <cell r="AR64">
            <v>3172.55</v>
          </cell>
          <cell r="AS64">
            <v>3878.18</v>
          </cell>
          <cell r="AT64">
            <v>4183.0200000000004</v>
          </cell>
          <cell r="AU64">
            <v>4485.97</v>
          </cell>
          <cell r="AV64">
            <v>4890.54</v>
          </cell>
          <cell r="AW64">
            <v>5938.65</v>
          </cell>
          <cell r="AX64">
            <v>5767.41</v>
          </cell>
          <cell r="AY64">
            <v>5808.81</v>
          </cell>
          <cell r="AZ64">
            <v>5981.92</v>
          </cell>
          <cell r="BA64">
            <v>6072.25</v>
          </cell>
          <cell r="BB64">
            <v>6123.05</v>
          </cell>
          <cell r="BC64">
            <v>6407.19</v>
          </cell>
          <cell r="BD64">
            <v>6736.49</v>
          </cell>
          <cell r="BE64">
            <v>6879.5</v>
          </cell>
          <cell r="BF64">
            <v>6834.33</v>
          </cell>
          <cell r="BG64">
            <v>6779.77</v>
          </cell>
          <cell r="BH64">
            <v>8810.1200000000008</v>
          </cell>
          <cell r="BI64">
            <v>8813.8799999999992</v>
          </cell>
          <cell r="BJ64">
            <v>8921.14</v>
          </cell>
          <cell r="BK64">
            <v>9018.99</v>
          </cell>
          <cell r="BL64">
            <v>8977.59</v>
          </cell>
          <cell r="BM64">
            <v>8977.59</v>
          </cell>
          <cell r="BN64">
            <v>9143.18</v>
          </cell>
          <cell r="BO64">
            <v>9318.18</v>
          </cell>
          <cell r="BP64">
            <v>9598.5499999999993</v>
          </cell>
          <cell r="BQ64">
            <v>10005</v>
          </cell>
          <cell r="BR64">
            <v>10392.629999999999</v>
          </cell>
          <cell r="BS64">
            <v>11175.42</v>
          </cell>
          <cell r="BT64">
            <v>12964.91</v>
          </cell>
          <cell r="BU64">
            <v>13292.33</v>
          </cell>
          <cell r="BV64">
            <v>15909.77</v>
          </cell>
          <cell r="BW64">
            <v>17686.099999999999</v>
          </cell>
          <cell r="BX64">
            <v>18357.87</v>
          </cell>
          <cell r="BY64">
            <v>19182.05</v>
          </cell>
          <cell r="BZ64">
            <v>19434.2</v>
          </cell>
          <cell r="CA64">
            <v>19915.91</v>
          </cell>
          <cell r="CB64">
            <v>20444.669999999998</v>
          </cell>
          <cell r="CC64">
            <v>22275.56</v>
          </cell>
          <cell r="CD64">
            <v>24187.37</v>
          </cell>
          <cell r="CE64">
            <v>25901.599999999999</v>
          </cell>
          <cell r="CF64">
            <v>26560.2</v>
          </cell>
          <cell r="CG64">
            <v>26748.37</v>
          </cell>
          <cell r="CH64">
            <v>27523.63</v>
          </cell>
          <cell r="CI64">
            <v>27867.98</v>
          </cell>
          <cell r="CJ64">
            <v>28259.37</v>
          </cell>
          <cell r="CK64">
            <v>29932.2</v>
          </cell>
          <cell r="CL64">
            <v>32216.59</v>
          </cell>
          <cell r="CM64">
            <v>34228.120000000003</v>
          </cell>
          <cell r="CN64">
            <v>39886.39</v>
          </cell>
          <cell r="CO64">
            <v>43109.75</v>
          </cell>
          <cell r="CP64">
            <v>45779.88</v>
          </cell>
          <cell r="CQ64">
            <v>62256.04</v>
          </cell>
          <cell r="CR64">
            <v>70349.240000000005</v>
          </cell>
          <cell r="CS64">
            <v>78030.34</v>
          </cell>
          <cell r="CT64">
            <v>82275.45</v>
          </cell>
          <cell r="CU64">
            <v>87077.55</v>
          </cell>
          <cell r="CV64">
            <v>92607.87</v>
          </cell>
          <cell r="CW64">
            <v>97193.57</v>
          </cell>
          <cell r="CX64">
            <v>100078.21</v>
          </cell>
          <cell r="CY64">
            <v>110514.12</v>
          </cell>
        </row>
        <row r="65">
          <cell r="B65">
            <v>56</v>
          </cell>
          <cell r="C65">
            <v>56</v>
          </cell>
          <cell r="D65" t="str">
            <v>Escamas para tierra armada.</v>
          </cell>
          <cell r="E65">
            <v>993.61</v>
          </cell>
          <cell r="F65">
            <v>1008.74</v>
          </cell>
          <cell r="G65">
            <v>1025.68</v>
          </cell>
          <cell r="H65">
            <v>1073.49</v>
          </cell>
          <cell r="I65">
            <v>1077.53</v>
          </cell>
          <cell r="J65">
            <v>1122.51</v>
          </cell>
          <cell r="K65">
            <v>1149.98</v>
          </cell>
          <cell r="L65">
            <v>1178.06</v>
          </cell>
          <cell r="M65">
            <v>1206.57</v>
          </cell>
          <cell r="N65">
            <v>1203.73</v>
          </cell>
          <cell r="O65">
            <v>1228.21</v>
          </cell>
          <cell r="P65">
            <v>1313.29</v>
          </cell>
          <cell r="Q65">
            <v>1359.85</v>
          </cell>
          <cell r="R65">
            <v>1424.09</v>
          </cell>
          <cell r="S65">
            <v>1455.94</v>
          </cell>
          <cell r="T65">
            <v>1465.22</v>
          </cell>
          <cell r="U65">
            <v>1509.6</v>
          </cell>
          <cell r="V65">
            <v>1539.89</v>
          </cell>
          <cell r="W65">
            <v>1615.64</v>
          </cell>
          <cell r="X65">
            <v>1624.54</v>
          </cell>
          <cell r="Y65">
            <v>1662.63</v>
          </cell>
          <cell r="Z65">
            <v>1688.89</v>
          </cell>
          <cell r="AA65">
            <v>1711.22</v>
          </cell>
          <cell r="AB65">
            <v>1769</v>
          </cell>
          <cell r="AC65">
            <v>1804.46</v>
          </cell>
          <cell r="AD65">
            <v>1885.89</v>
          </cell>
          <cell r="AE65">
            <v>1905.59</v>
          </cell>
          <cell r="AF65">
            <v>1929.22</v>
          </cell>
          <cell r="AG65">
            <v>1968.62</v>
          </cell>
          <cell r="AH65">
            <v>2040.85</v>
          </cell>
          <cell r="AI65">
            <v>2096.0100000000002</v>
          </cell>
          <cell r="AJ65">
            <v>2202.39</v>
          </cell>
          <cell r="AK65">
            <v>2257.5500000000002</v>
          </cell>
          <cell r="AL65">
            <v>2316.65</v>
          </cell>
          <cell r="AM65">
            <v>2382.31</v>
          </cell>
          <cell r="AN65">
            <v>2459.79</v>
          </cell>
          <cell r="AO65">
            <v>2521.52</v>
          </cell>
          <cell r="AP65">
            <v>2633.15</v>
          </cell>
          <cell r="AQ65">
            <v>2679.11</v>
          </cell>
          <cell r="AR65">
            <v>2767.1</v>
          </cell>
          <cell r="AS65">
            <v>2778.92</v>
          </cell>
          <cell r="AT65">
            <v>2950.97</v>
          </cell>
          <cell r="AU65">
            <v>3007.44</v>
          </cell>
          <cell r="AV65">
            <v>3119.07</v>
          </cell>
          <cell r="AW65">
            <v>3251.71</v>
          </cell>
          <cell r="AX65">
            <v>3469.72</v>
          </cell>
          <cell r="AY65">
            <v>3587.91</v>
          </cell>
          <cell r="AZ65">
            <v>3706.11</v>
          </cell>
          <cell r="BA65">
            <v>3893.91</v>
          </cell>
          <cell r="BB65">
            <v>3980.59</v>
          </cell>
          <cell r="BC65">
            <v>4101.41</v>
          </cell>
          <cell r="BD65">
            <v>4272.1400000000003</v>
          </cell>
          <cell r="BE65">
            <v>4353.5600000000004</v>
          </cell>
          <cell r="BF65">
            <v>4529.54</v>
          </cell>
          <cell r="BG65">
            <v>4583.3900000000003</v>
          </cell>
          <cell r="BH65">
            <v>4721.28</v>
          </cell>
          <cell r="BI65">
            <v>5053.54</v>
          </cell>
          <cell r="BJ65">
            <v>5299.13</v>
          </cell>
          <cell r="BK65">
            <v>5510.57</v>
          </cell>
          <cell r="BL65">
            <v>5796.87</v>
          </cell>
          <cell r="BM65">
            <v>5928.2</v>
          </cell>
          <cell r="BN65">
            <v>5985.98</v>
          </cell>
          <cell r="BO65">
            <v>5985.98</v>
          </cell>
          <cell r="BP65">
            <v>6013.56</v>
          </cell>
          <cell r="BQ65">
            <v>6030.63</v>
          </cell>
          <cell r="BR65">
            <v>6045.08</v>
          </cell>
          <cell r="BS65">
            <v>6312.99</v>
          </cell>
          <cell r="BT65">
            <v>6332.69</v>
          </cell>
          <cell r="BU65">
            <v>6506.04</v>
          </cell>
          <cell r="BV65">
            <v>6688.59</v>
          </cell>
          <cell r="BW65">
            <v>6978.83</v>
          </cell>
          <cell r="BX65">
            <v>7146.93</v>
          </cell>
          <cell r="BY65">
            <v>7311.09</v>
          </cell>
          <cell r="BZ65">
            <v>7652.55</v>
          </cell>
          <cell r="CA65">
            <v>7786.5</v>
          </cell>
          <cell r="CB65">
            <v>8120.08</v>
          </cell>
          <cell r="CC65">
            <v>8428.7000000000007</v>
          </cell>
          <cell r="CD65">
            <v>8669.0300000000007</v>
          </cell>
          <cell r="CE65">
            <v>8890.98</v>
          </cell>
          <cell r="CF65">
            <v>9281.0300000000007</v>
          </cell>
          <cell r="CG65">
            <v>9622.48</v>
          </cell>
          <cell r="CH65">
            <v>9895.65</v>
          </cell>
          <cell r="CI65">
            <v>10281.76</v>
          </cell>
          <cell r="CJ65">
            <v>10768.99</v>
          </cell>
          <cell r="CK65">
            <v>11265.41</v>
          </cell>
          <cell r="CL65">
            <v>11786.79</v>
          </cell>
          <cell r="CM65">
            <v>12271.39</v>
          </cell>
          <cell r="CN65">
            <v>13163.12</v>
          </cell>
          <cell r="CO65">
            <v>14027.26</v>
          </cell>
          <cell r="CP65">
            <v>14767.96</v>
          </cell>
          <cell r="CQ65">
            <v>16049.73</v>
          </cell>
          <cell r="CR65">
            <v>17113.5</v>
          </cell>
          <cell r="CS65">
            <v>18878.560000000001</v>
          </cell>
          <cell r="CT65">
            <v>20186.599999999999</v>
          </cell>
          <cell r="CU65">
            <v>21577.37</v>
          </cell>
          <cell r="CV65">
            <v>22737.01</v>
          </cell>
          <cell r="CW65">
            <v>24462.67</v>
          </cell>
          <cell r="CX65">
            <v>25955.89</v>
          </cell>
          <cell r="CY65">
            <v>27692.06</v>
          </cell>
        </row>
        <row r="66">
          <cell r="B66">
            <v>57</v>
          </cell>
          <cell r="C66">
            <v>57</v>
          </cell>
          <cell r="D66" t="str">
            <v>Mat. especiales p/tierra armada.</v>
          </cell>
          <cell r="E66">
            <v>11272.51</v>
          </cell>
          <cell r="F66">
            <v>11301.64</v>
          </cell>
          <cell r="G66">
            <v>11145.46</v>
          </cell>
          <cell r="H66">
            <v>11292.36</v>
          </cell>
          <cell r="I66">
            <v>11372.91</v>
          </cell>
          <cell r="J66">
            <v>11379.68</v>
          </cell>
          <cell r="K66">
            <v>11775.25</v>
          </cell>
          <cell r="L66">
            <v>11930.69</v>
          </cell>
          <cell r="M66">
            <v>12192.22</v>
          </cell>
          <cell r="N66">
            <v>12471.93</v>
          </cell>
          <cell r="O66">
            <v>13010.33</v>
          </cell>
          <cell r="P66">
            <v>15361.58</v>
          </cell>
          <cell r="Q66">
            <v>15996.76</v>
          </cell>
          <cell r="R66">
            <v>16043.94</v>
          </cell>
          <cell r="S66">
            <v>16097.61</v>
          </cell>
          <cell r="T66">
            <v>15867.45</v>
          </cell>
          <cell r="U66">
            <v>15885.34</v>
          </cell>
          <cell r="V66">
            <v>16010.59</v>
          </cell>
          <cell r="W66">
            <v>16640.080000000002</v>
          </cell>
          <cell r="X66">
            <v>16575.189999999999</v>
          </cell>
          <cell r="Y66">
            <v>16662.5</v>
          </cell>
          <cell r="Z66">
            <v>16699.91</v>
          </cell>
          <cell r="AA66">
            <v>16849.580000000002</v>
          </cell>
          <cell r="AB66">
            <v>17223.740000000002</v>
          </cell>
          <cell r="AC66">
            <v>17198.79</v>
          </cell>
          <cell r="AD66">
            <v>17760.03</v>
          </cell>
          <cell r="AE66">
            <v>17797.439999999999</v>
          </cell>
          <cell r="AF66">
            <v>17797.439999999999</v>
          </cell>
          <cell r="AG66">
            <v>18109.240000000002</v>
          </cell>
          <cell r="AH66">
            <v>18184.07</v>
          </cell>
          <cell r="AI66">
            <v>18795.2</v>
          </cell>
          <cell r="AJ66">
            <v>19169.36</v>
          </cell>
          <cell r="AK66">
            <v>19393.849999999999</v>
          </cell>
          <cell r="AL66">
            <v>19980.03</v>
          </cell>
          <cell r="AM66">
            <v>20142.169999999998</v>
          </cell>
          <cell r="AN66">
            <v>20341.72</v>
          </cell>
          <cell r="AO66">
            <v>21252.17</v>
          </cell>
          <cell r="AP66">
            <v>23122.959999999999</v>
          </cell>
          <cell r="AQ66">
            <v>23871.27</v>
          </cell>
          <cell r="AR66">
            <v>24981.279999999999</v>
          </cell>
          <cell r="AS66">
            <v>29820.38</v>
          </cell>
          <cell r="AT66">
            <v>32813.65</v>
          </cell>
          <cell r="AU66">
            <v>34347.699999999997</v>
          </cell>
          <cell r="AV66">
            <v>35520.06</v>
          </cell>
          <cell r="AW66">
            <v>44936.36</v>
          </cell>
          <cell r="AX66">
            <v>46295.8</v>
          </cell>
          <cell r="AY66">
            <v>45996.480000000003</v>
          </cell>
          <cell r="AZ66">
            <v>46757.27</v>
          </cell>
          <cell r="BA66">
            <v>46869.51</v>
          </cell>
          <cell r="BB66">
            <v>46682.43</v>
          </cell>
          <cell r="BC66">
            <v>48416.03</v>
          </cell>
          <cell r="BD66">
            <v>51134.91</v>
          </cell>
          <cell r="BE66">
            <v>52481.88</v>
          </cell>
          <cell r="BF66">
            <v>52905.93</v>
          </cell>
          <cell r="BG66">
            <v>52494.35</v>
          </cell>
          <cell r="BH66">
            <v>64966.28</v>
          </cell>
          <cell r="BI66">
            <v>66637.52</v>
          </cell>
          <cell r="BJ66">
            <v>66924.38</v>
          </cell>
          <cell r="BK66">
            <v>71177.3</v>
          </cell>
          <cell r="BL66">
            <v>71825.84</v>
          </cell>
          <cell r="BM66">
            <v>72736.3</v>
          </cell>
          <cell r="BN66">
            <v>73035.62</v>
          </cell>
          <cell r="BO66">
            <v>73048.09</v>
          </cell>
          <cell r="BP66">
            <v>76228.44</v>
          </cell>
          <cell r="BQ66">
            <v>79558.44</v>
          </cell>
          <cell r="BR66">
            <v>81865.75</v>
          </cell>
          <cell r="BS66">
            <v>86118.68</v>
          </cell>
          <cell r="BT66">
            <v>93377.34</v>
          </cell>
          <cell r="BU66">
            <v>97069.03</v>
          </cell>
          <cell r="BV66">
            <v>112883.44</v>
          </cell>
          <cell r="BW66">
            <v>128872.45</v>
          </cell>
          <cell r="BX66">
            <v>138750.22</v>
          </cell>
          <cell r="BY66">
            <v>156772.16</v>
          </cell>
          <cell r="BZ66">
            <v>161212.17000000001</v>
          </cell>
          <cell r="CA66">
            <v>166861.95000000001</v>
          </cell>
          <cell r="CB66">
            <v>169468.58</v>
          </cell>
          <cell r="CC66">
            <v>175717.02</v>
          </cell>
          <cell r="CD66">
            <v>184123.1</v>
          </cell>
          <cell r="CE66">
            <v>189959.97</v>
          </cell>
          <cell r="CF66">
            <v>197343.35</v>
          </cell>
          <cell r="CG66">
            <v>204177.97</v>
          </cell>
          <cell r="CH66">
            <v>206410.44</v>
          </cell>
          <cell r="CI66">
            <v>210264.27</v>
          </cell>
          <cell r="CJ66">
            <v>212696.29</v>
          </cell>
          <cell r="CK66">
            <v>217847.2</v>
          </cell>
          <cell r="CL66">
            <v>226340.59</v>
          </cell>
          <cell r="CM66">
            <v>230019.8</v>
          </cell>
          <cell r="CN66">
            <v>243589.26</v>
          </cell>
          <cell r="CO66">
            <v>248540.62</v>
          </cell>
          <cell r="CP66">
            <v>259017.04</v>
          </cell>
          <cell r="CQ66">
            <v>283524.38</v>
          </cell>
          <cell r="CR66">
            <v>307919.48</v>
          </cell>
          <cell r="CS66">
            <v>316512.64000000001</v>
          </cell>
          <cell r="CT66">
            <v>331466.48</v>
          </cell>
          <cell r="CU66">
            <v>353678.99</v>
          </cell>
          <cell r="CV66">
            <v>370329.02</v>
          </cell>
          <cell r="CW66">
            <v>394736.58</v>
          </cell>
          <cell r="CX66">
            <v>421077.3</v>
          </cell>
          <cell r="CY66">
            <v>432676.2</v>
          </cell>
        </row>
        <row r="67">
          <cell r="B67">
            <v>58</v>
          </cell>
          <cell r="C67">
            <v>58</v>
          </cell>
          <cell r="D67" t="str">
            <v>Alquiler apuntalamientos.</v>
          </cell>
          <cell r="E67">
            <v>525.20000000000005</v>
          </cell>
          <cell r="F67">
            <v>526.29999999999995</v>
          </cell>
          <cell r="G67">
            <v>526.29999999999995</v>
          </cell>
          <cell r="H67">
            <v>529</v>
          </cell>
          <cell r="I67">
            <v>529</v>
          </cell>
          <cell r="J67">
            <v>532.5</v>
          </cell>
          <cell r="K67">
            <v>534.5</v>
          </cell>
          <cell r="L67">
            <v>543</v>
          </cell>
          <cell r="M67">
            <v>543</v>
          </cell>
          <cell r="N67">
            <v>543</v>
          </cell>
          <cell r="O67">
            <v>547.72</v>
          </cell>
          <cell r="P67">
            <v>573.37</v>
          </cell>
          <cell r="Q67">
            <v>575.96</v>
          </cell>
          <cell r="R67">
            <v>595.36</v>
          </cell>
          <cell r="S67">
            <v>648.79</v>
          </cell>
          <cell r="T67">
            <v>683.71</v>
          </cell>
          <cell r="U67">
            <v>721.39</v>
          </cell>
          <cell r="V67">
            <v>727.52</v>
          </cell>
          <cell r="W67">
            <v>733.49</v>
          </cell>
          <cell r="X67">
            <v>737.39</v>
          </cell>
          <cell r="Y67">
            <v>738.48</v>
          </cell>
          <cell r="Z67">
            <v>730.88</v>
          </cell>
          <cell r="AA67">
            <v>737.94</v>
          </cell>
          <cell r="AB67">
            <v>746.08</v>
          </cell>
          <cell r="AC67">
            <v>752.6</v>
          </cell>
          <cell r="AD67">
            <v>755.31</v>
          </cell>
          <cell r="AE67">
            <v>791.15</v>
          </cell>
          <cell r="AF67">
            <v>805.27</v>
          </cell>
          <cell r="AG67">
            <v>810.16</v>
          </cell>
          <cell r="AH67">
            <v>822.65</v>
          </cell>
          <cell r="AI67">
            <v>841.65</v>
          </cell>
          <cell r="AJ67">
            <v>882.38</v>
          </cell>
          <cell r="AK67">
            <v>882.38</v>
          </cell>
          <cell r="AL67">
            <v>888.35</v>
          </cell>
          <cell r="AM67">
            <v>891.61</v>
          </cell>
          <cell r="AN67">
            <v>903.01</v>
          </cell>
          <cell r="AO67">
            <v>935.05</v>
          </cell>
          <cell r="AP67">
            <v>1026.81</v>
          </cell>
          <cell r="AQ67">
            <v>1030.07</v>
          </cell>
          <cell r="AR67">
            <v>1037.1300000000001</v>
          </cell>
          <cell r="AS67">
            <v>1083.83</v>
          </cell>
          <cell r="AT67">
            <v>1097.4000000000001</v>
          </cell>
          <cell r="AU67">
            <v>1153.8800000000001</v>
          </cell>
          <cell r="AV67">
            <v>1168.54</v>
          </cell>
          <cell r="AW67">
            <v>1232.07</v>
          </cell>
          <cell r="AX67">
            <v>1305.92</v>
          </cell>
          <cell r="AY67">
            <v>1318.4</v>
          </cell>
          <cell r="AZ67">
            <v>1340.67</v>
          </cell>
          <cell r="BA67">
            <v>1373.79</v>
          </cell>
          <cell r="BB67">
            <v>1514.43</v>
          </cell>
          <cell r="BC67">
            <v>1526.92</v>
          </cell>
          <cell r="BD67">
            <v>1576.33</v>
          </cell>
          <cell r="BE67">
            <v>1686.02</v>
          </cell>
          <cell r="BF67">
            <v>1720.77</v>
          </cell>
          <cell r="BG67">
            <v>1749.55</v>
          </cell>
          <cell r="BH67">
            <v>1857.6</v>
          </cell>
          <cell r="BI67">
            <v>1923.85</v>
          </cell>
          <cell r="BJ67">
            <v>1959.14</v>
          </cell>
          <cell r="BK67">
            <v>2088.92</v>
          </cell>
          <cell r="BL67">
            <v>2179.06</v>
          </cell>
          <cell r="BM67">
            <v>2263.77</v>
          </cell>
          <cell r="BN67">
            <v>2293.09</v>
          </cell>
          <cell r="BO67">
            <v>2337.0700000000002</v>
          </cell>
          <cell r="BP67">
            <v>2355.5300000000002</v>
          </cell>
          <cell r="BQ67">
            <v>2415.81</v>
          </cell>
          <cell r="BR67">
            <v>2424.5</v>
          </cell>
          <cell r="BS67">
            <v>2451.1</v>
          </cell>
          <cell r="BT67">
            <v>2482.0500000000002</v>
          </cell>
          <cell r="BU67">
            <v>2532.0100000000002</v>
          </cell>
          <cell r="BV67">
            <v>2691.65</v>
          </cell>
          <cell r="BW67">
            <v>2856.18</v>
          </cell>
          <cell r="BX67">
            <v>3622.35</v>
          </cell>
          <cell r="BY67">
            <v>3743.44</v>
          </cell>
          <cell r="BZ67">
            <v>3782.54</v>
          </cell>
          <cell r="CA67">
            <v>3887.34</v>
          </cell>
          <cell r="CB67">
            <v>4032.86</v>
          </cell>
          <cell r="CC67">
            <v>4174.58</v>
          </cell>
          <cell r="CD67">
            <v>4247.8900000000003</v>
          </cell>
          <cell r="CE67">
            <v>4453.1400000000003</v>
          </cell>
          <cell r="CF67">
            <v>4641.5600000000004</v>
          </cell>
          <cell r="CG67">
            <v>4731.16</v>
          </cell>
          <cell r="CH67">
            <v>4841.3900000000003</v>
          </cell>
          <cell r="CI67">
            <v>5224.75</v>
          </cell>
          <cell r="CJ67">
            <v>5304.57</v>
          </cell>
          <cell r="CK67">
            <v>5564.66</v>
          </cell>
          <cell r="CL67">
            <v>5882.32</v>
          </cell>
          <cell r="CM67">
            <v>6095.18</v>
          </cell>
          <cell r="CN67">
            <v>6195.63</v>
          </cell>
          <cell r="CO67">
            <v>7018.28</v>
          </cell>
          <cell r="CP67">
            <v>7214.3</v>
          </cell>
          <cell r="CQ67">
            <v>7769.79</v>
          </cell>
          <cell r="CR67">
            <v>8336.68</v>
          </cell>
          <cell r="CS67">
            <v>9729.4699999999993</v>
          </cell>
          <cell r="CT67">
            <v>10274.65</v>
          </cell>
          <cell r="CU67">
            <v>10827.96</v>
          </cell>
          <cell r="CV67">
            <v>10941.99</v>
          </cell>
          <cell r="CW67">
            <v>12272.89</v>
          </cell>
          <cell r="CX67">
            <v>12891.36</v>
          </cell>
          <cell r="CY67">
            <v>13591.29</v>
          </cell>
        </row>
        <row r="68">
          <cell r="B68">
            <v>59</v>
          </cell>
          <cell r="C68">
            <v>59</v>
          </cell>
          <cell r="D68" t="str">
            <v>Alquiler equipos.</v>
          </cell>
          <cell r="E68">
            <v>473.9</v>
          </cell>
          <cell r="F68">
            <v>473.9</v>
          </cell>
          <cell r="G68">
            <v>490.7</v>
          </cell>
          <cell r="H68">
            <v>490.7</v>
          </cell>
          <cell r="I68">
            <v>490.7</v>
          </cell>
          <cell r="J68">
            <v>490.7</v>
          </cell>
          <cell r="K68">
            <v>490.7</v>
          </cell>
          <cell r="L68">
            <v>504.5</v>
          </cell>
          <cell r="M68">
            <v>504.5</v>
          </cell>
          <cell r="N68">
            <v>504.5</v>
          </cell>
          <cell r="O68">
            <v>504.5</v>
          </cell>
          <cell r="P68">
            <v>504.5</v>
          </cell>
          <cell r="Q68">
            <v>518.29999999999995</v>
          </cell>
          <cell r="R68">
            <v>571.5</v>
          </cell>
          <cell r="S68">
            <v>611.1</v>
          </cell>
          <cell r="T68">
            <v>611.1</v>
          </cell>
          <cell r="U68">
            <v>683.5</v>
          </cell>
          <cell r="V68">
            <v>694.8</v>
          </cell>
          <cell r="W68">
            <v>750</v>
          </cell>
          <cell r="X68">
            <v>750.19</v>
          </cell>
          <cell r="Y68">
            <v>750.19</v>
          </cell>
          <cell r="Z68">
            <v>750.19</v>
          </cell>
          <cell r="AA68">
            <v>750.19</v>
          </cell>
          <cell r="AB68">
            <v>750.19</v>
          </cell>
          <cell r="AC68">
            <v>750.19</v>
          </cell>
          <cell r="AD68">
            <v>750.19</v>
          </cell>
          <cell r="AE68">
            <v>750.19</v>
          </cell>
          <cell r="AF68">
            <v>794.08</v>
          </cell>
          <cell r="AG68">
            <v>794.08</v>
          </cell>
          <cell r="AH68">
            <v>794.08</v>
          </cell>
          <cell r="AI68">
            <v>811.74</v>
          </cell>
          <cell r="AJ68">
            <v>811.74</v>
          </cell>
          <cell r="AK68">
            <v>811.74</v>
          </cell>
          <cell r="AL68">
            <v>811.74</v>
          </cell>
          <cell r="AM68">
            <v>811.74</v>
          </cell>
          <cell r="AN68">
            <v>811.74</v>
          </cell>
          <cell r="AO68">
            <v>811.74</v>
          </cell>
          <cell r="AP68">
            <v>811.74</v>
          </cell>
          <cell r="AQ68">
            <v>811.74</v>
          </cell>
          <cell r="AR68">
            <v>811.74</v>
          </cell>
          <cell r="AS68">
            <v>1099.31</v>
          </cell>
          <cell r="AT68">
            <v>1099.31</v>
          </cell>
          <cell r="AU68">
            <v>1122.01</v>
          </cell>
          <cell r="AV68">
            <v>1122.01</v>
          </cell>
          <cell r="AW68">
            <v>1174.48</v>
          </cell>
          <cell r="AX68">
            <v>1174.48</v>
          </cell>
          <cell r="AY68">
            <v>1174.48</v>
          </cell>
          <cell r="AZ68">
            <v>1275.8800000000001</v>
          </cell>
          <cell r="BA68">
            <v>1273.8599999999999</v>
          </cell>
          <cell r="BB68">
            <v>1273.8599999999999</v>
          </cell>
          <cell r="BC68">
            <v>1273.8599999999999</v>
          </cell>
          <cell r="BD68">
            <v>1320.28</v>
          </cell>
          <cell r="BE68">
            <v>1320.28</v>
          </cell>
          <cell r="BF68">
            <v>1320.28</v>
          </cell>
          <cell r="BG68">
            <v>1331.88</v>
          </cell>
          <cell r="BH68">
            <v>1363.16</v>
          </cell>
          <cell r="BI68">
            <v>1363.16</v>
          </cell>
          <cell r="BJ68">
            <v>1363.16</v>
          </cell>
          <cell r="BK68">
            <v>1576.06</v>
          </cell>
          <cell r="BL68">
            <v>1576.06</v>
          </cell>
          <cell r="BM68">
            <v>1614.9</v>
          </cell>
          <cell r="BN68">
            <v>1614.9</v>
          </cell>
          <cell r="BO68">
            <v>1614.9</v>
          </cell>
          <cell r="BP68">
            <v>1777.35</v>
          </cell>
          <cell r="BQ68">
            <v>1808.63</v>
          </cell>
          <cell r="BR68">
            <v>1826.79</v>
          </cell>
          <cell r="BS68">
            <v>1820.24</v>
          </cell>
          <cell r="BT68">
            <v>1820.24</v>
          </cell>
          <cell r="BU68">
            <v>1842.94</v>
          </cell>
          <cell r="BV68">
            <v>1842.94</v>
          </cell>
          <cell r="BW68">
            <v>1882.29</v>
          </cell>
          <cell r="BX68">
            <v>2041.71</v>
          </cell>
          <cell r="BY68">
            <v>1988.23</v>
          </cell>
          <cell r="BZ68">
            <v>2251.58</v>
          </cell>
          <cell r="CA68">
            <v>2410</v>
          </cell>
          <cell r="CB68">
            <v>2494.25</v>
          </cell>
          <cell r="CC68">
            <v>2503.83</v>
          </cell>
          <cell r="CD68">
            <v>2617.85</v>
          </cell>
          <cell r="CE68">
            <v>2702.61</v>
          </cell>
          <cell r="CF68">
            <v>2760.62</v>
          </cell>
          <cell r="CG68">
            <v>2839.33</v>
          </cell>
          <cell r="CH68">
            <v>2891.29</v>
          </cell>
          <cell r="CI68">
            <v>2919.54</v>
          </cell>
          <cell r="CJ68">
            <v>3007.32</v>
          </cell>
          <cell r="CK68">
            <v>3087.54</v>
          </cell>
          <cell r="CL68">
            <v>3100.66</v>
          </cell>
          <cell r="CM68">
            <v>3102.68</v>
          </cell>
          <cell r="CN68">
            <v>3121.34</v>
          </cell>
          <cell r="CO68">
            <v>3748.44</v>
          </cell>
          <cell r="CP68">
            <v>4202.99</v>
          </cell>
          <cell r="CQ68">
            <v>4416.3900000000003</v>
          </cell>
          <cell r="CR68">
            <v>4989</v>
          </cell>
          <cell r="CS68">
            <v>5672.6</v>
          </cell>
          <cell r="CT68">
            <v>6416.23</v>
          </cell>
          <cell r="CU68">
            <v>7102.35</v>
          </cell>
          <cell r="CV68">
            <v>8617.8700000000008</v>
          </cell>
          <cell r="CW68">
            <v>9606.18</v>
          </cell>
          <cell r="CX68">
            <v>11437.02</v>
          </cell>
          <cell r="CY68">
            <v>12132.72</v>
          </cell>
        </row>
        <row r="69">
          <cell r="B69">
            <v>60</v>
          </cell>
          <cell r="C69">
            <v>60</v>
          </cell>
          <cell r="D69" t="str">
            <v>Movilidad p/Supervisión.</v>
          </cell>
          <cell r="E69">
            <v>655.1</v>
          </cell>
          <cell r="F69">
            <v>662.54</v>
          </cell>
          <cell r="G69">
            <v>674.27</v>
          </cell>
          <cell r="H69">
            <v>678.6</v>
          </cell>
          <cell r="I69">
            <v>700.22</v>
          </cell>
          <cell r="J69">
            <v>708.59</v>
          </cell>
          <cell r="K69">
            <v>720.4</v>
          </cell>
          <cell r="L69">
            <v>730.43</v>
          </cell>
          <cell r="M69">
            <v>743.39</v>
          </cell>
          <cell r="N69">
            <v>753.28</v>
          </cell>
          <cell r="O69">
            <v>768.6</v>
          </cell>
          <cell r="P69">
            <v>821.84</v>
          </cell>
          <cell r="Q69">
            <v>924.03</v>
          </cell>
          <cell r="R69">
            <v>926.79</v>
          </cell>
          <cell r="S69">
            <v>959.92</v>
          </cell>
          <cell r="T69">
            <v>983.7</v>
          </cell>
          <cell r="U69">
            <v>995.8</v>
          </cell>
          <cell r="V69">
            <v>1005.05</v>
          </cell>
          <cell r="W69">
            <v>1014.22</v>
          </cell>
          <cell r="X69">
            <v>1024.02</v>
          </cell>
          <cell r="Y69">
            <v>1031.4100000000001</v>
          </cell>
          <cell r="Z69">
            <v>1110.31</v>
          </cell>
          <cell r="AA69">
            <v>1111.1300000000001</v>
          </cell>
          <cell r="AB69">
            <v>1120.99</v>
          </cell>
          <cell r="AC69">
            <v>1131.68</v>
          </cell>
          <cell r="AD69">
            <v>1144.01</v>
          </cell>
          <cell r="AE69">
            <v>1208.93</v>
          </cell>
          <cell r="AF69">
            <v>1224.55</v>
          </cell>
          <cell r="AG69">
            <v>1237.7</v>
          </cell>
          <cell r="AH69">
            <v>1250.02</v>
          </cell>
          <cell r="AI69">
            <v>1264.82</v>
          </cell>
          <cell r="AJ69">
            <v>1287.01</v>
          </cell>
          <cell r="AK69">
            <v>1304.26</v>
          </cell>
          <cell r="AL69">
            <v>1314.95</v>
          </cell>
          <cell r="AM69">
            <v>1328.92</v>
          </cell>
          <cell r="AN69">
            <v>1337.14</v>
          </cell>
          <cell r="AO69">
            <v>1398.78</v>
          </cell>
          <cell r="AP69">
            <v>1449.73</v>
          </cell>
          <cell r="AQ69">
            <v>1485.89</v>
          </cell>
          <cell r="AR69">
            <v>1513.83</v>
          </cell>
          <cell r="AS69">
            <v>1577.12</v>
          </cell>
          <cell r="AT69">
            <v>1711.08</v>
          </cell>
          <cell r="AU69">
            <v>1844.22</v>
          </cell>
          <cell r="AV69">
            <v>1911.61</v>
          </cell>
          <cell r="AW69">
            <v>2263.36</v>
          </cell>
          <cell r="AX69">
            <v>2408</v>
          </cell>
          <cell r="AY69">
            <v>2485.25</v>
          </cell>
          <cell r="AZ69">
            <v>2531.2800000000002</v>
          </cell>
          <cell r="BA69">
            <v>2605.2399999999998</v>
          </cell>
          <cell r="BB69">
            <v>2681.67</v>
          </cell>
          <cell r="BC69">
            <v>2775.36</v>
          </cell>
          <cell r="BD69">
            <v>2870.7</v>
          </cell>
          <cell r="BE69">
            <v>3016.16</v>
          </cell>
          <cell r="BF69">
            <v>3110.68</v>
          </cell>
          <cell r="BG69">
            <v>3131.22</v>
          </cell>
          <cell r="BH69">
            <v>3537.21</v>
          </cell>
          <cell r="BI69">
            <v>3614.46</v>
          </cell>
          <cell r="BJ69">
            <v>3785.41</v>
          </cell>
          <cell r="BK69">
            <v>3960.46</v>
          </cell>
          <cell r="BL69">
            <v>4333.58</v>
          </cell>
          <cell r="BM69">
            <v>4476.58</v>
          </cell>
          <cell r="BN69">
            <v>4502.05</v>
          </cell>
          <cell r="BO69">
            <v>4474.1099999999997</v>
          </cell>
          <cell r="BP69">
            <v>4545.6099999999997</v>
          </cell>
          <cell r="BQ69">
            <v>4598.21</v>
          </cell>
          <cell r="BR69">
            <v>4623.6899999999996</v>
          </cell>
          <cell r="BS69">
            <v>4702.58</v>
          </cell>
          <cell r="BT69">
            <v>4866.95</v>
          </cell>
          <cell r="BU69">
            <v>5047.76</v>
          </cell>
          <cell r="BV69">
            <v>5233.49</v>
          </cell>
          <cell r="BW69">
            <v>5422.52</v>
          </cell>
          <cell r="BX69">
            <v>5638.66</v>
          </cell>
          <cell r="BY69">
            <v>5930.42</v>
          </cell>
          <cell r="BZ69">
            <v>6239.43</v>
          </cell>
          <cell r="CA69">
            <v>6578.03</v>
          </cell>
          <cell r="CB69">
            <v>6850.88</v>
          </cell>
          <cell r="CC69">
            <v>7204.27</v>
          </cell>
          <cell r="CD69">
            <v>7485.34</v>
          </cell>
          <cell r="CE69">
            <v>7759.84</v>
          </cell>
          <cell r="CF69">
            <v>8063.1</v>
          </cell>
          <cell r="CG69">
            <v>8412.3799999999992</v>
          </cell>
          <cell r="CH69">
            <v>8738.65</v>
          </cell>
          <cell r="CI69">
            <v>9138.07</v>
          </cell>
          <cell r="CJ69">
            <v>9570.36</v>
          </cell>
          <cell r="CK69">
            <v>9996.9</v>
          </cell>
          <cell r="CL69">
            <v>10762.85</v>
          </cell>
          <cell r="CM69">
            <v>11213.22</v>
          </cell>
          <cell r="CN69">
            <v>11758.93</v>
          </cell>
          <cell r="CO69">
            <v>12463.25</v>
          </cell>
          <cell r="CP69">
            <v>13179.89</v>
          </cell>
          <cell r="CQ69">
            <v>13982.83</v>
          </cell>
          <cell r="CR69">
            <v>14862.21</v>
          </cell>
          <cell r="CS69">
            <v>15209.02</v>
          </cell>
          <cell r="CT69">
            <v>16022.65</v>
          </cell>
          <cell r="CU69">
            <v>16606.16</v>
          </cell>
          <cell r="CV69">
            <v>17544.7</v>
          </cell>
          <cell r="CW69">
            <v>18579.400000000001</v>
          </cell>
          <cell r="CX69">
            <v>19753.810000000001</v>
          </cell>
          <cell r="CY69">
            <v>21372.02</v>
          </cell>
        </row>
        <row r="70">
          <cell r="B70">
            <v>61</v>
          </cell>
          <cell r="C70">
            <v>61</v>
          </cell>
          <cell r="D70" t="str">
            <v>Cubiertas y cámaras p/movilidad</v>
          </cell>
          <cell r="E70">
            <v>1101.18</v>
          </cell>
          <cell r="F70">
            <v>1118.43</v>
          </cell>
          <cell r="G70">
            <v>1123.04</v>
          </cell>
          <cell r="H70">
            <v>1127.68</v>
          </cell>
          <cell r="I70">
            <v>1143.67</v>
          </cell>
          <cell r="J70">
            <v>1148.23</v>
          </cell>
          <cell r="K70">
            <v>1166.3399999999999</v>
          </cell>
          <cell r="L70">
            <v>1176.28</v>
          </cell>
          <cell r="M70">
            <v>1189.57</v>
          </cell>
          <cell r="N70">
            <v>1202.49</v>
          </cell>
          <cell r="O70">
            <v>1226.94</v>
          </cell>
          <cell r="P70">
            <v>1311.93</v>
          </cell>
          <cell r="Q70">
            <v>1523.05</v>
          </cell>
          <cell r="R70">
            <v>1568.75</v>
          </cell>
          <cell r="S70">
            <v>1587.57</v>
          </cell>
          <cell r="T70">
            <v>1613.11</v>
          </cell>
          <cell r="U70">
            <v>1629.49</v>
          </cell>
          <cell r="V70">
            <v>1637.8</v>
          </cell>
          <cell r="W70">
            <v>1657.51</v>
          </cell>
          <cell r="X70">
            <v>1674.03</v>
          </cell>
          <cell r="Y70">
            <v>1691.08</v>
          </cell>
          <cell r="Z70">
            <v>1713.38</v>
          </cell>
          <cell r="AA70">
            <v>1731.75</v>
          </cell>
          <cell r="AB70">
            <v>1824.9</v>
          </cell>
          <cell r="AC70">
            <v>1822.28</v>
          </cell>
          <cell r="AD70">
            <v>1882.62</v>
          </cell>
          <cell r="AE70">
            <v>1931.17</v>
          </cell>
          <cell r="AF70">
            <v>1973.15</v>
          </cell>
          <cell r="AG70">
            <v>1984.95</v>
          </cell>
          <cell r="AH70">
            <v>2015.13</v>
          </cell>
          <cell r="AI70">
            <v>2026.94</v>
          </cell>
          <cell r="AJ70">
            <v>2089.91</v>
          </cell>
          <cell r="AK70">
            <v>2106.96</v>
          </cell>
          <cell r="AL70">
            <v>2127.96</v>
          </cell>
          <cell r="AM70">
            <v>2141.0700000000002</v>
          </cell>
          <cell r="AN70">
            <v>2192.2399999999998</v>
          </cell>
          <cell r="AO70">
            <v>2230.29</v>
          </cell>
          <cell r="AP70">
            <v>2274.89</v>
          </cell>
          <cell r="AQ70">
            <v>2312.94</v>
          </cell>
          <cell r="AR70">
            <v>2357.54</v>
          </cell>
          <cell r="AS70">
            <v>2505.79</v>
          </cell>
          <cell r="AT70">
            <v>2581.88</v>
          </cell>
          <cell r="AU70">
            <v>2848.21</v>
          </cell>
          <cell r="AV70">
            <v>2916.43</v>
          </cell>
          <cell r="AW70">
            <v>3387.41</v>
          </cell>
          <cell r="AX70">
            <v>3546.16</v>
          </cell>
          <cell r="AY70">
            <v>3694.4</v>
          </cell>
          <cell r="AZ70">
            <v>3926.62</v>
          </cell>
          <cell r="BA70">
            <v>4031.57</v>
          </cell>
          <cell r="BB70">
            <v>4287.3999999999996</v>
          </cell>
          <cell r="BC70">
            <v>4421.21</v>
          </cell>
          <cell r="BD70">
            <v>4747.8900000000003</v>
          </cell>
          <cell r="BE70">
            <v>5100.8</v>
          </cell>
          <cell r="BF70">
            <v>5326.45</v>
          </cell>
          <cell r="BG70">
            <v>5419.6</v>
          </cell>
          <cell r="BH70">
            <v>6311.98</v>
          </cell>
          <cell r="BI70">
            <v>6650.7</v>
          </cell>
          <cell r="BJ70">
            <v>6792.18</v>
          </cell>
          <cell r="BK70">
            <v>7417.94</v>
          </cell>
          <cell r="BL70">
            <v>7688.64</v>
          </cell>
          <cell r="BM70">
            <v>7774.34</v>
          </cell>
          <cell r="BN70">
            <v>7899.5</v>
          </cell>
          <cell r="BO70">
            <v>8122.59</v>
          </cell>
          <cell r="BP70">
            <v>8230.06</v>
          </cell>
          <cell r="BQ70">
            <v>8545.66</v>
          </cell>
          <cell r="BR70">
            <v>8749.7099999999991</v>
          </cell>
          <cell r="BS70">
            <v>9107.48</v>
          </cell>
          <cell r="BT70">
            <v>9504.7000000000007</v>
          </cell>
          <cell r="BU70">
            <v>10046.11</v>
          </cell>
          <cell r="BV70">
            <v>10678.67</v>
          </cell>
          <cell r="BW70">
            <v>11304.43</v>
          </cell>
          <cell r="BX70">
            <v>12342.37</v>
          </cell>
          <cell r="BY70">
            <v>13281</v>
          </cell>
          <cell r="BZ70">
            <v>14113.53</v>
          </cell>
          <cell r="CA70">
            <v>14944.7</v>
          </cell>
          <cell r="CB70">
            <v>15637.11</v>
          </cell>
          <cell r="CC70">
            <v>16464.2</v>
          </cell>
          <cell r="CD70">
            <v>17342.98</v>
          </cell>
          <cell r="CE70">
            <v>18231.28</v>
          </cell>
          <cell r="CF70">
            <v>18995.79</v>
          </cell>
          <cell r="CG70">
            <v>19780.71</v>
          </cell>
          <cell r="CH70">
            <v>20662.21</v>
          </cell>
          <cell r="CI70">
            <v>21489.3</v>
          </cell>
          <cell r="CJ70">
            <v>22547.64</v>
          </cell>
          <cell r="CK70">
            <v>23665.84</v>
          </cell>
          <cell r="CL70">
            <v>25182.62</v>
          </cell>
          <cell r="CM70">
            <v>26670.83</v>
          </cell>
          <cell r="CN70">
            <v>28252.91</v>
          </cell>
          <cell r="CO70">
            <v>30039.03</v>
          </cell>
          <cell r="CP70">
            <v>31780.27</v>
          </cell>
          <cell r="CQ70">
            <v>34088.769999999997</v>
          </cell>
          <cell r="CR70">
            <v>37829.699999999997</v>
          </cell>
          <cell r="CS70">
            <v>40928.559999999998</v>
          </cell>
          <cell r="CT70">
            <v>44051.9</v>
          </cell>
          <cell r="CU70">
            <v>46901.81</v>
          </cell>
          <cell r="CV70">
            <v>49731.32</v>
          </cell>
          <cell r="CW70">
            <v>52521.38</v>
          </cell>
          <cell r="CX70">
            <v>55001.279999999999</v>
          </cell>
          <cell r="CY70">
            <v>58087.89</v>
          </cell>
        </row>
        <row r="71">
          <cell r="B71">
            <v>62</v>
          </cell>
          <cell r="C71">
            <v>62</v>
          </cell>
          <cell r="D71" t="str">
            <v>Vivienda para Supervisión.</v>
          </cell>
          <cell r="E71">
            <v>279.45</v>
          </cell>
          <cell r="F71">
            <v>282</v>
          </cell>
          <cell r="G71">
            <v>284.93</v>
          </cell>
          <cell r="H71">
            <v>290.01</v>
          </cell>
          <cell r="I71">
            <v>294.66000000000003</v>
          </cell>
          <cell r="J71">
            <v>296.25</v>
          </cell>
          <cell r="K71">
            <v>297.45999999999998</v>
          </cell>
          <cell r="L71">
            <v>301.44</v>
          </cell>
          <cell r="M71">
            <v>302.99</v>
          </cell>
          <cell r="N71">
            <v>307.45999999999998</v>
          </cell>
          <cell r="O71">
            <v>310.08</v>
          </cell>
          <cell r="P71">
            <v>318.76</v>
          </cell>
          <cell r="Q71">
            <v>327.20999999999998</v>
          </cell>
          <cell r="R71">
            <v>333.82</v>
          </cell>
          <cell r="S71">
            <v>338</v>
          </cell>
          <cell r="T71">
            <v>369.18</v>
          </cell>
          <cell r="U71">
            <v>377.3</v>
          </cell>
          <cell r="V71">
            <v>380.91</v>
          </cell>
          <cell r="W71">
            <v>384.8</v>
          </cell>
          <cell r="X71">
            <v>386.72</v>
          </cell>
          <cell r="Y71">
            <v>388.27</v>
          </cell>
          <cell r="Z71">
            <v>406.91</v>
          </cell>
          <cell r="AA71">
            <v>412.61</v>
          </cell>
          <cell r="AB71">
            <v>415.91</v>
          </cell>
          <cell r="AC71">
            <v>425.89</v>
          </cell>
          <cell r="AD71">
            <v>433.13</v>
          </cell>
          <cell r="AE71">
            <v>437.89</v>
          </cell>
          <cell r="AF71">
            <v>457.16</v>
          </cell>
          <cell r="AG71">
            <v>463.1</v>
          </cell>
          <cell r="AH71">
            <v>467.27</v>
          </cell>
          <cell r="AI71">
            <v>491.1</v>
          </cell>
          <cell r="AJ71">
            <v>496.5</v>
          </cell>
          <cell r="AK71">
            <v>501.47</v>
          </cell>
          <cell r="AL71">
            <v>505.48</v>
          </cell>
          <cell r="AM71">
            <v>508.51</v>
          </cell>
          <cell r="AN71">
            <v>515.63</v>
          </cell>
          <cell r="AO71">
            <v>520.79</v>
          </cell>
          <cell r="AP71">
            <v>530.16</v>
          </cell>
          <cell r="AQ71">
            <v>538.11</v>
          </cell>
          <cell r="AR71">
            <v>564.48</v>
          </cell>
          <cell r="AS71">
            <v>579.72</v>
          </cell>
          <cell r="AT71">
            <v>594.21</v>
          </cell>
          <cell r="AU71">
            <v>604.91</v>
          </cell>
          <cell r="AV71">
            <v>626.08000000000004</v>
          </cell>
          <cell r="AW71">
            <v>671.78</v>
          </cell>
          <cell r="AX71">
            <v>686.56</v>
          </cell>
          <cell r="AY71">
            <v>701.66</v>
          </cell>
          <cell r="AZ71">
            <v>724.81</v>
          </cell>
          <cell r="BA71">
            <v>732.78</v>
          </cell>
          <cell r="BB71">
            <v>743.04</v>
          </cell>
          <cell r="BC71">
            <v>762.36</v>
          </cell>
          <cell r="BD71">
            <v>777.61</v>
          </cell>
          <cell r="BE71">
            <v>800.94</v>
          </cell>
          <cell r="BF71">
            <v>814.56</v>
          </cell>
          <cell r="BG71">
            <v>820.26</v>
          </cell>
          <cell r="BH71">
            <v>879.32</v>
          </cell>
          <cell r="BI71">
            <v>900.42</v>
          </cell>
          <cell r="BJ71">
            <v>938.24</v>
          </cell>
          <cell r="BK71">
            <v>980.46</v>
          </cell>
          <cell r="BL71">
            <v>997.13</v>
          </cell>
          <cell r="BM71">
            <v>1048.98</v>
          </cell>
          <cell r="BN71">
            <v>1096.18</v>
          </cell>
          <cell r="BO71">
            <v>1111.53</v>
          </cell>
          <cell r="BP71">
            <v>1120.42</v>
          </cell>
          <cell r="BQ71">
            <v>1113.7</v>
          </cell>
          <cell r="BR71">
            <v>1129.29</v>
          </cell>
          <cell r="BS71">
            <v>1154.1300000000001</v>
          </cell>
          <cell r="BT71">
            <v>1182.98</v>
          </cell>
          <cell r="BU71">
            <v>1217.29</v>
          </cell>
          <cell r="BV71">
            <v>1262.33</v>
          </cell>
          <cell r="BW71">
            <v>1418.86</v>
          </cell>
          <cell r="BX71">
            <v>1467.1</v>
          </cell>
          <cell r="BY71">
            <v>1512.58</v>
          </cell>
          <cell r="BZ71">
            <v>1588.21</v>
          </cell>
          <cell r="CA71">
            <v>1623.15</v>
          </cell>
          <cell r="CB71">
            <v>1727.03</v>
          </cell>
          <cell r="CC71">
            <v>1773.66</v>
          </cell>
          <cell r="CD71">
            <v>1809.13</v>
          </cell>
          <cell r="CE71">
            <v>1899.59</v>
          </cell>
          <cell r="CF71">
            <v>1939.48</v>
          </cell>
          <cell r="CG71">
            <v>1997.66</v>
          </cell>
          <cell r="CH71">
            <v>2075.5700000000002</v>
          </cell>
          <cell r="CI71">
            <v>2119.16</v>
          </cell>
          <cell r="CJ71">
            <v>2150.9499999999998</v>
          </cell>
          <cell r="CK71">
            <v>2219.7800000000002</v>
          </cell>
          <cell r="CL71">
            <v>2301.91</v>
          </cell>
          <cell r="CM71">
            <v>2403.19</v>
          </cell>
          <cell r="CN71">
            <v>2463.27</v>
          </cell>
          <cell r="CO71">
            <v>2615.9899999999998</v>
          </cell>
          <cell r="CP71">
            <v>2780.8</v>
          </cell>
          <cell r="CQ71">
            <v>2969.89</v>
          </cell>
          <cell r="CR71">
            <v>3183.72</v>
          </cell>
          <cell r="CS71">
            <v>3406.58</v>
          </cell>
          <cell r="CT71">
            <v>3638.23</v>
          </cell>
          <cell r="CU71">
            <v>3867.44</v>
          </cell>
          <cell r="CV71">
            <v>4084.02</v>
          </cell>
          <cell r="CW71">
            <v>4337.2299999999996</v>
          </cell>
          <cell r="CX71">
            <v>4580.1099999999997</v>
          </cell>
          <cell r="CY71">
            <v>4786.21</v>
          </cell>
        </row>
        <row r="72">
          <cell r="B72">
            <v>63</v>
          </cell>
          <cell r="C72">
            <v>63</v>
          </cell>
          <cell r="D72" t="str">
            <v>Seguros y patente.</v>
          </cell>
          <cell r="E72">
            <v>189.66</v>
          </cell>
          <cell r="F72">
            <v>189.66</v>
          </cell>
          <cell r="G72">
            <v>189.66</v>
          </cell>
          <cell r="H72">
            <v>189.66</v>
          </cell>
          <cell r="I72">
            <v>189.66</v>
          </cell>
          <cell r="J72">
            <v>189.66</v>
          </cell>
          <cell r="K72">
            <v>189.66</v>
          </cell>
          <cell r="L72">
            <v>189.66</v>
          </cell>
          <cell r="M72">
            <v>189.66</v>
          </cell>
          <cell r="N72">
            <v>189.66</v>
          </cell>
          <cell r="O72">
            <v>189.66</v>
          </cell>
          <cell r="P72">
            <v>189.66</v>
          </cell>
          <cell r="Q72">
            <v>189.66</v>
          </cell>
          <cell r="R72">
            <v>189.66</v>
          </cell>
          <cell r="S72">
            <v>189.66</v>
          </cell>
          <cell r="T72">
            <v>189.66</v>
          </cell>
          <cell r="U72">
            <v>189.66</v>
          </cell>
          <cell r="V72">
            <v>189.66</v>
          </cell>
          <cell r="W72">
            <v>189.66</v>
          </cell>
          <cell r="X72">
            <v>189.66</v>
          </cell>
          <cell r="Y72">
            <v>189.66</v>
          </cell>
          <cell r="Z72">
            <v>189.66</v>
          </cell>
          <cell r="AA72">
            <v>189.66</v>
          </cell>
          <cell r="AB72">
            <v>189.66</v>
          </cell>
          <cell r="AC72">
            <v>189.66</v>
          </cell>
          <cell r="AD72">
            <v>189.66</v>
          </cell>
          <cell r="AE72">
            <v>189.66</v>
          </cell>
          <cell r="AF72">
            <v>189.66</v>
          </cell>
          <cell r="AG72">
            <v>189.66</v>
          </cell>
          <cell r="AH72">
            <v>189.66</v>
          </cell>
          <cell r="AI72">
            <v>189.66</v>
          </cell>
          <cell r="AJ72">
            <v>189.66</v>
          </cell>
          <cell r="AK72">
            <v>189.66</v>
          </cell>
          <cell r="AL72">
            <v>189.66</v>
          </cell>
          <cell r="AM72">
            <v>189.66</v>
          </cell>
          <cell r="AN72">
            <v>189.66</v>
          </cell>
          <cell r="AO72">
            <v>189.66</v>
          </cell>
          <cell r="AP72">
            <v>189.66</v>
          </cell>
          <cell r="AQ72">
            <v>189.66</v>
          </cell>
          <cell r="AR72">
            <v>189.66</v>
          </cell>
          <cell r="AS72">
            <v>189.66</v>
          </cell>
          <cell r="AT72">
            <v>189.66</v>
          </cell>
          <cell r="AU72">
            <v>189.66</v>
          </cell>
          <cell r="AV72">
            <v>189.66</v>
          </cell>
          <cell r="AW72">
            <v>189.66</v>
          </cell>
          <cell r="AX72">
            <v>189.66</v>
          </cell>
          <cell r="AY72">
            <v>189.66</v>
          </cell>
          <cell r="AZ72">
            <v>189.66</v>
          </cell>
          <cell r="BA72">
            <v>189.66</v>
          </cell>
          <cell r="BB72">
            <v>189.66</v>
          </cell>
          <cell r="BC72">
            <v>189.66</v>
          </cell>
          <cell r="BD72">
            <v>189.66</v>
          </cell>
          <cell r="BE72">
            <v>189.66</v>
          </cell>
          <cell r="BF72">
            <v>189.66</v>
          </cell>
          <cell r="BG72">
            <v>189.66</v>
          </cell>
          <cell r="BH72">
            <v>189.66</v>
          </cell>
          <cell r="BI72">
            <v>189.66</v>
          </cell>
          <cell r="BJ72">
            <v>189.66</v>
          </cell>
          <cell r="BK72">
            <v>189.66</v>
          </cell>
          <cell r="BL72">
            <v>189.66</v>
          </cell>
          <cell r="BM72">
            <v>189.66</v>
          </cell>
          <cell r="BN72">
            <v>190.04</v>
          </cell>
          <cell r="BO72">
            <v>190.04</v>
          </cell>
          <cell r="BP72">
            <v>190.04</v>
          </cell>
          <cell r="BQ72">
            <v>190.04</v>
          </cell>
          <cell r="BR72">
            <v>190.04</v>
          </cell>
          <cell r="BS72">
            <v>190.04</v>
          </cell>
          <cell r="BT72">
            <v>190.04</v>
          </cell>
          <cell r="BU72">
            <v>190.04</v>
          </cell>
          <cell r="BV72">
            <v>190.04</v>
          </cell>
          <cell r="BW72">
            <v>190.04</v>
          </cell>
          <cell r="BX72">
            <v>190.04</v>
          </cell>
          <cell r="BY72">
            <v>190.04</v>
          </cell>
          <cell r="BZ72">
            <v>190.04</v>
          </cell>
          <cell r="CA72">
            <v>190.04</v>
          </cell>
          <cell r="CB72">
            <v>190.04</v>
          </cell>
          <cell r="CC72">
            <v>190.04</v>
          </cell>
          <cell r="CD72">
            <v>190.04</v>
          </cell>
          <cell r="CE72">
            <v>190.04</v>
          </cell>
          <cell r="CF72">
            <v>190.04</v>
          </cell>
          <cell r="CG72">
            <v>190.04</v>
          </cell>
          <cell r="CH72">
            <v>190.04</v>
          </cell>
          <cell r="CI72">
            <v>190.04</v>
          </cell>
          <cell r="CJ72">
            <v>190.04</v>
          </cell>
          <cell r="CK72">
            <v>190.04</v>
          </cell>
          <cell r="CL72">
            <v>190.04</v>
          </cell>
          <cell r="CM72">
            <v>190.04</v>
          </cell>
          <cell r="CN72">
            <v>190.04</v>
          </cell>
          <cell r="CO72">
            <v>190.04</v>
          </cell>
          <cell r="CP72">
            <v>190.04</v>
          </cell>
          <cell r="CQ72">
            <v>190.04</v>
          </cell>
          <cell r="CR72">
            <v>190.04</v>
          </cell>
          <cell r="CS72">
            <v>190.04</v>
          </cell>
          <cell r="CT72">
            <v>190.04</v>
          </cell>
          <cell r="CU72">
            <v>190.04</v>
          </cell>
          <cell r="CV72">
            <v>190.04</v>
          </cell>
          <cell r="CW72">
            <v>190.04</v>
          </cell>
          <cell r="CX72">
            <v>190.04</v>
          </cell>
          <cell r="CY72">
            <v>190.04</v>
          </cell>
        </row>
        <row r="73">
          <cell r="B73">
            <v>64</v>
          </cell>
          <cell r="C73">
            <v>64</v>
          </cell>
          <cell r="D73" t="str">
            <v>Clavos y alambres p/ataduras.</v>
          </cell>
          <cell r="E73">
            <v>1064.6099999999999</v>
          </cell>
          <cell r="F73">
            <v>1092.8599999999999</v>
          </cell>
          <cell r="G73">
            <v>1111.79</v>
          </cell>
          <cell r="H73">
            <v>1127.3800000000001</v>
          </cell>
          <cell r="I73">
            <v>1135.4000000000001</v>
          </cell>
          <cell r="J73">
            <v>1143.0899999999999</v>
          </cell>
          <cell r="K73">
            <v>1152.9100000000001</v>
          </cell>
          <cell r="L73">
            <v>1162.82</v>
          </cell>
          <cell r="M73">
            <v>1174.6600000000001</v>
          </cell>
          <cell r="N73">
            <v>1203.02</v>
          </cell>
          <cell r="O73">
            <v>1227.48</v>
          </cell>
          <cell r="P73">
            <v>1312.51</v>
          </cell>
          <cell r="Q73">
            <v>1437.33</v>
          </cell>
          <cell r="R73">
            <v>1483.8</v>
          </cell>
          <cell r="S73">
            <v>1573.26</v>
          </cell>
          <cell r="T73">
            <v>1512.32</v>
          </cell>
          <cell r="U73">
            <v>1506.12</v>
          </cell>
          <cell r="V73">
            <v>1492.58</v>
          </cell>
          <cell r="W73">
            <v>1622.93</v>
          </cell>
          <cell r="X73">
            <v>1610.45</v>
          </cell>
          <cell r="Y73">
            <v>1640.64</v>
          </cell>
          <cell r="Z73">
            <v>1673.45</v>
          </cell>
          <cell r="AA73">
            <v>1707.58</v>
          </cell>
          <cell r="AB73">
            <v>1736.45</v>
          </cell>
          <cell r="AC73">
            <v>1712.83</v>
          </cell>
          <cell r="AD73">
            <v>1769.26</v>
          </cell>
          <cell r="AE73">
            <v>1770.58</v>
          </cell>
          <cell r="AF73">
            <v>1749.58</v>
          </cell>
          <cell r="AG73">
            <v>1773.2</v>
          </cell>
          <cell r="AH73">
            <v>1853.26</v>
          </cell>
          <cell r="AI73">
            <v>1947.77</v>
          </cell>
          <cell r="AJ73">
            <v>1968.77</v>
          </cell>
          <cell r="AK73">
            <v>1959.58</v>
          </cell>
          <cell r="AL73">
            <v>2004.2</v>
          </cell>
          <cell r="AM73">
            <v>2013.39</v>
          </cell>
          <cell r="AN73">
            <v>2009.45</v>
          </cell>
          <cell r="AO73">
            <v>2181.39</v>
          </cell>
          <cell r="AP73">
            <v>2273.27</v>
          </cell>
          <cell r="AQ73">
            <v>2331.02</v>
          </cell>
          <cell r="AR73">
            <v>2376.96</v>
          </cell>
          <cell r="AS73">
            <v>2731.33</v>
          </cell>
          <cell r="AT73">
            <v>3055.52</v>
          </cell>
          <cell r="AU73">
            <v>3088.34</v>
          </cell>
          <cell r="AV73">
            <v>3320.65</v>
          </cell>
          <cell r="AW73">
            <v>4175.1000000000004</v>
          </cell>
          <cell r="AX73">
            <v>3833.84</v>
          </cell>
          <cell r="AY73">
            <v>3862.72</v>
          </cell>
          <cell r="AZ73">
            <v>4098.97</v>
          </cell>
          <cell r="BA73">
            <v>3978.22</v>
          </cell>
          <cell r="BB73">
            <v>4257.78</v>
          </cell>
          <cell r="BC73">
            <v>4484.8500000000004</v>
          </cell>
          <cell r="BD73">
            <v>4738.16</v>
          </cell>
          <cell r="BE73">
            <v>5120.1000000000004</v>
          </cell>
          <cell r="BF73">
            <v>5005.92</v>
          </cell>
          <cell r="BG73">
            <v>4828.7299999999996</v>
          </cell>
          <cell r="BH73">
            <v>5895.92</v>
          </cell>
          <cell r="BI73">
            <v>6358.16</v>
          </cell>
          <cell r="BJ73">
            <v>6531.89</v>
          </cell>
          <cell r="BK73">
            <v>6896.41</v>
          </cell>
          <cell r="BL73">
            <v>7008.09</v>
          </cell>
          <cell r="BM73">
            <v>7090.3</v>
          </cell>
          <cell r="BN73">
            <v>7180.27</v>
          </cell>
          <cell r="BO73">
            <v>7291.95</v>
          </cell>
          <cell r="BP73">
            <v>7417.59</v>
          </cell>
          <cell r="BQ73">
            <v>7665.78</v>
          </cell>
          <cell r="BR73">
            <v>7890.69</v>
          </cell>
          <cell r="BS73">
            <v>8083.04</v>
          </cell>
          <cell r="BT73">
            <v>8404.1200000000008</v>
          </cell>
          <cell r="BU73">
            <v>8773.2999999999993</v>
          </cell>
          <cell r="BV73">
            <v>9179.7000000000007</v>
          </cell>
          <cell r="BW73">
            <v>9634.19</v>
          </cell>
          <cell r="BX73">
            <v>10018.870000000001</v>
          </cell>
          <cell r="BY73">
            <v>10654.84</v>
          </cell>
          <cell r="BZ73">
            <v>11366.82</v>
          </cell>
          <cell r="CA73">
            <v>11739.09</v>
          </cell>
          <cell r="CB73">
            <v>12444.87</v>
          </cell>
          <cell r="CC73">
            <v>13065.33</v>
          </cell>
          <cell r="CD73">
            <v>13854.86</v>
          </cell>
          <cell r="CE73">
            <v>14462.91</v>
          </cell>
          <cell r="CF73">
            <v>15224.53</v>
          </cell>
          <cell r="CG73">
            <v>15612.31</v>
          </cell>
          <cell r="CH73">
            <v>16259.14</v>
          </cell>
          <cell r="CI73">
            <v>16746.2</v>
          </cell>
          <cell r="CJ73">
            <v>17085.900000000001</v>
          </cell>
          <cell r="CK73">
            <v>17603.990000000002</v>
          </cell>
          <cell r="CL73">
            <v>18148.439999999999</v>
          </cell>
          <cell r="CM73">
            <v>19206.32</v>
          </cell>
          <cell r="CN73">
            <v>20391.400000000001</v>
          </cell>
          <cell r="CO73">
            <v>21194.9</v>
          </cell>
          <cell r="CP73">
            <v>22600.240000000002</v>
          </cell>
          <cell r="CQ73">
            <v>24236.7</v>
          </cell>
          <cell r="CR73">
            <v>26414.51</v>
          </cell>
          <cell r="CS73">
            <v>27636.82</v>
          </cell>
          <cell r="CT73">
            <v>29025.1</v>
          </cell>
          <cell r="CU73">
            <v>30656.91</v>
          </cell>
          <cell r="CV73">
            <v>32088.62</v>
          </cell>
          <cell r="CW73">
            <v>33495.51</v>
          </cell>
          <cell r="CX73">
            <v>35162.99</v>
          </cell>
          <cell r="CY73">
            <v>37029.019999999997</v>
          </cell>
        </row>
        <row r="74">
          <cell r="B74">
            <v>65</v>
          </cell>
          <cell r="C74">
            <v>65</v>
          </cell>
          <cell r="D74" t="str">
            <v>Flejes de hierro.</v>
          </cell>
          <cell r="E74">
            <v>953.15</v>
          </cell>
          <cell r="F74">
            <v>965.93</v>
          </cell>
          <cell r="G74">
            <v>976.49</v>
          </cell>
          <cell r="H74">
            <v>984.29</v>
          </cell>
          <cell r="I74">
            <v>993.17</v>
          </cell>
          <cell r="J74">
            <v>1006.54</v>
          </cell>
          <cell r="K74">
            <v>1016.56</v>
          </cell>
          <cell r="L74">
            <v>1029.8800000000001</v>
          </cell>
          <cell r="M74">
            <v>1044.3399999999999</v>
          </cell>
          <cell r="N74">
            <v>1058.79</v>
          </cell>
          <cell r="O74">
            <v>1080.32</v>
          </cell>
          <cell r="P74">
            <v>1155.1600000000001</v>
          </cell>
          <cell r="Q74">
            <v>1257.6600000000001</v>
          </cell>
          <cell r="R74">
            <v>1304.54</v>
          </cell>
          <cell r="S74">
            <v>1377.09</v>
          </cell>
          <cell r="T74">
            <v>1348.25</v>
          </cell>
          <cell r="U74">
            <v>1358.36</v>
          </cell>
          <cell r="V74">
            <v>1345.65</v>
          </cell>
          <cell r="W74">
            <v>1438.44</v>
          </cell>
          <cell r="X74">
            <v>1432.86</v>
          </cell>
          <cell r="Y74">
            <v>1456.42</v>
          </cell>
          <cell r="Z74">
            <v>1466.01</v>
          </cell>
          <cell r="AA74">
            <v>1510.71</v>
          </cell>
          <cell r="AB74">
            <v>1574.94</v>
          </cell>
          <cell r="AC74">
            <v>1594.69</v>
          </cell>
          <cell r="AD74">
            <v>1587.3</v>
          </cell>
          <cell r="AE74">
            <v>1592.96</v>
          </cell>
          <cell r="AF74">
            <v>1576.21</v>
          </cell>
          <cell r="AG74">
            <v>1598.74</v>
          </cell>
          <cell r="AH74">
            <v>1641.48</v>
          </cell>
          <cell r="AI74">
            <v>1721.18</v>
          </cell>
          <cell r="AJ74">
            <v>1744.29</v>
          </cell>
          <cell r="AK74">
            <v>1746.6</v>
          </cell>
          <cell r="AL74">
            <v>1796.27</v>
          </cell>
          <cell r="AM74">
            <v>1807.82</v>
          </cell>
          <cell r="AN74">
            <v>1817.06</v>
          </cell>
          <cell r="AO74">
            <v>1966.08</v>
          </cell>
          <cell r="AP74">
            <v>2081.59</v>
          </cell>
          <cell r="AQ74">
            <v>2145.13</v>
          </cell>
          <cell r="AR74">
            <v>2161.3000000000002</v>
          </cell>
          <cell r="AS74">
            <v>2493.98</v>
          </cell>
          <cell r="AT74">
            <v>2859.01</v>
          </cell>
          <cell r="AU74">
            <v>2809.34</v>
          </cell>
          <cell r="AV74">
            <v>2993.01</v>
          </cell>
          <cell r="AW74">
            <v>3634.12</v>
          </cell>
          <cell r="AX74">
            <v>3518.61</v>
          </cell>
          <cell r="AY74">
            <v>3504.74</v>
          </cell>
          <cell r="AZ74">
            <v>3704.59</v>
          </cell>
          <cell r="BA74">
            <v>3607.55</v>
          </cell>
          <cell r="BB74">
            <v>3769.28</v>
          </cell>
          <cell r="BC74">
            <v>3940.24</v>
          </cell>
          <cell r="BD74">
            <v>4126.22</v>
          </cell>
          <cell r="BE74">
            <v>4435.8</v>
          </cell>
          <cell r="BF74">
            <v>4294.87</v>
          </cell>
          <cell r="BG74">
            <v>4138.93</v>
          </cell>
          <cell r="BH74">
            <v>5231.7</v>
          </cell>
          <cell r="BI74">
            <v>5383.03</v>
          </cell>
          <cell r="BJ74">
            <v>5585.18</v>
          </cell>
          <cell r="BK74">
            <v>5863.57</v>
          </cell>
          <cell r="BL74">
            <v>5898.23</v>
          </cell>
          <cell r="BM74">
            <v>5947.9</v>
          </cell>
          <cell r="BN74">
            <v>6077.28</v>
          </cell>
          <cell r="BO74">
            <v>6196.26</v>
          </cell>
          <cell r="BP74">
            <v>6441.15</v>
          </cell>
          <cell r="BQ74">
            <v>6631.75</v>
          </cell>
          <cell r="BR74">
            <v>6795.79</v>
          </cell>
          <cell r="BS74">
            <v>7002.56</v>
          </cell>
          <cell r="BT74">
            <v>7204.71</v>
          </cell>
          <cell r="BU74">
            <v>7416.1</v>
          </cell>
          <cell r="BV74">
            <v>7760.34</v>
          </cell>
          <cell r="BW74">
            <v>8075.7</v>
          </cell>
          <cell r="BX74">
            <v>8444.19</v>
          </cell>
          <cell r="BY74">
            <v>9051.81</v>
          </cell>
          <cell r="BZ74">
            <v>9791.11</v>
          </cell>
          <cell r="CA74">
            <v>10324.790000000001</v>
          </cell>
          <cell r="CB74">
            <v>10874.64</v>
          </cell>
          <cell r="CC74">
            <v>11318.22</v>
          </cell>
          <cell r="CD74">
            <v>12003.23</v>
          </cell>
          <cell r="CE74">
            <v>12499.95</v>
          </cell>
          <cell r="CF74">
            <v>12910.03</v>
          </cell>
          <cell r="CG74">
            <v>13277.37</v>
          </cell>
          <cell r="CH74">
            <v>13687.45</v>
          </cell>
          <cell r="CI74">
            <v>13971.62</v>
          </cell>
          <cell r="CJ74">
            <v>14204.96</v>
          </cell>
          <cell r="CK74">
            <v>14716.69</v>
          </cell>
          <cell r="CL74">
            <v>15133.7</v>
          </cell>
          <cell r="CM74">
            <v>15778.28</v>
          </cell>
          <cell r="CN74">
            <v>16772.87</v>
          </cell>
          <cell r="CO74">
            <v>17782.48</v>
          </cell>
          <cell r="CP74">
            <v>18670.79</v>
          </cell>
          <cell r="CQ74">
            <v>19566.04</v>
          </cell>
          <cell r="CR74">
            <v>20826.310000000001</v>
          </cell>
          <cell r="CS74">
            <v>22096.99</v>
          </cell>
          <cell r="CT74">
            <v>23528.23</v>
          </cell>
          <cell r="CU74">
            <v>25023</v>
          </cell>
          <cell r="CV74">
            <v>26531.63</v>
          </cell>
          <cell r="CW74">
            <v>27860.06</v>
          </cell>
          <cell r="CX74">
            <v>29581.25</v>
          </cell>
          <cell r="CY74">
            <v>31156.880000000001</v>
          </cell>
        </row>
        <row r="75">
          <cell r="B75">
            <v>66</v>
          </cell>
          <cell r="C75">
            <v>66</v>
          </cell>
          <cell r="D75" t="str">
            <v>Artículos pretensados.</v>
          </cell>
          <cell r="E75">
            <v>1133.22</v>
          </cell>
          <cell r="F75">
            <v>1138.26</v>
          </cell>
          <cell r="G75">
            <v>1189.96</v>
          </cell>
          <cell r="H75">
            <v>1194.75</v>
          </cell>
          <cell r="I75">
            <v>1194.75</v>
          </cell>
          <cell r="J75">
            <v>1367.09</v>
          </cell>
          <cell r="K75">
            <v>1367.09</v>
          </cell>
          <cell r="L75">
            <v>1373.6</v>
          </cell>
          <cell r="M75">
            <v>1373.6</v>
          </cell>
          <cell r="N75">
            <v>1373.79</v>
          </cell>
          <cell r="O75">
            <v>1401.73</v>
          </cell>
          <cell r="P75">
            <v>1498.83</v>
          </cell>
          <cell r="Q75">
            <v>1605.72</v>
          </cell>
          <cell r="R75">
            <v>1615.85</v>
          </cell>
          <cell r="S75">
            <v>1640.69</v>
          </cell>
          <cell r="T75">
            <v>1791.62</v>
          </cell>
          <cell r="U75">
            <v>1813.44</v>
          </cell>
          <cell r="V75">
            <v>1848.75</v>
          </cell>
          <cell r="W75">
            <v>1861.11</v>
          </cell>
          <cell r="X75">
            <v>1872.04</v>
          </cell>
          <cell r="Y75">
            <v>1884.03</v>
          </cell>
          <cell r="Z75">
            <v>1972.46</v>
          </cell>
          <cell r="AA75">
            <v>1991.95</v>
          </cell>
          <cell r="AB75">
            <v>1999.44</v>
          </cell>
          <cell r="AC75">
            <v>2159.8200000000002</v>
          </cell>
          <cell r="AD75">
            <v>2174.8000000000002</v>
          </cell>
          <cell r="AE75">
            <v>2188.29</v>
          </cell>
          <cell r="AF75">
            <v>2204.7800000000002</v>
          </cell>
          <cell r="AG75">
            <v>2384.64</v>
          </cell>
          <cell r="AH75">
            <v>2407.12</v>
          </cell>
          <cell r="AI75">
            <v>2416.12</v>
          </cell>
          <cell r="AJ75">
            <v>2437.1</v>
          </cell>
          <cell r="AK75">
            <v>2467.08</v>
          </cell>
          <cell r="AL75">
            <v>2473.0700000000002</v>
          </cell>
          <cell r="AM75">
            <v>2570.5</v>
          </cell>
          <cell r="AN75">
            <v>2603.4699999999998</v>
          </cell>
          <cell r="AO75">
            <v>2616.96</v>
          </cell>
          <cell r="AP75">
            <v>2657.43</v>
          </cell>
          <cell r="AQ75">
            <v>2778.83</v>
          </cell>
          <cell r="AR75">
            <v>2789.32</v>
          </cell>
          <cell r="AS75">
            <v>2897.24</v>
          </cell>
          <cell r="AT75">
            <v>3038.13</v>
          </cell>
          <cell r="AU75">
            <v>3267.45</v>
          </cell>
          <cell r="AV75">
            <v>3384.36</v>
          </cell>
          <cell r="AW75">
            <v>3744.08</v>
          </cell>
          <cell r="AX75">
            <v>3831.01</v>
          </cell>
          <cell r="AY75">
            <v>3852</v>
          </cell>
          <cell r="AZ75">
            <v>3901.46</v>
          </cell>
          <cell r="BA75">
            <v>4286.66</v>
          </cell>
          <cell r="BB75">
            <v>4354.1000000000004</v>
          </cell>
          <cell r="BC75">
            <v>4685.3500000000004</v>
          </cell>
          <cell r="BD75">
            <v>4818.74</v>
          </cell>
          <cell r="BE75">
            <v>4841.22</v>
          </cell>
          <cell r="BF75">
            <v>4943.1499999999996</v>
          </cell>
          <cell r="BG75">
            <v>4950.6400000000003</v>
          </cell>
          <cell r="BH75">
            <v>5523.19</v>
          </cell>
          <cell r="BI75">
            <v>5661.09</v>
          </cell>
          <cell r="BJ75">
            <v>5780.99</v>
          </cell>
          <cell r="BK75">
            <v>6065.77</v>
          </cell>
          <cell r="BL75">
            <v>6134.72</v>
          </cell>
          <cell r="BM75">
            <v>6334.06</v>
          </cell>
          <cell r="BN75">
            <v>6615.84</v>
          </cell>
          <cell r="BO75">
            <v>6717.76</v>
          </cell>
          <cell r="BP75">
            <v>6833.17</v>
          </cell>
          <cell r="BQ75">
            <v>7060.99</v>
          </cell>
          <cell r="BR75">
            <v>7248.35</v>
          </cell>
          <cell r="BS75">
            <v>7419.21</v>
          </cell>
          <cell r="BT75">
            <v>7686.01</v>
          </cell>
          <cell r="BU75">
            <v>7870.36</v>
          </cell>
          <cell r="BV75">
            <v>8137.15</v>
          </cell>
          <cell r="BW75">
            <v>8742.68</v>
          </cell>
          <cell r="BX75">
            <v>9247.7900000000009</v>
          </cell>
          <cell r="BY75">
            <v>9366.2000000000007</v>
          </cell>
          <cell r="BZ75">
            <v>9779.8700000000008</v>
          </cell>
          <cell r="CA75">
            <v>10320.950000000001</v>
          </cell>
          <cell r="CB75">
            <v>10857.53</v>
          </cell>
          <cell r="CC75">
            <v>11209.76</v>
          </cell>
          <cell r="CD75">
            <v>11600.95</v>
          </cell>
          <cell r="CE75">
            <v>11951.68</v>
          </cell>
          <cell r="CF75">
            <v>12624.66</v>
          </cell>
          <cell r="CG75">
            <v>12915.43</v>
          </cell>
          <cell r="CH75">
            <v>13531.45</v>
          </cell>
          <cell r="CI75">
            <v>13805.73</v>
          </cell>
          <cell r="CJ75">
            <v>14270.37</v>
          </cell>
          <cell r="CK75">
            <v>14941.85</v>
          </cell>
          <cell r="CL75">
            <v>15345.03</v>
          </cell>
          <cell r="CM75">
            <v>15932.58</v>
          </cell>
          <cell r="CN75">
            <v>17170.61</v>
          </cell>
          <cell r="CO75">
            <v>17972.490000000002</v>
          </cell>
          <cell r="CP75">
            <v>18760.87</v>
          </cell>
          <cell r="CQ75">
            <v>19973.43</v>
          </cell>
          <cell r="CR75">
            <v>21218.95</v>
          </cell>
          <cell r="CS75">
            <v>22680.31</v>
          </cell>
          <cell r="CT75">
            <v>23942.33</v>
          </cell>
          <cell r="CU75">
            <v>25556.57</v>
          </cell>
          <cell r="CV75">
            <v>26821.59</v>
          </cell>
          <cell r="CW75">
            <v>28528.75</v>
          </cell>
          <cell r="CX75">
            <v>30288.38</v>
          </cell>
          <cell r="CY75">
            <v>31931.1</v>
          </cell>
        </row>
        <row r="76">
          <cell r="B76">
            <v>67</v>
          </cell>
          <cell r="C76">
            <v>67</v>
          </cell>
          <cell r="D76" t="str">
            <v>Tubos de acero.</v>
          </cell>
          <cell r="E76">
            <v>1321.16</v>
          </cell>
          <cell r="F76">
            <v>1321.16</v>
          </cell>
          <cell r="G76">
            <v>1321.16</v>
          </cell>
          <cell r="H76">
            <v>1321.16</v>
          </cell>
          <cell r="I76">
            <v>1321.16</v>
          </cell>
          <cell r="J76">
            <v>1321.16</v>
          </cell>
          <cell r="K76">
            <v>1419.33</v>
          </cell>
          <cell r="L76">
            <v>1419.33</v>
          </cell>
          <cell r="M76">
            <v>1394.64</v>
          </cell>
          <cell r="N76">
            <v>1394.64</v>
          </cell>
          <cell r="O76">
            <v>1423</v>
          </cell>
          <cell r="P76">
            <v>1521.57</v>
          </cell>
          <cell r="Q76">
            <v>1656.6</v>
          </cell>
          <cell r="R76">
            <v>1718.34</v>
          </cell>
          <cell r="S76">
            <v>1813.9</v>
          </cell>
          <cell r="T76">
            <v>1775.92</v>
          </cell>
          <cell r="U76">
            <v>1789.24</v>
          </cell>
          <cell r="V76">
            <v>1772.49</v>
          </cell>
          <cell r="W76">
            <v>1894.71</v>
          </cell>
          <cell r="X76">
            <v>1887.36</v>
          </cell>
          <cell r="Y76">
            <v>1918.4</v>
          </cell>
          <cell r="Z76">
            <v>1931.03</v>
          </cell>
          <cell r="AA76">
            <v>1989.92</v>
          </cell>
          <cell r="AB76">
            <v>2074.5100000000002</v>
          </cell>
          <cell r="AC76">
            <v>2100.5300000000002</v>
          </cell>
          <cell r="AD76">
            <v>2090.8000000000002</v>
          </cell>
          <cell r="AE76">
            <v>2098.25</v>
          </cell>
          <cell r="AF76">
            <v>2076.19</v>
          </cell>
          <cell r="AG76">
            <v>2105.86</v>
          </cell>
          <cell r="AH76">
            <v>2162.16</v>
          </cell>
          <cell r="AI76">
            <v>2267.15</v>
          </cell>
          <cell r="AJ76">
            <v>2297.58</v>
          </cell>
          <cell r="AK76">
            <v>2300.62</v>
          </cell>
          <cell r="AL76">
            <v>2366.0500000000002</v>
          </cell>
          <cell r="AM76">
            <v>2381.2600000000002</v>
          </cell>
          <cell r="AN76">
            <v>2393.44</v>
          </cell>
          <cell r="AO76">
            <v>2589.7199999999998</v>
          </cell>
          <cell r="AP76">
            <v>2741.88</v>
          </cell>
          <cell r="AQ76">
            <v>2825.56</v>
          </cell>
          <cell r="AR76">
            <v>2846.87</v>
          </cell>
          <cell r="AS76">
            <v>3285.08</v>
          </cell>
          <cell r="AT76">
            <v>3765.9</v>
          </cell>
          <cell r="AU76">
            <v>3700.47</v>
          </cell>
          <cell r="AV76">
            <v>3942.4</v>
          </cell>
          <cell r="AW76">
            <v>4786.87</v>
          </cell>
          <cell r="AX76">
            <v>4634.72</v>
          </cell>
          <cell r="AY76">
            <v>4616.46</v>
          </cell>
          <cell r="AZ76">
            <v>4879.6899999999996</v>
          </cell>
          <cell r="BA76">
            <v>4751.88</v>
          </cell>
          <cell r="BB76">
            <v>4964.8999999999996</v>
          </cell>
          <cell r="BC76">
            <v>5190.09</v>
          </cell>
          <cell r="BD76">
            <v>5435.06</v>
          </cell>
          <cell r="BE76">
            <v>5842.85</v>
          </cell>
          <cell r="BF76">
            <v>5657.21</v>
          </cell>
          <cell r="BG76">
            <v>5451.8</v>
          </cell>
          <cell r="BH76">
            <v>6891.21</v>
          </cell>
          <cell r="BI76">
            <v>7090.54</v>
          </cell>
          <cell r="BJ76">
            <v>7356.81</v>
          </cell>
          <cell r="BK76">
            <v>7723.51</v>
          </cell>
          <cell r="BL76">
            <v>7769.16</v>
          </cell>
          <cell r="BM76">
            <v>7834.59</v>
          </cell>
          <cell r="BN76">
            <v>8005</v>
          </cell>
          <cell r="BO76">
            <v>8161.73</v>
          </cell>
          <cell r="BP76">
            <v>8484.2999999999993</v>
          </cell>
          <cell r="BQ76">
            <v>8735.36</v>
          </cell>
          <cell r="BR76">
            <v>8951.42</v>
          </cell>
          <cell r="BS76">
            <v>9223.7900000000009</v>
          </cell>
          <cell r="BT76">
            <v>9490.06</v>
          </cell>
          <cell r="BU76">
            <v>9768.51</v>
          </cell>
          <cell r="BV76">
            <v>10221.94</v>
          </cell>
          <cell r="BW76">
            <v>10637.33</v>
          </cell>
          <cell r="BX76">
            <v>11122.71</v>
          </cell>
          <cell r="BY76">
            <v>11923.06</v>
          </cell>
          <cell r="BZ76">
            <v>12896.87</v>
          </cell>
          <cell r="CA76">
            <v>13599.83</v>
          </cell>
          <cell r="CB76">
            <v>14324.1</v>
          </cell>
          <cell r="CC76">
            <v>14908.39</v>
          </cell>
          <cell r="CD76">
            <v>15810.68</v>
          </cell>
          <cell r="CE76">
            <v>16464.96</v>
          </cell>
          <cell r="CF76">
            <v>17005.12</v>
          </cell>
          <cell r="CG76">
            <v>17488.98</v>
          </cell>
          <cell r="CH76">
            <v>18029.14</v>
          </cell>
          <cell r="CI76">
            <v>18403.45</v>
          </cell>
          <cell r="CJ76">
            <v>18710.8</v>
          </cell>
          <cell r="CK76">
            <v>19384.86</v>
          </cell>
          <cell r="CL76">
            <v>19934.150000000001</v>
          </cell>
          <cell r="CM76">
            <v>20783.189999999999</v>
          </cell>
          <cell r="CN76">
            <v>22093.26</v>
          </cell>
          <cell r="CO76">
            <v>23423.119999999999</v>
          </cell>
          <cell r="CP76">
            <v>24593.21</v>
          </cell>
          <cell r="CQ76">
            <v>25772.43</v>
          </cell>
          <cell r="CR76">
            <v>27432.47</v>
          </cell>
          <cell r="CS76">
            <v>29106.2</v>
          </cell>
          <cell r="CT76">
            <v>30991.43</v>
          </cell>
          <cell r="CU76">
            <v>32960.35</v>
          </cell>
          <cell r="CV76">
            <v>34947.53</v>
          </cell>
          <cell r="CW76">
            <v>36697.339999999997</v>
          </cell>
          <cell r="CX76">
            <v>38964.480000000003</v>
          </cell>
          <cell r="CY76">
            <v>41039.910000000003</v>
          </cell>
        </row>
        <row r="77">
          <cell r="B77">
            <v>68</v>
          </cell>
          <cell r="C77">
            <v>68</v>
          </cell>
          <cell r="D77" t="str">
            <v>Transporte p/Var. Referencia.</v>
          </cell>
          <cell r="E77">
            <v>599.75</v>
          </cell>
          <cell r="F77">
            <v>600.61</v>
          </cell>
          <cell r="G77">
            <v>617.77</v>
          </cell>
          <cell r="H77">
            <v>626.35</v>
          </cell>
          <cell r="I77">
            <v>767.07</v>
          </cell>
          <cell r="J77">
            <v>779.08</v>
          </cell>
          <cell r="K77">
            <v>794.52</v>
          </cell>
          <cell r="L77">
            <v>828.84</v>
          </cell>
          <cell r="M77">
            <v>833.13</v>
          </cell>
          <cell r="N77">
            <v>834.85</v>
          </cell>
          <cell r="O77">
            <v>855.44</v>
          </cell>
          <cell r="P77">
            <v>886.33</v>
          </cell>
          <cell r="Q77">
            <v>932.66</v>
          </cell>
          <cell r="R77">
            <v>989.29</v>
          </cell>
          <cell r="S77">
            <v>1008.17</v>
          </cell>
          <cell r="T77">
            <v>1039.06</v>
          </cell>
          <cell r="U77">
            <v>1089.68</v>
          </cell>
          <cell r="V77">
            <v>1083.68</v>
          </cell>
          <cell r="W77">
            <v>1123.1400000000001</v>
          </cell>
          <cell r="X77">
            <v>1127.43</v>
          </cell>
          <cell r="Y77">
            <v>1146.31</v>
          </cell>
          <cell r="Z77">
            <v>1160.04</v>
          </cell>
          <cell r="AA77">
            <v>1178.06</v>
          </cell>
          <cell r="AB77">
            <v>1185.78</v>
          </cell>
          <cell r="AC77">
            <v>1189.21</v>
          </cell>
          <cell r="AD77">
            <v>1236.4000000000001</v>
          </cell>
          <cell r="AE77">
            <v>1255.28</v>
          </cell>
          <cell r="AF77">
            <v>1250.1300000000001</v>
          </cell>
          <cell r="AG77">
            <v>1257.8499999999999</v>
          </cell>
          <cell r="AH77">
            <v>1266.43</v>
          </cell>
          <cell r="AI77">
            <v>1332.5</v>
          </cell>
          <cell r="AJ77">
            <v>1342.8</v>
          </cell>
          <cell r="AK77">
            <v>1347.09</v>
          </cell>
          <cell r="AL77">
            <v>1371.11</v>
          </cell>
          <cell r="AM77">
            <v>1422.59</v>
          </cell>
          <cell r="AN77">
            <v>1469.78</v>
          </cell>
          <cell r="AO77">
            <v>1492.09</v>
          </cell>
          <cell r="AP77">
            <v>1557.3</v>
          </cell>
          <cell r="AQ77">
            <v>1584.76</v>
          </cell>
          <cell r="AR77">
            <v>1611.36</v>
          </cell>
          <cell r="AS77">
            <v>1647.39</v>
          </cell>
          <cell r="AT77">
            <v>1732.34</v>
          </cell>
          <cell r="AU77">
            <v>1867.9</v>
          </cell>
          <cell r="AV77">
            <v>1935.69</v>
          </cell>
          <cell r="AW77">
            <v>2196.52</v>
          </cell>
          <cell r="AX77">
            <v>2320.94</v>
          </cell>
          <cell r="AY77">
            <v>2411.89</v>
          </cell>
          <cell r="AZ77">
            <v>2478.81</v>
          </cell>
          <cell r="BA77">
            <v>2481.38</v>
          </cell>
          <cell r="BB77">
            <v>2525.14</v>
          </cell>
          <cell r="BC77">
            <v>2631.54</v>
          </cell>
          <cell r="BD77">
            <v>2737.93</v>
          </cell>
          <cell r="BE77">
            <v>2870.92</v>
          </cell>
          <cell r="BF77">
            <v>2922.41</v>
          </cell>
          <cell r="BG77">
            <v>3006.49</v>
          </cell>
          <cell r="BH77">
            <v>3178.09</v>
          </cell>
          <cell r="BI77">
            <v>3239.01</v>
          </cell>
          <cell r="BJ77">
            <v>3390.88</v>
          </cell>
          <cell r="BK77">
            <v>3540.18</v>
          </cell>
          <cell r="BL77">
            <v>3810.45</v>
          </cell>
          <cell r="BM77">
            <v>3844.77</v>
          </cell>
          <cell r="BN77">
            <v>3935.72</v>
          </cell>
          <cell r="BO77">
            <v>3946.88</v>
          </cell>
          <cell r="BP77">
            <v>4028.39</v>
          </cell>
          <cell r="BQ77">
            <v>4062.71</v>
          </cell>
          <cell r="BR77">
            <v>4097.03</v>
          </cell>
          <cell r="BS77">
            <v>4139.93</v>
          </cell>
          <cell r="BT77">
            <v>4268.63</v>
          </cell>
          <cell r="BU77">
            <v>4411.0600000000004</v>
          </cell>
          <cell r="BV77">
            <v>4635.01</v>
          </cell>
          <cell r="BW77">
            <v>4802.32</v>
          </cell>
          <cell r="BX77">
            <v>4985.08</v>
          </cell>
          <cell r="BY77">
            <v>5290.53</v>
          </cell>
          <cell r="BZ77">
            <v>5671.49</v>
          </cell>
          <cell r="CA77">
            <v>5789.04</v>
          </cell>
          <cell r="CB77">
            <v>6114.23</v>
          </cell>
          <cell r="CC77">
            <v>6393.94</v>
          </cell>
          <cell r="CD77">
            <v>6651.35</v>
          </cell>
          <cell r="CE77">
            <v>6949.94</v>
          </cell>
          <cell r="CF77">
            <v>7076.07</v>
          </cell>
          <cell r="CG77">
            <v>7211.63</v>
          </cell>
          <cell r="CH77">
            <v>7350.63</v>
          </cell>
          <cell r="CI77">
            <v>7604.6</v>
          </cell>
          <cell r="CJ77">
            <v>7762.48</v>
          </cell>
          <cell r="CK77">
            <v>7922.93</v>
          </cell>
          <cell r="CL77">
            <v>8430.8700000000008</v>
          </cell>
          <cell r="CM77">
            <v>9085.5400000000009</v>
          </cell>
          <cell r="CN77">
            <v>9312.92</v>
          </cell>
          <cell r="CO77">
            <v>10134.040000000001</v>
          </cell>
          <cell r="CP77">
            <v>10546.74</v>
          </cell>
          <cell r="CQ77">
            <v>11404.76</v>
          </cell>
          <cell r="CR77">
            <v>11808.03</v>
          </cell>
          <cell r="CS77">
            <v>12607.7</v>
          </cell>
          <cell r="CT77">
            <v>13413.38</v>
          </cell>
          <cell r="CU77">
            <v>14606.02</v>
          </cell>
          <cell r="CV77">
            <v>15343.06</v>
          </cell>
          <cell r="CW77">
            <v>17639.97</v>
          </cell>
          <cell r="CX77">
            <v>18493.7</v>
          </cell>
          <cell r="CY77">
            <v>19771.28</v>
          </cell>
        </row>
        <row r="78">
          <cell r="B78">
            <v>69</v>
          </cell>
          <cell r="C78">
            <v>69</v>
          </cell>
          <cell r="D78" t="str">
            <v>Asfaltos, comb. y lubr. p/Var. Referencia.</v>
          </cell>
          <cell r="E78">
            <v>1603.74</v>
          </cell>
          <cell r="F78">
            <v>1612.63</v>
          </cell>
          <cell r="G78">
            <v>1621.51</v>
          </cell>
          <cell r="H78">
            <v>1622.78</v>
          </cell>
          <cell r="I78">
            <v>2143.66</v>
          </cell>
          <cell r="J78">
            <v>2165.23</v>
          </cell>
          <cell r="K78">
            <v>2124.62</v>
          </cell>
          <cell r="L78">
            <v>2228.69</v>
          </cell>
          <cell r="M78">
            <v>2265.58</v>
          </cell>
          <cell r="N78">
            <v>2251.62</v>
          </cell>
          <cell r="O78">
            <v>2269.39</v>
          </cell>
          <cell r="P78">
            <v>2309.81</v>
          </cell>
          <cell r="Q78">
            <v>2429.2600000000002</v>
          </cell>
          <cell r="R78">
            <v>2594.11</v>
          </cell>
          <cell r="S78">
            <v>2616.61</v>
          </cell>
          <cell r="T78">
            <v>2709.78</v>
          </cell>
          <cell r="U78">
            <v>2955.26</v>
          </cell>
          <cell r="V78">
            <v>2929.23</v>
          </cell>
          <cell r="W78">
            <v>2949.79</v>
          </cell>
          <cell r="X78">
            <v>2953.28</v>
          </cell>
          <cell r="Y78">
            <v>2953.24</v>
          </cell>
          <cell r="Z78">
            <v>2953.71</v>
          </cell>
          <cell r="AA78">
            <v>2953.54</v>
          </cell>
          <cell r="AB78">
            <v>2953.66</v>
          </cell>
          <cell r="AC78">
            <v>3034.55</v>
          </cell>
          <cell r="AD78">
            <v>3176.22</v>
          </cell>
          <cell r="AE78">
            <v>3244.28</v>
          </cell>
          <cell r="AF78">
            <v>3209.21</v>
          </cell>
          <cell r="AG78">
            <v>3312.98</v>
          </cell>
          <cell r="AH78">
            <v>3313.07</v>
          </cell>
          <cell r="AI78">
            <v>3424.9</v>
          </cell>
          <cell r="AJ78">
            <v>3424.07</v>
          </cell>
          <cell r="AK78">
            <v>3523.3</v>
          </cell>
          <cell r="AL78">
            <v>3523.3</v>
          </cell>
          <cell r="AM78">
            <v>3835.61</v>
          </cell>
          <cell r="AN78">
            <v>3979.91</v>
          </cell>
          <cell r="AO78">
            <v>4129.03</v>
          </cell>
          <cell r="AP78">
            <v>4308.29</v>
          </cell>
          <cell r="AQ78">
            <v>4317.13</v>
          </cell>
          <cell r="AR78">
            <v>4386.88</v>
          </cell>
          <cell r="AS78">
            <v>4558.5</v>
          </cell>
          <cell r="AT78">
            <v>5155.6499999999996</v>
          </cell>
          <cell r="AU78">
            <v>5808.49</v>
          </cell>
          <cell r="AV78">
            <v>5968.7</v>
          </cell>
          <cell r="AW78">
            <v>6786.41</v>
          </cell>
          <cell r="AX78">
            <v>7669.14</v>
          </cell>
          <cell r="AY78">
            <v>7789.46</v>
          </cell>
          <cell r="AZ78">
            <v>7925.28</v>
          </cell>
          <cell r="BA78">
            <v>7883.46</v>
          </cell>
          <cell r="BB78">
            <v>7948.2</v>
          </cell>
          <cell r="BC78">
            <v>8064.94</v>
          </cell>
          <cell r="BD78">
            <v>8565.42</v>
          </cell>
          <cell r="BE78">
            <v>8982.24</v>
          </cell>
          <cell r="BF78">
            <v>9058.6299999999992</v>
          </cell>
          <cell r="BG78">
            <v>9141.31</v>
          </cell>
          <cell r="BH78">
            <v>9455.76</v>
          </cell>
          <cell r="BI78">
            <v>10495.88</v>
          </cell>
          <cell r="BJ78">
            <v>10675.11</v>
          </cell>
          <cell r="BK78">
            <v>10981.37</v>
          </cell>
          <cell r="BL78">
            <v>11594.52</v>
          </cell>
          <cell r="BM78">
            <v>11600.43</v>
          </cell>
          <cell r="BN78">
            <v>11603.92</v>
          </cell>
          <cell r="BO78">
            <v>11600.33</v>
          </cell>
          <cell r="BP78">
            <v>11641.03</v>
          </cell>
          <cell r="BQ78">
            <v>11637.52</v>
          </cell>
          <cell r="BR78">
            <v>11636.54</v>
          </cell>
          <cell r="BS78">
            <v>11636.46</v>
          </cell>
          <cell r="BT78">
            <v>11719.18</v>
          </cell>
          <cell r="BU78">
            <v>12075.04</v>
          </cell>
          <cell r="BV78">
            <v>12926.39</v>
          </cell>
          <cell r="BW78">
            <v>13193.92</v>
          </cell>
          <cell r="BX78">
            <v>13921.13</v>
          </cell>
          <cell r="BY78">
            <v>15269.84</v>
          </cell>
          <cell r="BZ78">
            <v>16631.919999999998</v>
          </cell>
          <cell r="CA78">
            <v>17137.46</v>
          </cell>
          <cell r="CB78">
            <v>18235.939999999999</v>
          </cell>
          <cell r="CC78">
            <v>19951.759999999998</v>
          </cell>
          <cell r="CD78">
            <v>20499</v>
          </cell>
          <cell r="CE78">
            <v>21306.65</v>
          </cell>
          <cell r="CF78">
            <v>21315.02</v>
          </cell>
          <cell r="CG78">
            <v>21314.58</v>
          </cell>
          <cell r="CH78">
            <v>21319.05</v>
          </cell>
          <cell r="CI78">
            <v>21890.98</v>
          </cell>
          <cell r="CJ78">
            <v>21892.95</v>
          </cell>
          <cell r="CK78">
            <v>21888</v>
          </cell>
          <cell r="CL78">
            <v>23810.04</v>
          </cell>
          <cell r="CM78">
            <v>25099.27</v>
          </cell>
          <cell r="CN78">
            <v>29026.18</v>
          </cell>
          <cell r="CO78">
            <v>30303.55</v>
          </cell>
          <cell r="CP78">
            <v>32950.15</v>
          </cell>
          <cell r="CQ78">
            <v>36696.21</v>
          </cell>
          <cell r="CR78">
            <v>36918.629999999997</v>
          </cell>
          <cell r="CS78">
            <v>38931.480000000003</v>
          </cell>
          <cell r="CT78">
            <v>40680.74</v>
          </cell>
          <cell r="CU78">
            <v>44188.24</v>
          </cell>
          <cell r="CV78">
            <v>46917.78</v>
          </cell>
          <cell r="CW78">
            <v>53631.98</v>
          </cell>
          <cell r="CX78">
            <v>57053.79</v>
          </cell>
          <cell r="CY78">
            <v>60072.68</v>
          </cell>
        </row>
        <row r="79">
          <cell r="B79">
            <v>70</v>
          </cell>
          <cell r="C79">
            <v>70</v>
          </cell>
          <cell r="D79" t="str">
            <v>Equipos p/Var. Referencia.</v>
          </cell>
          <cell r="E79">
            <v>451.33</v>
          </cell>
          <cell r="F79">
            <v>453.1</v>
          </cell>
          <cell r="G79">
            <v>464.05</v>
          </cell>
          <cell r="H79">
            <v>479.19</v>
          </cell>
          <cell r="I79">
            <v>488.94</v>
          </cell>
          <cell r="J79">
            <v>499.36</v>
          </cell>
          <cell r="K79">
            <v>508.36</v>
          </cell>
          <cell r="L79">
            <v>517.79</v>
          </cell>
          <cell r="M79">
            <v>519.94000000000005</v>
          </cell>
          <cell r="N79">
            <v>526.96</v>
          </cell>
          <cell r="O79">
            <v>537.67999999999995</v>
          </cell>
          <cell r="P79">
            <v>574.92999999999995</v>
          </cell>
          <cell r="Q79">
            <v>709.69</v>
          </cell>
          <cell r="R79">
            <v>768.83</v>
          </cell>
          <cell r="S79">
            <v>779.2</v>
          </cell>
          <cell r="T79">
            <v>775.64</v>
          </cell>
          <cell r="U79">
            <v>777.19</v>
          </cell>
          <cell r="V79">
            <v>773.99</v>
          </cell>
          <cell r="W79">
            <v>793.81</v>
          </cell>
          <cell r="X79">
            <v>795.12</v>
          </cell>
          <cell r="Y79">
            <v>799.15</v>
          </cell>
          <cell r="Z79">
            <v>802.6</v>
          </cell>
          <cell r="AA79">
            <v>807.77</v>
          </cell>
          <cell r="AB79">
            <v>816.97</v>
          </cell>
          <cell r="AC79">
            <v>818.7</v>
          </cell>
          <cell r="AD79">
            <v>818.7</v>
          </cell>
          <cell r="AE79">
            <v>823.87</v>
          </cell>
          <cell r="AF79">
            <v>837.09</v>
          </cell>
          <cell r="AG79">
            <v>842.27</v>
          </cell>
          <cell r="AH79">
            <v>854.92</v>
          </cell>
          <cell r="AI79">
            <v>883.66</v>
          </cell>
          <cell r="AJ79">
            <v>909.53</v>
          </cell>
          <cell r="AK79">
            <v>926.21</v>
          </cell>
          <cell r="AL79">
            <v>908.38</v>
          </cell>
          <cell r="AM79">
            <v>912.41</v>
          </cell>
          <cell r="AN79">
            <v>915.28</v>
          </cell>
          <cell r="AO79">
            <v>1002.1</v>
          </cell>
          <cell r="AP79">
            <v>1024.52</v>
          </cell>
          <cell r="AQ79">
            <v>1052.69</v>
          </cell>
          <cell r="AR79">
            <v>1064.19</v>
          </cell>
          <cell r="AS79">
            <v>1261.96</v>
          </cell>
          <cell r="AT79">
            <v>1399.37</v>
          </cell>
          <cell r="AU79">
            <v>1535.05</v>
          </cell>
          <cell r="AV79">
            <v>1640.27</v>
          </cell>
          <cell r="AW79">
            <v>2061.11</v>
          </cell>
          <cell r="AX79">
            <v>1996.14</v>
          </cell>
          <cell r="AY79">
            <v>1984.65</v>
          </cell>
          <cell r="AZ79">
            <v>1989.25</v>
          </cell>
          <cell r="BA79">
            <v>1969.12</v>
          </cell>
          <cell r="BB79">
            <v>2011.67</v>
          </cell>
          <cell r="BC79">
            <v>2095.0300000000002</v>
          </cell>
          <cell r="BD79">
            <v>2208.29</v>
          </cell>
          <cell r="BE79">
            <v>2289.9299999999998</v>
          </cell>
          <cell r="BF79">
            <v>2319.83</v>
          </cell>
          <cell r="BG79">
            <v>2295.11</v>
          </cell>
          <cell r="BH79">
            <v>2910.85</v>
          </cell>
          <cell r="BI79">
            <v>2960.99</v>
          </cell>
          <cell r="BJ79">
            <v>3051.59</v>
          </cell>
          <cell r="BK79">
            <v>3161.12</v>
          </cell>
          <cell r="BL79">
            <v>3190.32</v>
          </cell>
          <cell r="BM79">
            <v>3234.54</v>
          </cell>
          <cell r="BN79">
            <v>3267.88</v>
          </cell>
          <cell r="BO79">
            <v>3312.78</v>
          </cell>
          <cell r="BP79">
            <v>3363.66</v>
          </cell>
          <cell r="BQ79">
            <v>3555.11</v>
          </cell>
          <cell r="BR79">
            <v>3706.32</v>
          </cell>
          <cell r="BS79">
            <v>3857.76</v>
          </cell>
          <cell r="BT79">
            <v>4000.68</v>
          </cell>
          <cell r="BU79">
            <v>4076.34</v>
          </cell>
          <cell r="BV79">
            <v>4238.01</v>
          </cell>
          <cell r="BW79">
            <v>4435.79</v>
          </cell>
          <cell r="BX79">
            <v>4628.5600000000004</v>
          </cell>
          <cell r="BY79">
            <v>4778.8999999999996</v>
          </cell>
          <cell r="BZ79">
            <v>4945.5200000000004</v>
          </cell>
          <cell r="CA79">
            <v>5060.62</v>
          </cell>
          <cell r="CB79">
            <v>5135.42</v>
          </cell>
          <cell r="CC79">
            <v>5314.33</v>
          </cell>
          <cell r="CD79">
            <v>5396.32</v>
          </cell>
          <cell r="CE79">
            <v>5502.05</v>
          </cell>
          <cell r="CF79">
            <v>5634.16</v>
          </cell>
          <cell r="CG79">
            <v>5711.43</v>
          </cell>
          <cell r="CH79">
            <v>5794.17</v>
          </cell>
          <cell r="CI79">
            <v>5893.28</v>
          </cell>
          <cell r="CJ79">
            <v>5982.63</v>
          </cell>
          <cell r="CK79">
            <v>6149.07</v>
          </cell>
          <cell r="CL79">
            <v>6338.33</v>
          </cell>
          <cell r="CM79">
            <v>6596.48</v>
          </cell>
          <cell r="CN79">
            <v>6755.39</v>
          </cell>
          <cell r="CO79">
            <v>6939.19</v>
          </cell>
          <cell r="CP79">
            <v>7196.76</v>
          </cell>
          <cell r="CQ79">
            <v>7765.93</v>
          </cell>
          <cell r="CR79">
            <v>8282.6200000000008</v>
          </cell>
          <cell r="CS79">
            <v>8768.7800000000007</v>
          </cell>
          <cell r="CT79">
            <v>9226.99</v>
          </cell>
          <cell r="CU79">
            <v>10018.67</v>
          </cell>
          <cell r="CV79">
            <v>10785.5</v>
          </cell>
          <cell r="CW79">
            <v>11607.19</v>
          </cell>
          <cell r="CX79">
            <v>12774.86</v>
          </cell>
          <cell r="CY79">
            <v>13725.28</v>
          </cell>
        </row>
        <row r="80">
          <cell r="B80">
            <v>71</v>
          </cell>
          <cell r="C80">
            <v>71</v>
          </cell>
          <cell r="D80" t="str">
            <v>Gastos generales p/Var. Referencia.</v>
          </cell>
          <cell r="E80">
            <v>1033.3</v>
          </cell>
          <cell r="F80">
            <v>1043.9000000000001</v>
          </cell>
          <cell r="G80">
            <v>1046.5999999999999</v>
          </cell>
          <cell r="H80">
            <v>1059.5</v>
          </cell>
          <cell r="I80">
            <v>1129.0999999999999</v>
          </cell>
          <cell r="J80">
            <v>1138.8</v>
          </cell>
          <cell r="K80">
            <v>1155.8</v>
          </cell>
          <cell r="L80">
            <v>1196.5</v>
          </cell>
          <cell r="M80">
            <v>1209.3</v>
          </cell>
          <cell r="N80">
            <v>1239.4000000000001</v>
          </cell>
          <cell r="O80">
            <v>1245.6300000000001</v>
          </cell>
          <cell r="P80">
            <v>1269.1099999999999</v>
          </cell>
          <cell r="Q80">
            <v>1308.56</v>
          </cell>
          <cell r="R80">
            <v>1431.01</v>
          </cell>
          <cell r="S80">
            <v>1468.91</v>
          </cell>
          <cell r="T80">
            <v>1568.46</v>
          </cell>
          <cell r="U80">
            <v>1619.7</v>
          </cell>
          <cell r="V80">
            <v>1684.68</v>
          </cell>
          <cell r="W80">
            <v>1722.87</v>
          </cell>
          <cell r="X80">
            <v>1754.99</v>
          </cell>
          <cell r="Y80">
            <v>1761.19</v>
          </cell>
          <cell r="Z80">
            <v>1854.14</v>
          </cell>
          <cell r="AA80">
            <v>1904.96</v>
          </cell>
          <cell r="AB80">
            <v>1909.92</v>
          </cell>
          <cell r="AC80">
            <v>1938.42</v>
          </cell>
          <cell r="AD80">
            <v>2160.27</v>
          </cell>
          <cell r="AE80">
            <v>2242.0700000000002</v>
          </cell>
          <cell r="AF80">
            <v>2317.6799999999998</v>
          </cell>
          <cell r="AG80">
            <v>2361.06</v>
          </cell>
          <cell r="AH80">
            <v>2430.46</v>
          </cell>
          <cell r="AI80">
            <v>2494.91</v>
          </cell>
          <cell r="AJ80">
            <v>2520.94</v>
          </cell>
          <cell r="AK80">
            <v>2525.9</v>
          </cell>
          <cell r="AL80">
            <v>2530.85</v>
          </cell>
          <cell r="AM80">
            <v>2544.4899999999998</v>
          </cell>
          <cell r="AN80">
            <v>2752.71</v>
          </cell>
          <cell r="AO80">
            <v>2801.04</v>
          </cell>
          <cell r="AP80">
            <v>2915.07</v>
          </cell>
          <cell r="AQ80">
            <v>2944.81</v>
          </cell>
          <cell r="AR80">
            <v>3042.73</v>
          </cell>
          <cell r="AS80">
            <v>3125.77</v>
          </cell>
          <cell r="AT80">
            <v>3172.86</v>
          </cell>
          <cell r="AU80">
            <v>3257.14</v>
          </cell>
          <cell r="AV80">
            <v>3420.74</v>
          </cell>
          <cell r="AW80">
            <v>3534.77</v>
          </cell>
          <cell r="AX80">
            <v>3630.2</v>
          </cell>
          <cell r="AY80">
            <v>3756.62</v>
          </cell>
          <cell r="AZ80">
            <v>3868.17</v>
          </cell>
          <cell r="BA80">
            <v>3874.36</v>
          </cell>
          <cell r="BB80">
            <v>4039.2</v>
          </cell>
          <cell r="BC80">
            <v>4304.4399999999996</v>
          </cell>
          <cell r="BD80">
            <v>4358.97</v>
          </cell>
          <cell r="BE80">
            <v>4577.1000000000004</v>
          </cell>
          <cell r="BF80">
            <v>4668.82</v>
          </cell>
          <cell r="BG80">
            <v>4709.72</v>
          </cell>
          <cell r="BH80">
            <v>4915.46</v>
          </cell>
          <cell r="BI80">
            <v>5071.62</v>
          </cell>
          <cell r="BJ80">
            <v>5350.49</v>
          </cell>
          <cell r="BK80">
            <v>5505.41</v>
          </cell>
          <cell r="BL80">
            <v>5635.55</v>
          </cell>
          <cell r="BM80">
            <v>5954.08</v>
          </cell>
          <cell r="BN80">
            <v>6137.51</v>
          </cell>
          <cell r="BO80">
            <v>6169.73</v>
          </cell>
          <cell r="BP80">
            <v>6156.1</v>
          </cell>
          <cell r="BQ80">
            <v>6094.13</v>
          </cell>
          <cell r="BR80">
            <v>6182.13</v>
          </cell>
          <cell r="BS80">
            <v>6308.55</v>
          </cell>
          <cell r="BT80">
            <v>6406.46</v>
          </cell>
          <cell r="BU80">
            <v>6596.09</v>
          </cell>
          <cell r="BV80">
            <v>6768.36</v>
          </cell>
          <cell r="BW80">
            <v>7447.55</v>
          </cell>
          <cell r="BX80">
            <v>7716.5</v>
          </cell>
          <cell r="BY80">
            <v>7892.5</v>
          </cell>
          <cell r="BZ80">
            <v>8472.5400000000009</v>
          </cell>
          <cell r="CA80">
            <v>8757.6</v>
          </cell>
          <cell r="CB80">
            <v>9217.42</v>
          </cell>
          <cell r="CC80">
            <v>9633.86</v>
          </cell>
          <cell r="CD80">
            <v>9763.99</v>
          </cell>
          <cell r="CE80">
            <v>10246.120000000001</v>
          </cell>
          <cell r="CF80">
            <v>10582</v>
          </cell>
          <cell r="CG80">
            <v>10863.34</v>
          </cell>
          <cell r="CH80">
            <v>11235.16</v>
          </cell>
          <cell r="CI80">
            <v>11474.37</v>
          </cell>
          <cell r="CJ80">
            <v>11694.98</v>
          </cell>
          <cell r="CK80">
            <v>12059.36</v>
          </cell>
          <cell r="CL80">
            <v>12485.72</v>
          </cell>
          <cell r="CM80">
            <v>13094.26</v>
          </cell>
          <cell r="CN80">
            <v>13469.8</v>
          </cell>
          <cell r="CO80">
            <v>14234.51</v>
          </cell>
          <cell r="CP80">
            <v>15094.65</v>
          </cell>
          <cell r="CQ80">
            <v>15879.19</v>
          </cell>
          <cell r="CR80">
            <v>16764.12</v>
          </cell>
          <cell r="CS80">
            <v>17929.16</v>
          </cell>
          <cell r="CT80">
            <v>19208.22</v>
          </cell>
          <cell r="CU80">
            <v>20348.47</v>
          </cell>
          <cell r="CV80">
            <v>21952.25</v>
          </cell>
          <cell r="CW80">
            <v>22870.65</v>
          </cell>
          <cell r="CX80">
            <v>24093.94</v>
          </cell>
          <cell r="CY80">
            <v>25037.119999999999</v>
          </cell>
        </row>
        <row r="81">
          <cell r="B81">
            <v>72</v>
          </cell>
          <cell r="C81">
            <v>72</v>
          </cell>
          <cell r="D81" t="str">
            <v>Camiones y sus Chasis.</v>
          </cell>
          <cell r="E81">
            <v>1740.66</v>
          </cell>
          <cell r="F81">
            <v>1703.29</v>
          </cell>
          <cell r="G81">
            <v>1776.08</v>
          </cell>
          <cell r="H81">
            <v>1858.9</v>
          </cell>
          <cell r="I81">
            <v>1888.45</v>
          </cell>
          <cell r="J81">
            <v>1926.16</v>
          </cell>
          <cell r="K81">
            <v>1930.27</v>
          </cell>
          <cell r="L81">
            <v>1981.14</v>
          </cell>
          <cell r="M81">
            <v>2018</v>
          </cell>
          <cell r="N81">
            <v>2055.48</v>
          </cell>
          <cell r="O81">
            <v>2097.2800000000002</v>
          </cell>
          <cell r="P81">
            <v>2242.56</v>
          </cell>
          <cell r="Q81">
            <v>2612.98</v>
          </cell>
          <cell r="R81">
            <v>2644.84</v>
          </cell>
          <cell r="S81">
            <v>2687.49</v>
          </cell>
          <cell r="T81">
            <v>2726.71</v>
          </cell>
          <cell r="U81">
            <v>2748.65</v>
          </cell>
          <cell r="V81">
            <v>2755.91</v>
          </cell>
          <cell r="W81">
            <v>2799.85</v>
          </cell>
          <cell r="X81">
            <v>2805.45</v>
          </cell>
          <cell r="Y81">
            <v>2816.66</v>
          </cell>
          <cell r="Z81">
            <v>2940</v>
          </cell>
          <cell r="AA81">
            <v>2948.97</v>
          </cell>
          <cell r="AB81">
            <v>2975.88</v>
          </cell>
          <cell r="AC81">
            <v>3011.76</v>
          </cell>
          <cell r="AD81">
            <v>3029.7</v>
          </cell>
          <cell r="AE81">
            <v>3150.8</v>
          </cell>
          <cell r="AF81">
            <v>3175.47</v>
          </cell>
          <cell r="AG81">
            <v>3211.35</v>
          </cell>
          <cell r="AH81">
            <v>3258.45</v>
          </cell>
          <cell r="AI81">
            <v>3307.78</v>
          </cell>
          <cell r="AJ81">
            <v>3370.57</v>
          </cell>
          <cell r="AK81">
            <v>3397.48</v>
          </cell>
          <cell r="AL81">
            <v>3433.37</v>
          </cell>
          <cell r="AM81">
            <v>3469.25</v>
          </cell>
          <cell r="AN81">
            <v>3491.67</v>
          </cell>
          <cell r="AO81">
            <v>3659.86</v>
          </cell>
          <cell r="AP81">
            <v>3778.72</v>
          </cell>
          <cell r="AQ81">
            <v>3868.42</v>
          </cell>
          <cell r="AR81">
            <v>3940.18</v>
          </cell>
          <cell r="AS81">
            <v>4148.74</v>
          </cell>
          <cell r="AT81">
            <v>4595.01</v>
          </cell>
          <cell r="AU81">
            <v>4893.2700000000004</v>
          </cell>
          <cell r="AV81">
            <v>5086.13</v>
          </cell>
          <cell r="AW81">
            <v>6135.65</v>
          </cell>
          <cell r="AX81">
            <v>6445.13</v>
          </cell>
          <cell r="AY81">
            <v>6568.47</v>
          </cell>
          <cell r="AZ81">
            <v>6747.87</v>
          </cell>
          <cell r="BA81">
            <v>6853.27</v>
          </cell>
          <cell r="BB81">
            <v>6978.86</v>
          </cell>
          <cell r="BC81">
            <v>7234.51</v>
          </cell>
          <cell r="BD81">
            <v>7521.56</v>
          </cell>
          <cell r="BE81">
            <v>7902.79</v>
          </cell>
          <cell r="BF81">
            <v>8066.5</v>
          </cell>
          <cell r="BG81">
            <v>8082.2</v>
          </cell>
          <cell r="BH81">
            <v>9293.18</v>
          </cell>
          <cell r="BI81">
            <v>9512.9599999999991</v>
          </cell>
          <cell r="BJ81">
            <v>9968.2000000000007</v>
          </cell>
          <cell r="BK81">
            <v>10412.219999999999</v>
          </cell>
          <cell r="BL81">
            <v>11237.49</v>
          </cell>
          <cell r="BM81">
            <v>11542.48</v>
          </cell>
          <cell r="BN81">
            <v>11596.3</v>
          </cell>
          <cell r="BO81">
            <v>11591.81</v>
          </cell>
          <cell r="BP81">
            <v>11795.89</v>
          </cell>
          <cell r="BQ81">
            <v>11966.32</v>
          </cell>
          <cell r="BR81">
            <v>12118.81</v>
          </cell>
          <cell r="BS81">
            <v>12365.5</v>
          </cell>
          <cell r="BT81">
            <v>12807.28</v>
          </cell>
          <cell r="BU81">
            <v>13246.82</v>
          </cell>
          <cell r="BV81">
            <v>13773.83</v>
          </cell>
          <cell r="BW81">
            <v>14368.11</v>
          </cell>
          <cell r="BX81">
            <v>14939.96</v>
          </cell>
          <cell r="BY81">
            <v>15693.46</v>
          </cell>
          <cell r="BZ81">
            <v>16529.939999999999</v>
          </cell>
          <cell r="CA81">
            <v>17335.02</v>
          </cell>
          <cell r="CB81">
            <v>18072.82</v>
          </cell>
          <cell r="CC81">
            <v>18875.66</v>
          </cell>
          <cell r="CD81">
            <v>19530.490000000002</v>
          </cell>
          <cell r="CE81">
            <v>20151.68</v>
          </cell>
          <cell r="CF81">
            <v>20898.45</v>
          </cell>
          <cell r="CG81">
            <v>21748.38</v>
          </cell>
          <cell r="CH81">
            <v>22560.19</v>
          </cell>
          <cell r="CI81">
            <v>23535.71</v>
          </cell>
          <cell r="CJ81">
            <v>24533.65</v>
          </cell>
          <cell r="CK81">
            <v>25533.83</v>
          </cell>
          <cell r="CL81">
            <v>27419.83</v>
          </cell>
          <cell r="CM81">
            <v>28563.53</v>
          </cell>
          <cell r="CN81">
            <v>29909.07</v>
          </cell>
          <cell r="CO81">
            <v>31539.42</v>
          </cell>
          <cell r="CP81">
            <v>33770.769999999997</v>
          </cell>
          <cell r="CQ81">
            <v>35694.89</v>
          </cell>
          <cell r="CR81">
            <v>37879.14</v>
          </cell>
          <cell r="CS81">
            <v>39027.339999999997</v>
          </cell>
          <cell r="CT81">
            <v>41431.360000000001</v>
          </cell>
          <cell r="CU81">
            <v>43207.48</v>
          </cell>
          <cell r="CV81">
            <v>46571.32</v>
          </cell>
          <cell r="CW81">
            <v>49692.97</v>
          </cell>
          <cell r="CX81">
            <v>53299.01</v>
          </cell>
          <cell r="CY81">
            <v>56528.3</v>
          </cell>
        </row>
        <row r="82">
          <cell r="B82">
            <v>73</v>
          </cell>
          <cell r="C82">
            <v>73</v>
          </cell>
          <cell r="D82" t="str">
            <v>Carrocerías y Remolques (Acoplados).</v>
          </cell>
          <cell r="E82">
            <v>748</v>
          </cell>
          <cell r="F82">
            <v>757.86</v>
          </cell>
          <cell r="G82">
            <v>762.34</v>
          </cell>
          <cell r="H82">
            <v>766.53</v>
          </cell>
          <cell r="I82">
            <v>777.58</v>
          </cell>
          <cell r="J82">
            <v>808.87</v>
          </cell>
          <cell r="K82">
            <v>810.53</v>
          </cell>
          <cell r="L82">
            <v>813.88</v>
          </cell>
          <cell r="M82">
            <v>813.87</v>
          </cell>
          <cell r="N82">
            <v>841.2</v>
          </cell>
          <cell r="O82">
            <v>858.31</v>
          </cell>
          <cell r="P82">
            <v>917.77</v>
          </cell>
          <cell r="Q82">
            <v>957.76</v>
          </cell>
          <cell r="R82">
            <v>1031.3499999999999</v>
          </cell>
          <cell r="S82">
            <v>1031.3499999999999</v>
          </cell>
          <cell r="T82">
            <v>1036.8599999999999</v>
          </cell>
          <cell r="U82">
            <v>1081.31</v>
          </cell>
          <cell r="V82">
            <v>1091.4000000000001</v>
          </cell>
          <cell r="W82">
            <v>1097.81</v>
          </cell>
          <cell r="X82">
            <v>1124.26</v>
          </cell>
          <cell r="Y82">
            <v>1127.02</v>
          </cell>
          <cell r="Z82">
            <v>1145.3699999999999</v>
          </cell>
          <cell r="AA82">
            <v>1168.32</v>
          </cell>
          <cell r="AB82">
            <v>1187.5899999999999</v>
          </cell>
          <cell r="AC82">
            <v>1204.1099999999999</v>
          </cell>
          <cell r="AD82">
            <v>1239.9000000000001</v>
          </cell>
          <cell r="AE82">
            <v>1248.1600000000001</v>
          </cell>
          <cell r="AF82">
            <v>1259.18</v>
          </cell>
          <cell r="AG82">
            <v>1296.81</v>
          </cell>
          <cell r="AH82">
            <v>1334.43</v>
          </cell>
          <cell r="AI82">
            <v>1356.46</v>
          </cell>
          <cell r="AJ82">
            <v>1383.99</v>
          </cell>
          <cell r="AK82">
            <v>1396.84</v>
          </cell>
          <cell r="AL82">
            <v>1427.13</v>
          </cell>
          <cell r="AM82">
            <v>1450.99</v>
          </cell>
          <cell r="AN82">
            <v>1474.85</v>
          </cell>
          <cell r="AO82">
            <v>1546.44</v>
          </cell>
          <cell r="AP82">
            <v>1567.55</v>
          </cell>
          <cell r="AQ82">
            <v>1580.4</v>
          </cell>
          <cell r="AR82">
            <v>1598.75</v>
          </cell>
          <cell r="AS82">
            <v>1731.83</v>
          </cell>
          <cell r="AT82">
            <v>1852.05</v>
          </cell>
          <cell r="AU82">
            <v>1955.76</v>
          </cell>
          <cell r="AV82">
            <v>1979.62</v>
          </cell>
          <cell r="AW82">
            <v>2346.73</v>
          </cell>
          <cell r="AX82">
            <v>2372.4299999999998</v>
          </cell>
          <cell r="AY82">
            <v>2394.4499999999998</v>
          </cell>
          <cell r="AZ82">
            <v>2418.3200000000002</v>
          </cell>
          <cell r="BA82">
            <v>2430.25</v>
          </cell>
          <cell r="BB82">
            <v>2460.5300000000002</v>
          </cell>
          <cell r="BC82">
            <v>2495.41</v>
          </cell>
          <cell r="BD82">
            <v>2591.77</v>
          </cell>
          <cell r="BE82">
            <v>2662.44</v>
          </cell>
          <cell r="BF82">
            <v>2727.6</v>
          </cell>
          <cell r="BG82">
            <v>2779.92</v>
          </cell>
          <cell r="BH82">
            <v>3054.33</v>
          </cell>
          <cell r="BI82">
            <v>3370.96</v>
          </cell>
          <cell r="BJ82">
            <v>3416.85</v>
          </cell>
          <cell r="BK82">
            <v>3560.02</v>
          </cell>
          <cell r="BL82">
            <v>3701.36</v>
          </cell>
          <cell r="BM82">
            <v>3720.63</v>
          </cell>
          <cell r="BN82">
            <v>3806.9</v>
          </cell>
          <cell r="BO82">
            <v>3835.35</v>
          </cell>
          <cell r="BP82">
            <v>3861.96</v>
          </cell>
          <cell r="BQ82">
            <v>3939.06</v>
          </cell>
          <cell r="BR82">
            <v>4102.42</v>
          </cell>
          <cell r="BS82">
            <v>4162.99</v>
          </cell>
          <cell r="BT82">
            <v>4350.22</v>
          </cell>
          <cell r="BU82">
            <v>4424.5600000000004</v>
          </cell>
          <cell r="BV82">
            <v>4882.5200000000004</v>
          </cell>
          <cell r="BW82">
            <v>5000.91</v>
          </cell>
          <cell r="BX82">
            <v>5379.03</v>
          </cell>
          <cell r="BY82">
            <v>5431.35</v>
          </cell>
          <cell r="BZ82">
            <v>5736.96</v>
          </cell>
          <cell r="CA82">
            <v>5871.87</v>
          </cell>
          <cell r="CB82">
            <v>6145.37</v>
          </cell>
          <cell r="CC82">
            <v>6491.37</v>
          </cell>
          <cell r="CD82">
            <v>6830.02</v>
          </cell>
          <cell r="CE82">
            <v>7219.16</v>
          </cell>
          <cell r="CF82">
            <v>7513.76</v>
          </cell>
          <cell r="CG82">
            <v>7815.71</v>
          </cell>
          <cell r="CH82">
            <v>8148.86</v>
          </cell>
          <cell r="CI82">
            <v>8430.61</v>
          </cell>
          <cell r="CJ82">
            <v>8690.34</v>
          </cell>
          <cell r="CK82">
            <v>8971.17</v>
          </cell>
          <cell r="CL82">
            <v>9174.92</v>
          </cell>
          <cell r="CM82">
            <v>9734.76</v>
          </cell>
          <cell r="CN82">
            <v>10159.68</v>
          </cell>
          <cell r="CO82">
            <v>10773.67</v>
          </cell>
          <cell r="CP82">
            <v>11352.78</v>
          </cell>
          <cell r="CQ82">
            <v>12371.5</v>
          </cell>
          <cell r="CR82">
            <v>12902.89</v>
          </cell>
          <cell r="CS82">
            <v>13550.83</v>
          </cell>
          <cell r="CT82">
            <v>14410.78</v>
          </cell>
          <cell r="CU82">
            <v>15211.07</v>
          </cell>
          <cell r="CV82">
            <v>16131.59</v>
          </cell>
          <cell r="CW82">
            <v>16915.37</v>
          </cell>
          <cell r="CX82">
            <v>17865.259999999998</v>
          </cell>
          <cell r="CY82">
            <v>18854.61</v>
          </cell>
        </row>
        <row r="83">
          <cell r="B83">
            <v>74</v>
          </cell>
          <cell r="C83">
            <v>74</v>
          </cell>
          <cell r="D83" t="str">
            <v>Máquinas Viales Autopropulsadas.</v>
          </cell>
          <cell r="E83">
            <v>1118.01</v>
          </cell>
          <cell r="F83">
            <v>1130.22</v>
          </cell>
          <cell r="G83">
            <v>1141.97</v>
          </cell>
          <cell r="H83">
            <v>1153.26</v>
          </cell>
          <cell r="I83">
            <v>1163.7</v>
          </cell>
          <cell r="J83">
            <v>1175.9100000000001</v>
          </cell>
          <cell r="K83">
            <v>1188.5</v>
          </cell>
          <cell r="L83">
            <v>1202.8599999999999</v>
          </cell>
          <cell r="M83">
            <v>1219.3699999999999</v>
          </cell>
          <cell r="N83">
            <v>1228.5999999999999</v>
          </cell>
          <cell r="O83">
            <v>1253.58</v>
          </cell>
          <cell r="P83">
            <v>1340.42</v>
          </cell>
          <cell r="Q83">
            <v>1483.19</v>
          </cell>
          <cell r="R83">
            <v>1558.93</v>
          </cell>
          <cell r="S83">
            <v>1582.5</v>
          </cell>
          <cell r="T83">
            <v>1586.19</v>
          </cell>
          <cell r="U83">
            <v>1622.66</v>
          </cell>
          <cell r="V83">
            <v>1615.32</v>
          </cell>
          <cell r="W83">
            <v>1676.92</v>
          </cell>
          <cell r="X83">
            <v>1667.48</v>
          </cell>
          <cell r="Y83">
            <v>1757.29</v>
          </cell>
          <cell r="Z83">
            <v>1719.76</v>
          </cell>
          <cell r="AA83">
            <v>1808.22</v>
          </cell>
          <cell r="AB83">
            <v>1851.12</v>
          </cell>
          <cell r="AC83">
            <v>1872.56</v>
          </cell>
          <cell r="AD83">
            <v>1863.18</v>
          </cell>
          <cell r="AE83">
            <v>1843.08</v>
          </cell>
          <cell r="AF83">
            <v>1864.52</v>
          </cell>
          <cell r="AG83">
            <v>1883.29</v>
          </cell>
          <cell r="AH83">
            <v>1903.39</v>
          </cell>
          <cell r="AI83">
            <v>1982.48</v>
          </cell>
          <cell r="AJ83">
            <v>1993.2</v>
          </cell>
          <cell r="AK83">
            <v>1987.84</v>
          </cell>
          <cell r="AL83">
            <v>2006.61</v>
          </cell>
          <cell r="AM83">
            <v>2025.37</v>
          </cell>
          <cell r="AN83">
            <v>2025.37</v>
          </cell>
          <cell r="AO83">
            <v>2160.75</v>
          </cell>
          <cell r="AP83">
            <v>2249.2199999999998</v>
          </cell>
          <cell r="AQ83">
            <v>2298.8200000000002</v>
          </cell>
          <cell r="AR83">
            <v>2304.1799999999998</v>
          </cell>
          <cell r="AS83">
            <v>2537.41</v>
          </cell>
          <cell r="AT83">
            <v>2896.64</v>
          </cell>
          <cell r="AU83">
            <v>2940.88</v>
          </cell>
          <cell r="AV83">
            <v>3096.37</v>
          </cell>
          <cell r="AW83">
            <v>3876.49</v>
          </cell>
          <cell r="AX83">
            <v>3746.47</v>
          </cell>
          <cell r="AY83">
            <v>3746.47</v>
          </cell>
          <cell r="AZ83">
            <v>3847</v>
          </cell>
          <cell r="BA83">
            <v>3857.72</v>
          </cell>
          <cell r="BB83">
            <v>3987.75</v>
          </cell>
          <cell r="BC83">
            <v>4148.6000000000004</v>
          </cell>
          <cell r="BD83">
            <v>4310.79</v>
          </cell>
          <cell r="BE83">
            <v>4485.04</v>
          </cell>
          <cell r="BF83">
            <v>4243.7700000000004</v>
          </cell>
          <cell r="BG83">
            <v>4215.62</v>
          </cell>
          <cell r="BH83">
            <v>5132.46</v>
          </cell>
          <cell r="BI83">
            <v>5439.42</v>
          </cell>
          <cell r="BJ83">
            <v>5598.93</v>
          </cell>
          <cell r="BK83">
            <v>5816.08</v>
          </cell>
          <cell r="BL83">
            <v>5699.46</v>
          </cell>
          <cell r="BM83">
            <v>5720.91</v>
          </cell>
          <cell r="BN83">
            <v>5620.37</v>
          </cell>
          <cell r="BO83">
            <v>5759.78</v>
          </cell>
          <cell r="BP83">
            <v>5885.78</v>
          </cell>
          <cell r="BQ83">
            <v>6152.52</v>
          </cell>
          <cell r="BR83">
            <v>6265.12</v>
          </cell>
          <cell r="BS83">
            <v>6594.86</v>
          </cell>
          <cell r="BT83">
            <v>6708.79</v>
          </cell>
          <cell r="BU83">
            <v>6998.33</v>
          </cell>
          <cell r="BV83">
            <v>7204.75</v>
          </cell>
          <cell r="BW83">
            <v>7330.75</v>
          </cell>
          <cell r="BX83">
            <v>7568</v>
          </cell>
          <cell r="BY83">
            <v>8096.13</v>
          </cell>
          <cell r="BZ83">
            <v>8486.19</v>
          </cell>
          <cell r="CA83">
            <v>8795.83</v>
          </cell>
          <cell r="CB83">
            <v>8904.4</v>
          </cell>
          <cell r="CC83">
            <v>9012.9699999999993</v>
          </cell>
          <cell r="CD83">
            <v>9187.23</v>
          </cell>
          <cell r="CE83">
            <v>9401.7000000000007</v>
          </cell>
          <cell r="CF83">
            <v>9559.8700000000008</v>
          </cell>
          <cell r="CG83">
            <v>9679.16</v>
          </cell>
          <cell r="CH83">
            <v>9849.4</v>
          </cell>
          <cell r="CI83">
            <v>10164.39</v>
          </cell>
          <cell r="CJ83">
            <v>10353.39</v>
          </cell>
          <cell r="CK83">
            <v>10553.12</v>
          </cell>
          <cell r="CL83">
            <v>11000.82</v>
          </cell>
          <cell r="CM83">
            <v>11511.51</v>
          </cell>
          <cell r="CN83">
            <v>11746.09</v>
          </cell>
          <cell r="CO83">
            <v>12349.28</v>
          </cell>
          <cell r="CP83">
            <v>12902.87</v>
          </cell>
          <cell r="CQ83">
            <v>13567.72</v>
          </cell>
          <cell r="CR83">
            <v>14680.26</v>
          </cell>
          <cell r="CS83">
            <v>15294.18</v>
          </cell>
          <cell r="CT83">
            <v>16169.47</v>
          </cell>
          <cell r="CU83">
            <v>17091.68</v>
          </cell>
          <cell r="CV83">
            <v>18291.349999999999</v>
          </cell>
          <cell r="CW83">
            <v>19663.939999999999</v>
          </cell>
          <cell r="CX83">
            <v>20650.490000000002</v>
          </cell>
          <cell r="CY83">
            <v>21759.01</v>
          </cell>
        </row>
        <row r="84">
          <cell r="B84">
            <v>75</v>
          </cell>
          <cell r="C84">
            <v>75</v>
          </cell>
          <cell r="D84" t="str">
            <v>Máquinas Viales no Autopropulsadas.</v>
          </cell>
          <cell r="E84">
            <v>878.89</v>
          </cell>
          <cell r="F84">
            <v>879.41</v>
          </cell>
          <cell r="G84">
            <v>879.41</v>
          </cell>
          <cell r="H84">
            <v>899.81</v>
          </cell>
          <cell r="I84">
            <v>943.64</v>
          </cell>
          <cell r="J84">
            <v>976.39</v>
          </cell>
          <cell r="K84">
            <v>986.73</v>
          </cell>
          <cell r="L84">
            <v>982.35</v>
          </cell>
          <cell r="M84">
            <v>996.68</v>
          </cell>
          <cell r="N84">
            <v>1002.72</v>
          </cell>
          <cell r="O84">
            <v>1023.11</v>
          </cell>
          <cell r="P84">
            <v>1093.98</v>
          </cell>
          <cell r="Q84">
            <v>1304.42</v>
          </cell>
          <cell r="R84">
            <v>1338.59</v>
          </cell>
          <cell r="S84">
            <v>1424.93</v>
          </cell>
          <cell r="T84">
            <v>1409.92</v>
          </cell>
          <cell r="U84">
            <v>1430.42</v>
          </cell>
          <cell r="V84">
            <v>1465.17</v>
          </cell>
          <cell r="W84">
            <v>1465.17</v>
          </cell>
          <cell r="X84">
            <v>1464.84</v>
          </cell>
          <cell r="Y84">
            <v>1691.3</v>
          </cell>
          <cell r="Z84">
            <v>1569.87</v>
          </cell>
          <cell r="AA84">
            <v>1721.93</v>
          </cell>
          <cell r="AB84">
            <v>1768.97</v>
          </cell>
          <cell r="AC84">
            <v>1774.44</v>
          </cell>
          <cell r="AD84">
            <v>1812.73</v>
          </cell>
          <cell r="AE84">
            <v>1812.73</v>
          </cell>
          <cell r="AF84">
            <v>1848.83</v>
          </cell>
          <cell r="AG84">
            <v>1848.83</v>
          </cell>
          <cell r="AH84">
            <v>1848.83</v>
          </cell>
          <cell r="AI84">
            <v>1948.38</v>
          </cell>
          <cell r="AJ84">
            <v>1948.38</v>
          </cell>
          <cell r="AK84">
            <v>1948.38</v>
          </cell>
          <cell r="AL84">
            <v>1948.38</v>
          </cell>
          <cell r="AM84">
            <v>1948.38</v>
          </cell>
          <cell r="AN84">
            <v>1948.38</v>
          </cell>
          <cell r="AO84">
            <v>2096.0700000000002</v>
          </cell>
          <cell r="AP84">
            <v>2156.2399999999998</v>
          </cell>
          <cell r="AQ84">
            <v>2202.19</v>
          </cell>
          <cell r="AR84">
            <v>2239.38</v>
          </cell>
          <cell r="AS84">
            <v>2402.39</v>
          </cell>
          <cell r="AT84">
            <v>2654</v>
          </cell>
          <cell r="AU84">
            <v>2698.86</v>
          </cell>
          <cell r="AV84">
            <v>2826.85</v>
          </cell>
          <cell r="AW84">
            <v>3467.93</v>
          </cell>
          <cell r="AX84">
            <v>3506.22</v>
          </cell>
          <cell r="AY84">
            <v>3506.22</v>
          </cell>
          <cell r="AZ84">
            <v>3506.22</v>
          </cell>
          <cell r="BA84">
            <v>3615.61</v>
          </cell>
          <cell r="BB84">
            <v>3649.53</v>
          </cell>
          <cell r="BC84">
            <v>3835.51</v>
          </cell>
          <cell r="BD84">
            <v>3928.49</v>
          </cell>
          <cell r="BE84">
            <v>3975.54</v>
          </cell>
          <cell r="BF84">
            <v>3975.54</v>
          </cell>
          <cell r="BG84">
            <v>4218.3999999999996</v>
          </cell>
          <cell r="BH84">
            <v>4972.1499999999996</v>
          </cell>
          <cell r="BI84">
            <v>4972.1499999999996</v>
          </cell>
          <cell r="BJ84">
            <v>5160.32</v>
          </cell>
          <cell r="BK84">
            <v>5160.32</v>
          </cell>
          <cell r="BL84">
            <v>5160.32</v>
          </cell>
          <cell r="BM84">
            <v>5160.32</v>
          </cell>
          <cell r="BN84">
            <v>5160.32</v>
          </cell>
          <cell r="BO84">
            <v>5376.93</v>
          </cell>
          <cell r="BP84">
            <v>5383.49</v>
          </cell>
          <cell r="BQ84">
            <v>5700.75</v>
          </cell>
          <cell r="BR84">
            <v>5708.41</v>
          </cell>
          <cell r="BS84">
            <v>6155.84</v>
          </cell>
          <cell r="BT84">
            <v>6159.13</v>
          </cell>
          <cell r="BU84">
            <v>6551.87</v>
          </cell>
          <cell r="BV84">
            <v>6558.43</v>
          </cell>
          <cell r="BW84">
            <v>6561.71</v>
          </cell>
          <cell r="BX84">
            <v>6577.03</v>
          </cell>
          <cell r="BY84">
            <v>7489.41</v>
          </cell>
          <cell r="BZ84">
            <v>7966.39</v>
          </cell>
          <cell r="CA84">
            <v>8289.11</v>
          </cell>
          <cell r="CB84">
            <v>8108.6</v>
          </cell>
          <cell r="CC84">
            <v>8281.4500000000007</v>
          </cell>
          <cell r="CD84">
            <v>8585.58</v>
          </cell>
          <cell r="CE84">
            <v>8629.34</v>
          </cell>
          <cell r="CF84">
            <v>8678.57</v>
          </cell>
          <cell r="CG84">
            <v>8721.24</v>
          </cell>
          <cell r="CH84">
            <v>9078.9699999999993</v>
          </cell>
          <cell r="CI84">
            <v>9851.32</v>
          </cell>
          <cell r="CJ84">
            <v>9951.9699999999993</v>
          </cell>
          <cell r="CK84">
            <v>10066.83</v>
          </cell>
          <cell r="CL84">
            <v>10279.07</v>
          </cell>
          <cell r="CM84">
            <v>11057.98</v>
          </cell>
          <cell r="CN84">
            <v>10946.4</v>
          </cell>
          <cell r="CO84">
            <v>11213.33</v>
          </cell>
          <cell r="CP84">
            <v>11452.91</v>
          </cell>
          <cell r="CQ84">
            <v>12316.06</v>
          </cell>
          <cell r="CR84">
            <v>13835.61</v>
          </cell>
          <cell r="CS84">
            <v>14436.2</v>
          </cell>
          <cell r="CT84">
            <v>14673.6</v>
          </cell>
          <cell r="CU84">
            <v>15479.86</v>
          </cell>
          <cell r="CV84">
            <v>16340.83</v>
          </cell>
          <cell r="CW84">
            <v>17561.71</v>
          </cell>
          <cell r="CX84">
            <v>18440.18</v>
          </cell>
          <cell r="CY84">
            <v>19019.990000000002</v>
          </cell>
        </row>
        <row r="85">
          <cell r="B85">
            <v>76</v>
          </cell>
          <cell r="C85">
            <v>76</v>
          </cell>
          <cell r="D85" t="str">
            <v>Movilización de obra.</v>
          </cell>
        </row>
        <row r="86">
          <cell r="B86">
            <v>77</v>
          </cell>
          <cell r="C86">
            <v>77</v>
          </cell>
          <cell r="D86" t="str">
            <v>Expropiaciones.</v>
          </cell>
        </row>
        <row r="87">
          <cell r="B87">
            <v>78</v>
          </cell>
          <cell r="C87">
            <v>78</v>
          </cell>
          <cell r="D87" t="str">
            <v>Costo financiero (Anual).</v>
          </cell>
          <cell r="E87">
            <v>0.25</v>
          </cell>
          <cell r="F87">
            <v>0.25</v>
          </cell>
          <cell r="G87">
            <v>0.25</v>
          </cell>
          <cell r="H87">
            <v>0.25</v>
          </cell>
          <cell r="I87">
            <v>0.25</v>
          </cell>
          <cell r="J87">
            <v>0.25</v>
          </cell>
          <cell r="K87">
            <v>0.25</v>
          </cell>
          <cell r="L87">
            <v>0.25</v>
          </cell>
          <cell r="M87">
            <v>0.25</v>
          </cell>
          <cell r="N87">
            <v>0.25</v>
          </cell>
          <cell r="O87">
            <v>0.25</v>
          </cell>
          <cell r="P87">
            <v>0.25</v>
          </cell>
          <cell r="Q87">
            <v>0.3</v>
          </cell>
          <cell r="R87">
            <v>0.3</v>
          </cell>
          <cell r="S87">
            <v>0.33</v>
          </cell>
          <cell r="T87">
            <v>0.33</v>
          </cell>
          <cell r="U87">
            <v>0.33</v>
          </cell>
          <cell r="V87">
            <v>0.33</v>
          </cell>
          <cell r="W87">
            <v>0.32</v>
          </cell>
          <cell r="X87">
            <v>0.32</v>
          </cell>
          <cell r="Y87">
            <v>0.32</v>
          </cell>
          <cell r="Z87">
            <v>0.27</v>
          </cell>
          <cell r="AA87">
            <v>0.27</v>
          </cell>
          <cell r="AB87">
            <v>0.25</v>
          </cell>
          <cell r="AC87">
            <v>0.24</v>
          </cell>
          <cell r="AD87">
            <v>0.24</v>
          </cell>
          <cell r="AE87">
            <v>0.24</v>
          </cell>
          <cell r="AF87">
            <v>0.24</v>
          </cell>
          <cell r="AG87">
            <v>0.24</v>
          </cell>
          <cell r="AH87">
            <v>0.24</v>
          </cell>
          <cell r="AI87">
            <v>0.24</v>
          </cell>
          <cell r="AJ87">
            <v>0.24</v>
          </cell>
          <cell r="AK87">
            <v>0.24</v>
          </cell>
          <cell r="AL87">
            <v>0.24</v>
          </cell>
          <cell r="AM87">
            <v>0.27</v>
          </cell>
          <cell r="AN87">
            <v>0.27</v>
          </cell>
          <cell r="AO87">
            <v>0.27</v>
          </cell>
          <cell r="AP87">
            <v>0.27</v>
          </cell>
          <cell r="AQ87">
            <v>0.27</v>
          </cell>
          <cell r="AR87">
            <v>0.27</v>
          </cell>
          <cell r="AS87">
            <v>0.33</v>
          </cell>
          <cell r="AT87">
            <v>0.34</v>
          </cell>
          <cell r="AU87">
            <v>0.37</v>
          </cell>
          <cell r="AV87">
            <v>0.41</v>
          </cell>
          <cell r="AW87">
            <v>0.47</v>
          </cell>
          <cell r="AX87">
            <v>0.56999999999999995</v>
          </cell>
          <cell r="AY87">
            <v>0.87</v>
          </cell>
          <cell r="AZ87">
            <v>0.59</v>
          </cell>
          <cell r="BA87">
            <v>0.56000000000000005</v>
          </cell>
          <cell r="BB87">
            <v>0.46</v>
          </cell>
          <cell r="BC87">
            <v>0.47</v>
          </cell>
          <cell r="BD87">
            <v>0.56999999999999995</v>
          </cell>
          <cell r="BE87">
            <v>0.62</v>
          </cell>
          <cell r="BF87">
            <v>0.63</v>
          </cell>
          <cell r="BG87">
            <v>0.57999999999999996</v>
          </cell>
          <cell r="BH87">
            <v>0.62</v>
          </cell>
          <cell r="BI87">
            <v>0.73</v>
          </cell>
          <cell r="BJ87">
            <v>0.69</v>
          </cell>
          <cell r="BK87">
            <v>0.56999999999999995</v>
          </cell>
          <cell r="BL87">
            <v>0.51</v>
          </cell>
          <cell r="BM87">
            <v>0.45</v>
          </cell>
          <cell r="BN87">
            <v>0.41</v>
          </cell>
          <cell r="BO87">
            <v>0.36</v>
          </cell>
          <cell r="BP87">
            <v>0.3</v>
          </cell>
          <cell r="BQ87">
            <v>0.25</v>
          </cell>
          <cell r="BR87">
            <v>0.35</v>
          </cell>
          <cell r="BS87">
            <v>0.36</v>
          </cell>
          <cell r="BT87">
            <v>0.36</v>
          </cell>
          <cell r="BU87">
            <v>0.36</v>
          </cell>
          <cell r="BV87">
            <v>0.36</v>
          </cell>
          <cell r="BW87">
            <v>0.38</v>
          </cell>
          <cell r="BX87">
            <v>0.41</v>
          </cell>
          <cell r="BY87">
            <v>0.41</v>
          </cell>
          <cell r="BZ87">
            <v>0.41</v>
          </cell>
          <cell r="CA87">
            <v>0.41</v>
          </cell>
          <cell r="CB87">
            <v>0.41</v>
          </cell>
          <cell r="CC87">
            <v>0.41</v>
          </cell>
          <cell r="CD87">
            <v>0.41</v>
          </cell>
          <cell r="CE87">
            <v>0.41</v>
          </cell>
          <cell r="CF87">
            <v>0.41</v>
          </cell>
          <cell r="CG87">
            <v>0.41</v>
          </cell>
          <cell r="CH87">
            <v>0.41</v>
          </cell>
          <cell r="CI87">
            <v>0.41</v>
          </cell>
          <cell r="CJ87">
            <v>0.41</v>
          </cell>
          <cell r="CK87">
            <v>0.45</v>
          </cell>
          <cell r="CL87">
            <v>0.45</v>
          </cell>
          <cell r="CM87">
            <v>0.48</v>
          </cell>
          <cell r="CN87">
            <v>0.51</v>
          </cell>
          <cell r="CO87">
            <v>0.53</v>
          </cell>
          <cell r="CP87">
            <v>0.56000000000000005</v>
          </cell>
          <cell r="CQ87">
            <v>0.61</v>
          </cell>
          <cell r="CR87">
            <v>0.68</v>
          </cell>
          <cell r="CS87">
            <v>0.76</v>
          </cell>
          <cell r="CT87">
            <v>0.83</v>
          </cell>
          <cell r="CU87">
            <v>0.83</v>
          </cell>
          <cell r="CV87">
            <v>0.83</v>
          </cell>
          <cell r="CW87">
            <v>0.83</v>
          </cell>
          <cell r="CX87">
            <v>0.83</v>
          </cell>
          <cell r="CY87">
            <v>0.84</v>
          </cell>
        </row>
        <row r="88">
          <cell r="B88">
            <v>79</v>
          </cell>
          <cell r="C88">
            <v>79</v>
          </cell>
          <cell r="D88" t="str">
            <v>Equipo importado.</v>
          </cell>
          <cell r="E88">
            <v>8.5</v>
          </cell>
          <cell r="F88">
            <v>8.6</v>
          </cell>
          <cell r="G88">
            <v>8.69</v>
          </cell>
          <cell r="H88">
            <v>8.77</v>
          </cell>
          <cell r="I88">
            <v>8.85</v>
          </cell>
          <cell r="J88">
            <v>8.9499999999999993</v>
          </cell>
          <cell r="K88">
            <v>9.0399999999999991</v>
          </cell>
          <cell r="L88">
            <v>9.15</v>
          </cell>
          <cell r="M88">
            <v>9.27</v>
          </cell>
          <cell r="N88">
            <v>9.39</v>
          </cell>
          <cell r="O88">
            <v>9.5399999999999991</v>
          </cell>
          <cell r="P88">
            <v>9.7200000000000006</v>
          </cell>
          <cell r="Q88">
            <v>13.2</v>
          </cell>
          <cell r="R88">
            <v>14.5</v>
          </cell>
          <cell r="S88">
            <v>14.4</v>
          </cell>
          <cell r="T88">
            <v>14</v>
          </cell>
          <cell r="U88">
            <v>14</v>
          </cell>
          <cell r="V88">
            <v>13.6</v>
          </cell>
          <cell r="W88">
            <v>14.7</v>
          </cell>
          <cell r="X88">
            <v>14.5</v>
          </cell>
          <cell r="Y88">
            <v>14.85</v>
          </cell>
          <cell r="Z88">
            <v>14.9</v>
          </cell>
          <cell r="AA88">
            <v>15.3</v>
          </cell>
          <cell r="AB88">
            <v>15.75</v>
          </cell>
          <cell r="AC88">
            <v>15.65</v>
          </cell>
          <cell r="AD88">
            <v>15.2</v>
          </cell>
          <cell r="AE88">
            <v>15.35</v>
          </cell>
          <cell r="AF88">
            <v>15</v>
          </cell>
          <cell r="AG88">
            <v>15.3</v>
          </cell>
          <cell r="AH88">
            <v>15.75</v>
          </cell>
          <cell r="AI88">
            <v>16.7</v>
          </cell>
          <cell r="AJ88">
            <v>16.850000000000001</v>
          </cell>
          <cell r="AK88">
            <v>16.850000000000001</v>
          </cell>
          <cell r="AL88">
            <v>17.149999999999999</v>
          </cell>
          <cell r="AM88">
            <v>17.3</v>
          </cell>
          <cell r="AN88">
            <v>17.3</v>
          </cell>
          <cell r="AO88">
            <v>18.5</v>
          </cell>
          <cell r="AP88">
            <v>19.45</v>
          </cell>
          <cell r="AQ88">
            <v>20.100000000000001</v>
          </cell>
          <cell r="AR88">
            <v>19.95</v>
          </cell>
          <cell r="AS88">
            <v>23.5</v>
          </cell>
          <cell r="AT88">
            <v>27.8</v>
          </cell>
          <cell r="AU88">
            <v>26.8</v>
          </cell>
          <cell r="AV88">
            <v>29.5</v>
          </cell>
          <cell r="AW88">
            <v>39</v>
          </cell>
          <cell r="AX88">
            <v>35.1</v>
          </cell>
          <cell r="AY88">
            <v>35.1</v>
          </cell>
          <cell r="AZ88">
            <v>37.299999999999997</v>
          </cell>
          <cell r="BA88">
            <v>36.200000000000003</v>
          </cell>
          <cell r="BB88">
            <v>37.700000000000003</v>
          </cell>
          <cell r="BC88">
            <v>39</v>
          </cell>
          <cell r="BD88">
            <v>40.6</v>
          </cell>
          <cell r="BE88">
            <v>44</v>
          </cell>
          <cell r="BF88">
            <v>42.5</v>
          </cell>
          <cell r="BG88">
            <v>41.4</v>
          </cell>
          <cell r="BH88">
            <v>54</v>
          </cell>
          <cell r="BI88">
            <v>54.5</v>
          </cell>
          <cell r="BJ88">
            <v>56</v>
          </cell>
          <cell r="BK88">
            <v>57.5</v>
          </cell>
          <cell r="BL88">
            <v>58</v>
          </cell>
          <cell r="BM88">
            <v>58</v>
          </cell>
          <cell r="BN88">
            <v>58.25</v>
          </cell>
          <cell r="BO88">
            <v>59.5</v>
          </cell>
          <cell r="BP88">
            <v>61.75</v>
          </cell>
          <cell r="BQ88">
            <v>64.75</v>
          </cell>
          <cell r="BR88">
            <v>67.25</v>
          </cell>
          <cell r="BS88">
            <v>70</v>
          </cell>
          <cell r="BT88">
            <v>72.5</v>
          </cell>
          <cell r="BU88">
            <v>74.25</v>
          </cell>
          <cell r="BV88">
            <v>76.5</v>
          </cell>
          <cell r="BW88">
            <v>79.25</v>
          </cell>
          <cell r="BX88">
            <v>81.75</v>
          </cell>
          <cell r="BY88">
            <v>84.75</v>
          </cell>
          <cell r="BZ88">
            <v>87.75</v>
          </cell>
          <cell r="CA88">
            <v>90</v>
          </cell>
          <cell r="CB88">
            <v>92.25</v>
          </cell>
          <cell r="CC88">
            <v>93.25</v>
          </cell>
          <cell r="CD88">
            <v>94.25</v>
          </cell>
          <cell r="CE88">
            <v>95.25</v>
          </cell>
          <cell r="CF88">
            <v>96.25</v>
          </cell>
          <cell r="CG88">
            <v>97.5</v>
          </cell>
          <cell r="CH88">
            <v>98.5</v>
          </cell>
          <cell r="CI88">
            <v>99.5</v>
          </cell>
          <cell r="CJ88">
            <v>101</v>
          </cell>
          <cell r="CK88">
            <v>103</v>
          </cell>
          <cell r="CL88">
            <v>106</v>
          </cell>
          <cell r="CM88">
            <v>108.5</v>
          </cell>
          <cell r="CN88">
            <v>112.5</v>
          </cell>
          <cell r="CO88">
            <v>117</v>
          </cell>
          <cell r="CP88">
            <v>121.75</v>
          </cell>
          <cell r="CQ88">
            <v>127</v>
          </cell>
          <cell r="CR88">
            <v>133.75</v>
          </cell>
          <cell r="CS88">
            <v>141</v>
          </cell>
          <cell r="CT88">
            <v>150.75</v>
          </cell>
          <cell r="CU88">
            <v>160.5</v>
          </cell>
          <cell r="CV88">
            <v>170.5</v>
          </cell>
          <cell r="CW88">
            <v>181</v>
          </cell>
          <cell r="CX88">
            <v>190.25</v>
          </cell>
          <cell r="CY88">
            <v>201</v>
          </cell>
        </row>
        <row r="89">
          <cell r="B89">
            <v>80</v>
          </cell>
          <cell r="C89">
            <v>80</v>
          </cell>
          <cell r="D89" t="str">
            <v>Cementos asfálticos C.A.</v>
          </cell>
          <cell r="E89">
            <v>4830</v>
          </cell>
          <cell r="F89">
            <v>4830</v>
          </cell>
          <cell r="G89">
            <v>4830</v>
          </cell>
          <cell r="H89">
            <v>4830</v>
          </cell>
          <cell r="I89">
            <v>4980</v>
          </cell>
          <cell r="J89">
            <v>4980</v>
          </cell>
          <cell r="K89">
            <v>4980</v>
          </cell>
          <cell r="L89">
            <v>4980</v>
          </cell>
          <cell r="M89">
            <v>5230</v>
          </cell>
          <cell r="N89">
            <v>5230</v>
          </cell>
          <cell r="O89">
            <v>5230</v>
          </cell>
          <cell r="P89">
            <v>5230</v>
          </cell>
          <cell r="Q89">
            <v>6020</v>
          </cell>
          <cell r="R89">
            <v>6020</v>
          </cell>
          <cell r="S89">
            <v>6020</v>
          </cell>
          <cell r="T89">
            <v>6020</v>
          </cell>
          <cell r="U89">
            <v>6620</v>
          </cell>
          <cell r="V89">
            <v>6620</v>
          </cell>
          <cell r="W89">
            <v>6620</v>
          </cell>
          <cell r="X89">
            <v>6620</v>
          </cell>
          <cell r="Y89">
            <v>6620</v>
          </cell>
          <cell r="Z89">
            <v>6620</v>
          </cell>
          <cell r="AA89">
            <v>6620</v>
          </cell>
          <cell r="AB89">
            <v>6620</v>
          </cell>
          <cell r="AC89">
            <v>6980</v>
          </cell>
          <cell r="AD89">
            <v>6980</v>
          </cell>
          <cell r="AE89">
            <v>7538.5</v>
          </cell>
          <cell r="AF89">
            <v>7538.5</v>
          </cell>
          <cell r="AG89">
            <v>8142.5</v>
          </cell>
          <cell r="AH89">
            <v>8142.5</v>
          </cell>
          <cell r="AI89">
            <v>8142.5</v>
          </cell>
          <cell r="AJ89">
            <v>8142.5</v>
          </cell>
          <cell r="AK89">
            <v>8710</v>
          </cell>
          <cell r="AL89">
            <v>8710</v>
          </cell>
          <cell r="AM89">
            <v>9585</v>
          </cell>
          <cell r="AN89">
            <v>9585</v>
          </cell>
          <cell r="AO89">
            <v>10590</v>
          </cell>
          <cell r="AP89">
            <v>10590</v>
          </cell>
          <cell r="AQ89">
            <v>10590</v>
          </cell>
          <cell r="AR89">
            <v>10590</v>
          </cell>
          <cell r="AS89">
            <v>11760</v>
          </cell>
          <cell r="AT89">
            <v>14660</v>
          </cell>
          <cell r="AU89">
            <v>17150</v>
          </cell>
          <cell r="AV89">
            <v>17150</v>
          </cell>
          <cell r="AW89">
            <v>19890</v>
          </cell>
          <cell r="AX89">
            <v>23070</v>
          </cell>
          <cell r="AY89">
            <v>23070</v>
          </cell>
          <cell r="AZ89">
            <v>23070</v>
          </cell>
          <cell r="BA89">
            <v>23070</v>
          </cell>
          <cell r="BB89">
            <v>23070</v>
          </cell>
          <cell r="BC89">
            <v>23070</v>
          </cell>
          <cell r="BD89">
            <v>24920</v>
          </cell>
          <cell r="BE89">
            <v>26160</v>
          </cell>
          <cell r="BF89">
            <v>26160</v>
          </cell>
          <cell r="BG89">
            <v>26160</v>
          </cell>
          <cell r="BH89">
            <v>28270</v>
          </cell>
          <cell r="BI89">
            <v>34200</v>
          </cell>
          <cell r="BJ89">
            <v>34200</v>
          </cell>
          <cell r="BK89">
            <v>34200</v>
          </cell>
          <cell r="BL89">
            <v>34200</v>
          </cell>
          <cell r="BM89">
            <v>34200</v>
          </cell>
          <cell r="BN89">
            <v>34200</v>
          </cell>
          <cell r="BO89">
            <v>34200</v>
          </cell>
          <cell r="BP89">
            <v>34200</v>
          </cell>
          <cell r="BQ89">
            <v>34200</v>
          </cell>
          <cell r="BR89">
            <v>34200</v>
          </cell>
          <cell r="BS89">
            <v>34200</v>
          </cell>
          <cell r="BT89">
            <v>34200</v>
          </cell>
          <cell r="BU89">
            <v>34550</v>
          </cell>
          <cell r="BV89">
            <v>38350</v>
          </cell>
          <cell r="BW89">
            <v>38000</v>
          </cell>
          <cell r="BX89">
            <v>40265</v>
          </cell>
          <cell r="BY89">
            <v>44294.5</v>
          </cell>
          <cell r="BZ89">
            <v>48723</v>
          </cell>
          <cell r="CA89">
            <v>51160</v>
          </cell>
          <cell r="CB89">
            <v>53088</v>
          </cell>
          <cell r="CC89">
            <v>60215</v>
          </cell>
          <cell r="CD89">
            <v>60215</v>
          </cell>
          <cell r="CE89">
            <v>65033</v>
          </cell>
          <cell r="CF89">
            <v>65033</v>
          </cell>
          <cell r="CG89">
            <v>65033</v>
          </cell>
          <cell r="CH89">
            <v>65032</v>
          </cell>
          <cell r="CI89">
            <v>68934.5</v>
          </cell>
          <cell r="CJ89">
            <v>68934.5</v>
          </cell>
          <cell r="CK89">
            <v>68934.5</v>
          </cell>
          <cell r="CL89">
            <v>75827</v>
          </cell>
          <cell r="CM89">
            <v>75827</v>
          </cell>
          <cell r="CN89">
            <v>100926</v>
          </cell>
          <cell r="CO89">
            <v>100926</v>
          </cell>
          <cell r="CP89">
            <v>113035</v>
          </cell>
          <cell r="CQ89">
            <v>124341</v>
          </cell>
          <cell r="CR89">
            <v>124341</v>
          </cell>
          <cell r="CS89">
            <v>130555</v>
          </cell>
          <cell r="CT89">
            <v>130555</v>
          </cell>
          <cell r="CU89">
            <v>143615</v>
          </cell>
          <cell r="CV89">
            <v>155103.5</v>
          </cell>
          <cell r="CW89">
            <v>155103.5</v>
          </cell>
          <cell r="CX89">
            <v>179237.5</v>
          </cell>
          <cell r="CY89">
            <v>179237.5</v>
          </cell>
        </row>
        <row r="90">
          <cell r="B90">
            <v>81</v>
          </cell>
          <cell r="C90">
            <v>81</v>
          </cell>
          <cell r="D90" t="str">
            <v>Asfaltos diluídos E.M. - E.R.</v>
          </cell>
          <cell r="E90">
            <v>7440</v>
          </cell>
          <cell r="F90">
            <v>7440</v>
          </cell>
          <cell r="G90">
            <v>7440</v>
          </cell>
          <cell r="H90">
            <v>7440</v>
          </cell>
          <cell r="I90">
            <v>7680</v>
          </cell>
          <cell r="J90">
            <v>7680</v>
          </cell>
          <cell r="K90">
            <v>7680</v>
          </cell>
          <cell r="L90">
            <v>7680</v>
          </cell>
          <cell r="M90">
            <v>8060</v>
          </cell>
          <cell r="N90">
            <v>8060</v>
          </cell>
          <cell r="O90">
            <v>8060</v>
          </cell>
          <cell r="P90">
            <v>8060</v>
          </cell>
          <cell r="Q90">
            <v>9270</v>
          </cell>
          <cell r="R90">
            <v>9270</v>
          </cell>
          <cell r="S90">
            <v>9270</v>
          </cell>
          <cell r="T90">
            <v>9270</v>
          </cell>
          <cell r="U90">
            <v>10200</v>
          </cell>
          <cell r="V90">
            <v>10200</v>
          </cell>
          <cell r="W90">
            <v>10200</v>
          </cell>
          <cell r="X90">
            <v>10200</v>
          </cell>
          <cell r="Y90">
            <v>10200</v>
          </cell>
          <cell r="Z90">
            <v>10200</v>
          </cell>
          <cell r="AA90">
            <v>10200</v>
          </cell>
          <cell r="AB90">
            <v>10200</v>
          </cell>
          <cell r="AC90">
            <v>10720</v>
          </cell>
          <cell r="AD90">
            <v>10720</v>
          </cell>
          <cell r="AE90">
            <v>11580</v>
          </cell>
          <cell r="AF90">
            <v>11580</v>
          </cell>
          <cell r="AG90">
            <v>12660</v>
          </cell>
          <cell r="AH90">
            <v>12660</v>
          </cell>
          <cell r="AI90">
            <v>12660</v>
          </cell>
          <cell r="AJ90">
            <v>12660</v>
          </cell>
          <cell r="AK90">
            <v>13540</v>
          </cell>
          <cell r="AL90">
            <v>13540</v>
          </cell>
          <cell r="AM90">
            <v>14910</v>
          </cell>
          <cell r="AN90">
            <v>14910</v>
          </cell>
          <cell r="AO90">
            <v>16410</v>
          </cell>
          <cell r="AP90">
            <v>16410</v>
          </cell>
          <cell r="AQ90">
            <v>16410</v>
          </cell>
          <cell r="AR90">
            <v>16410</v>
          </cell>
          <cell r="AS90">
            <v>18060</v>
          </cell>
          <cell r="AT90">
            <v>22520</v>
          </cell>
          <cell r="AU90">
            <v>26190</v>
          </cell>
          <cell r="AV90">
            <v>26190</v>
          </cell>
          <cell r="AW90">
            <v>30390</v>
          </cell>
          <cell r="AX90">
            <v>33830</v>
          </cell>
          <cell r="AY90">
            <v>33830</v>
          </cell>
          <cell r="AZ90">
            <v>33830</v>
          </cell>
          <cell r="BA90">
            <v>33830</v>
          </cell>
          <cell r="BB90">
            <v>33830</v>
          </cell>
          <cell r="BC90">
            <v>33830</v>
          </cell>
          <cell r="BD90">
            <v>36310</v>
          </cell>
          <cell r="BE90">
            <v>38120</v>
          </cell>
          <cell r="BF90">
            <v>38120</v>
          </cell>
          <cell r="BG90">
            <v>38120</v>
          </cell>
          <cell r="BH90">
            <v>41180</v>
          </cell>
          <cell r="BI90">
            <v>49830</v>
          </cell>
          <cell r="BJ90">
            <v>49830</v>
          </cell>
          <cell r="BK90">
            <v>49830</v>
          </cell>
          <cell r="BL90">
            <v>49830</v>
          </cell>
          <cell r="BM90">
            <v>49830</v>
          </cell>
          <cell r="BN90">
            <v>49830</v>
          </cell>
          <cell r="BO90">
            <v>49830</v>
          </cell>
          <cell r="BP90">
            <v>49830</v>
          </cell>
          <cell r="BQ90">
            <v>49830</v>
          </cell>
          <cell r="BR90">
            <v>49830</v>
          </cell>
          <cell r="BS90">
            <v>49830</v>
          </cell>
          <cell r="BT90">
            <v>49830</v>
          </cell>
          <cell r="BU90">
            <v>50660</v>
          </cell>
          <cell r="BV90">
            <v>54540</v>
          </cell>
          <cell r="BW90">
            <v>54380</v>
          </cell>
          <cell r="BX90">
            <v>57270</v>
          </cell>
          <cell r="BY90">
            <v>63000</v>
          </cell>
          <cell r="BZ90">
            <v>69300</v>
          </cell>
          <cell r="CA90">
            <v>72770</v>
          </cell>
          <cell r="CB90">
            <v>78050</v>
          </cell>
          <cell r="CC90">
            <v>85190</v>
          </cell>
          <cell r="CD90">
            <v>85180</v>
          </cell>
          <cell r="CE90">
            <v>92000</v>
          </cell>
          <cell r="CF90">
            <v>92000</v>
          </cell>
          <cell r="CG90">
            <v>92000</v>
          </cell>
          <cell r="CH90">
            <v>92000</v>
          </cell>
          <cell r="CI90">
            <v>97520</v>
          </cell>
          <cell r="CJ90">
            <v>97520</v>
          </cell>
          <cell r="CK90">
            <v>97520</v>
          </cell>
          <cell r="CL90">
            <v>107270</v>
          </cell>
          <cell r="CM90">
            <v>107270</v>
          </cell>
          <cell r="CN90">
            <v>144940</v>
          </cell>
          <cell r="CO90">
            <v>144940</v>
          </cell>
          <cell r="CP90">
            <v>162330</v>
          </cell>
          <cell r="CQ90">
            <v>178570</v>
          </cell>
          <cell r="CR90">
            <v>178570</v>
          </cell>
          <cell r="CS90">
            <v>187490</v>
          </cell>
          <cell r="CT90">
            <v>187490</v>
          </cell>
          <cell r="CU90">
            <v>206250</v>
          </cell>
          <cell r="CV90">
            <v>222740</v>
          </cell>
          <cell r="CW90">
            <v>222740</v>
          </cell>
          <cell r="CX90">
            <v>257400</v>
          </cell>
          <cell r="CY90">
            <v>257400</v>
          </cell>
        </row>
        <row r="91">
          <cell r="B91">
            <v>82</v>
          </cell>
          <cell r="C91">
            <v>82</v>
          </cell>
          <cell r="D91" t="str">
            <v>Emulsiones asfálticas.</v>
          </cell>
          <cell r="E91">
            <v>4130</v>
          </cell>
          <cell r="F91">
            <v>4130</v>
          </cell>
          <cell r="G91">
            <v>4130</v>
          </cell>
          <cell r="H91">
            <v>4130</v>
          </cell>
          <cell r="I91">
            <v>4260</v>
          </cell>
          <cell r="J91">
            <v>4260</v>
          </cell>
          <cell r="K91">
            <v>4260</v>
          </cell>
          <cell r="L91">
            <v>4260</v>
          </cell>
          <cell r="M91">
            <v>4470</v>
          </cell>
          <cell r="N91">
            <v>4470</v>
          </cell>
          <cell r="O91">
            <v>4470</v>
          </cell>
          <cell r="P91">
            <v>4470</v>
          </cell>
          <cell r="Q91">
            <v>5140</v>
          </cell>
          <cell r="R91">
            <v>5140</v>
          </cell>
          <cell r="S91">
            <v>5140</v>
          </cell>
          <cell r="T91">
            <v>5140</v>
          </cell>
          <cell r="U91">
            <v>5660</v>
          </cell>
          <cell r="V91">
            <v>5660</v>
          </cell>
          <cell r="W91">
            <v>5660</v>
          </cell>
          <cell r="X91">
            <v>5660</v>
          </cell>
          <cell r="Y91">
            <v>5660</v>
          </cell>
          <cell r="Z91">
            <v>5660</v>
          </cell>
          <cell r="AA91">
            <v>5660</v>
          </cell>
          <cell r="AB91">
            <v>5660</v>
          </cell>
          <cell r="AC91">
            <v>5940</v>
          </cell>
          <cell r="AD91">
            <v>5940</v>
          </cell>
          <cell r="AE91">
            <v>6420</v>
          </cell>
          <cell r="AF91">
            <v>6420</v>
          </cell>
          <cell r="AG91">
            <v>6929</v>
          </cell>
          <cell r="AH91">
            <v>6929</v>
          </cell>
          <cell r="AI91">
            <v>6929</v>
          </cell>
          <cell r="AJ91">
            <v>6929</v>
          </cell>
          <cell r="AK91">
            <v>7410</v>
          </cell>
          <cell r="AL91">
            <v>7410</v>
          </cell>
          <cell r="AM91">
            <v>8160</v>
          </cell>
          <cell r="AN91">
            <v>8160</v>
          </cell>
          <cell r="AO91">
            <v>8970</v>
          </cell>
          <cell r="AP91">
            <v>8970</v>
          </cell>
          <cell r="AQ91">
            <v>8970</v>
          </cell>
          <cell r="AR91">
            <v>8970</v>
          </cell>
          <cell r="AS91">
            <v>9690</v>
          </cell>
          <cell r="AT91">
            <v>12082</v>
          </cell>
          <cell r="AU91">
            <v>13890</v>
          </cell>
          <cell r="AV91">
            <v>13890</v>
          </cell>
          <cell r="AW91">
            <v>16120</v>
          </cell>
          <cell r="AX91">
            <v>17410</v>
          </cell>
          <cell r="AY91">
            <v>17410</v>
          </cell>
          <cell r="AZ91">
            <v>17410</v>
          </cell>
          <cell r="BA91">
            <v>17410</v>
          </cell>
          <cell r="BB91">
            <v>17410</v>
          </cell>
          <cell r="BC91">
            <v>17410</v>
          </cell>
          <cell r="BD91">
            <v>18450</v>
          </cell>
          <cell r="BE91">
            <v>19370</v>
          </cell>
          <cell r="BF91">
            <v>19370</v>
          </cell>
          <cell r="BG91">
            <v>19370</v>
          </cell>
          <cell r="BH91">
            <v>20920</v>
          </cell>
          <cell r="BI91">
            <v>25320</v>
          </cell>
          <cell r="BJ91">
            <v>25320</v>
          </cell>
          <cell r="BK91">
            <v>25320</v>
          </cell>
          <cell r="BL91">
            <v>25320</v>
          </cell>
          <cell r="BM91">
            <v>25320</v>
          </cell>
          <cell r="BN91">
            <v>25320</v>
          </cell>
          <cell r="BO91">
            <v>25320</v>
          </cell>
          <cell r="BP91">
            <v>25320</v>
          </cell>
          <cell r="BQ91">
            <v>25320</v>
          </cell>
          <cell r="BR91">
            <v>25320</v>
          </cell>
          <cell r="BS91">
            <v>25320</v>
          </cell>
          <cell r="BT91">
            <v>25320</v>
          </cell>
          <cell r="BU91">
            <v>25820</v>
          </cell>
          <cell r="BV91">
            <v>27370</v>
          </cell>
          <cell r="BW91">
            <v>27370</v>
          </cell>
          <cell r="BX91">
            <v>28740</v>
          </cell>
          <cell r="BY91">
            <v>31617</v>
          </cell>
          <cell r="BZ91">
            <v>34778</v>
          </cell>
          <cell r="CA91">
            <v>36518</v>
          </cell>
          <cell r="CB91">
            <v>39439</v>
          </cell>
          <cell r="CC91">
            <v>41810</v>
          </cell>
          <cell r="CD91">
            <v>41805</v>
          </cell>
          <cell r="CE91">
            <v>45150</v>
          </cell>
          <cell r="CF91">
            <v>45150</v>
          </cell>
          <cell r="CG91">
            <v>45150</v>
          </cell>
          <cell r="CH91">
            <v>45150</v>
          </cell>
          <cell r="CI91">
            <v>47859</v>
          </cell>
          <cell r="CJ91">
            <v>47859</v>
          </cell>
          <cell r="CK91">
            <v>47859</v>
          </cell>
          <cell r="CL91">
            <v>52645</v>
          </cell>
          <cell r="CM91">
            <v>52645</v>
          </cell>
          <cell r="CN91">
            <v>70070</v>
          </cell>
          <cell r="CO91">
            <v>70070</v>
          </cell>
          <cell r="CP91">
            <v>78480</v>
          </cell>
          <cell r="CQ91">
            <v>86326</v>
          </cell>
          <cell r="CR91">
            <v>86326</v>
          </cell>
          <cell r="CS91">
            <v>90640</v>
          </cell>
          <cell r="CT91">
            <v>90640</v>
          </cell>
          <cell r="CU91">
            <v>99710</v>
          </cell>
          <cell r="CV91">
            <v>107684</v>
          </cell>
          <cell r="CW91">
            <v>107684</v>
          </cell>
          <cell r="CX91">
            <v>124439</v>
          </cell>
          <cell r="CY91">
            <v>124439</v>
          </cell>
        </row>
        <row r="92">
          <cell r="B92">
            <v>83</v>
          </cell>
          <cell r="C92">
            <v>83</v>
          </cell>
          <cell r="D92" t="str">
            <v>Asfaltos modificados c/polímeros.</v>
          </cell>
          <cell r="E92">
            <v>6810</v>
          </cell>
          <cell r="F92">
            <v>6810</v>
          </cell>
          <cell r="G92">
            <v>6810</v>
          </cell>
          <cell r="H92">
            <v>6810</v>
          </cell>
          <cell r="I92">
            <v>7030</v>
          </cell>
          <cell r="J92">
            <v>7030</v>
          </cell>
          <cell r="K92">
            <v>7030</v>
          </cell>
          <cell r="L92">
            <v>7030</v>
          </cell>
          <cell r="M92">
            <v>7380</v>
          </cell>
          <cell r="N92">
            <v>7380</v>
          </cell>
          <cell r="O92">
            <v>7380</v>
          </cell>
          <cell r="P92">
            <v>7380</v>
          </cell>
          <cell r="Q92">
            <v>8480</v>
          </cell>
          <cell r="R92">
            <v>8480</v>
          </cell>
          <cell r="S92">
            <v>8480</v>
          </cell>
          <cell r="T92">
            <v>8480</v>
          </cell>
          <cell r="U92">
            <v>9330</v>
          </cell>
          <cell r="V92">
            <v>9330</v>
          </cell>
          <cell r="W92">
            <v>9330</v>
          </cell>
          <cell r="X92">
            <v>9330</v>
          </cell>
          <cell r="Y92">
            <v>9330</v>
          </cell>
          <cell r="Z92">
            <v>9330</v>
          </cell>
          <cell r="AA92">
            <v>9330</v>
          </cell>
          <cell r="AB92">
            <v>9330</v>
          </cell>
          <cell r="AC92">
            <v>9800</v>
          </cell>
          <cell r="AD92">
            <v>9800</v>
          </cell>
          <cell r="AE92">
            <v>10584</v>
          </cell>
          <cell r="AF92">
            <v>10584</v>
          </cell>
          <cell r="AG92">
            <v>11852</v>
          </cell>
          <cell r="AH92">
            <v>11852</v>
          </cell>
          <cell r="AI92">
            <v>11852</v>
          </cell>
          <cell r="AJ92">
            <v>11852</v>
          </cell>
          <cell r="AK92">
            <v>12680</v>
          </cell>
          <cell r="AL92">
            <v>12680</v>
          </cell>
          <cell r="AM92">
            <v>13950</v>
          </cell>
          <cell r="AN92">
            <v>13950</v>
          </cell>
          <cell r="AO92">
            <v>15340</v>
          </cell>
          <cell r="AP92">
            <v>15340</v>
          </cell>
          <cell r="AQ92">
            <v>15340</v>
          </cell>
          <cell r="AR92">
            <v>15340</v>
          </cell>
          <cell r="AS92">
            <v>17030</v>
          </cell>
          <cell r="AT92">
            <v>21239</v>
          </cell>
          <cell r="AU92">
            <v>24850</v>
          </cell>
          <cell r="AV92">
            <v>24850</v>
          </cell>
          <cell r="AW92">
            <v>28830</v>
          </cell>
          <cell r="AX92">
            <v>31710</v>
          </cell>
          <cell r="AY92">
            <v>31710</v>
          </cell>
          <cell r="AZ92">
            <v>31710</v>
          </cell>
          <cell r="BA92">
            <v>31710</v>
          </cell>
          <cell r="BB92">
            <v>31710</v>
          </cell>
          <cell r="BC92">
            <v>31710</v>
          </cell>
          <cell r="BD92">
            <v>34250</v>
          </cell>
          <cell r="BE92">
            <v>35960</v>
          </cell>
          <cell r="BF92">
            <v>35960</v>
          </cell>
          <cell r="BG92">
            <v>35960</v>
          </cell>
          <cell r="BH92">
            <v>38830</v>
          </cell>
          <cell r="BI92">
            <v>46990</v>
          </cell>
          <cell r="BJ92">
            <v>46990</v>
          </cell>
          <cell r="BK92">
            <v>46990</v>
          </cell>
          <cell r="BL92">
            <v>46990</v>
          </cell>
          <cell r="BM92">
            <v>46990</v>
          </cell>
          <cell r="BN92">
            <v>46990</v>
          </cell>
          <cell r="BO92">
            <v>46990</v>
          </cell>
          <cell r="BP92">
            <v>46990</v>
          </cell>
          <cell r="BQ92">
            <v>46990</v>
          </cell>
          <cell r="BR92">
            <v>46990</v>
          </cell>
          <cell r="BS92">
            <v>46990</v>
          </cell>
          <cell r="BT92">
            <v>46990</v>
          </cell>
          <cell r="BU92">
            <v>47930</v>
          </cell>
          <cell r="BV92">
            <v>50805</v>
          </cell>
          <cell r="BW92">
            <v>50810</v>
          </cell>
          <cell r="BX92">
            <v>53350</v>
          </cell>
          <cell r="BY92">
            <v>58680</v>
          </cell>
          <cell r="BZ92">
            <v>64547</v>
          </cell>
          <cell r="CA92">
            <v>67775</v>
          </cell>
          <cell r="CB92">
            <v>74550</v>
          </cell>
          <cell r="CC92">
            <v>80520</v>
          </cell>
          <cell r="CD92">
            <v>80517</v>
          </cell>
          <cell r="CE92">
            <v>86959</v>
          </cell>
          <cell r="CF92">
            <v>86959</v>
          </cell>
          <cell r="CG92">
            <v>86959</v>
          </cell>
          <cell r="CH92">
            <v>86958</v>
          </cell>
          <cell r="CI92">
            <v>92176</v>
          </cell>
          <cell r="CJ92">
            <v>92176</v>
          </cell>
          <cell r="CK92">
            <v>92176</v>
          </cell>
          <cell r="CL92">
            <v>101393</v>
          </cell>
          <cell r="CM92">
            <v>101393</v>
          </cell>
          <cell r="CN92">
            <v>141089</v>
          </cell>
          <cell r="CO92">
            <v>141089</v>
          </cell>
          <cell r="CP92">
            <v>158020</v>
          </cell>
          <cell r="CQ92">
            <v>173821</v>
          </cell>
          <cell r="CR92">
            <v>173821</v>
          </cell>
          <cell r="CS92">
            <v>182510</v>
          </cell>
          <cell r="CT92">
            <v>182510</v>
          </cell>
          <cell r="CU92">
            <v>200760</v>
          </cell>
          <cell r="CV92">
            <v>216825</v>
          </cell>
          <cell r="CW92">
            <v>216825</v>
          </cell>
          <cell r="CX92">
            <v>250563</v>
          </cell>
          <cell r="CY92">
            <v>250563</v>
          </cell>
        </row>
        <row r="93">
          <cell r="B93">
            <v>84</v>
          </cell>
          <cell r="C93">
            <v>84</v>
          </cell>
          <cell r="D93" t="str">
            <v>Caños y bóvedas de chapa ondulada y galvanizada.</v>
          </cell>
          <cell r="E93">
            <v>8.5</v>
          </cell>
          <cell r="F93">
            <v>8.6</v>
          </cell>
          <cell r="G93">
            <v>8.69</v>
          </cell>
          <cell r="H93">
            <v>8.77</v>
          </cell>
          <cell r="I93">
            <v>8.85</v>
          </cell>
          <cell r="J93">
            <v>8.9499999999999993</v>
          </cell>
          <cell r="K93">
            <v>9.0399999999999991</v>
          </cell>
          <cell r="L93">
            <v>9.15</v>
          </cell>
          <cell r="M93">
            <v>9.27</v>
          </cell>
          <cell r="N93">
            <v>9.39</v>
          </cell>
          <cell r="O93">
            <v>9.5399999999999991</v>
          </cell>
          <cell r="P93">
            <v>9.7200000000000006</v>
          </cell>
          <cell r="Q93">
            <v>13.2</v>
          </cell>
          <cell r="R93">
            <v>14.5</v>
          </cell>
          <cell r="S93">
            <v>14.4</v>
          </cell>
          <cell r="T93">
            <v>14</v>
          </cell>
          <cell r="U93">
            <v>14</v>
          </cell>
          <cell r="V93">
            <v>13.6</v>
          </cell>
          <cell r="W93">
            <v>14.7</v>
          </cell>
          <cell r="X93">
            <v>14.5</v>
          </cell>
          <cell r="Y93">
            <v>14.85</v>
          </cell>
          <cell r="Z93">
            <v>14.9</v>
          </cell>
          <cell r="AA93">
            <v>15.3</v>
          </cell>
          <cell r="AB93">
            <v>15.75</v>
          </cell>
          <cell r="AC93">
            <v>15.65</v>
          </cell>
          <cell r="AD93">
            <v>15.2</v>
          </cell>
          <cell r="AE93">
            <v>15.35</v>
          </cell>
          <cell r="AF93">
            <v>15</v>
          </cell>
          <cell r="AG93">
            <v>15.3</v>
          </cell>
          <cell r="AH93">
            <v>15.75</v>
          </cell>
          <cell r="AI93">
            <v>16.7</v>
          </cell>
          <cell r="AJ93">
            <v>16.850000000000001</v>
          </cell>
          <cell r="AK93">
            <v>16.850000000000001</v>
          </cell>
          <cell r="AL93">
            <v>17.149999999999999</v>
          </cell>
          <cell r="AM93">
            <v>17.3</v>
          </cell>
          <cell r="AN93">
            <v>17.3</v>
          </cell>
          <cell r="AO93">
            <v>18.5</v>
          </cell>
          <cell r="AP93">
            <v>19.45</v>
          </cell>
          <cell r="AQ93">
            <v>20.100000000000001</v>
          </cell>
          <cell r="AR93">
            <v>19.95</v>
          </cell>
          <cell r="AS93">
            <v>23.5</v>
          </cell>
          <cell r="AT93">
            <v>27.8</v>
          </cell>
          <cell r="AU93">
            <v>26.8</v>
          </cell>
          <cell r="AV93">
            <v>29.5</v>
          </cell>
          <cell r="AW93">
            <v>39</v>
          </cell>
          <cell r="AX93">
            <v>35.1</v>
          </cell>
          <cell r="AY93">
            <v>35.1</v>
          </cell>
          <cell r="AZ93">
            <v>37.299999999999997</v>
          </cell>
          <cell r="BA93">
            <v>36.200000000000003</v>
          </cell>
          <cell r="BB93">
            <v>37.700000000000003</v>
          </cell>
          <cell r="BC93">
            <v>39</v>
          </cell>
          <cell r="BD93">
            <v>40.6</v>
          </cell>
          <cell r="BE93">
            <v>44</v>
          </cell>
          <cell r="BF93">
            <v>42.5</v>
          </cell>
          <cell r="BG93">
            <v>41.4</v>
          </cell>
          <cell r="BH93">
            <v>54</v>
          </cell>
          <cell r="BI93">
            <v>54.5</v>
          </cell>
          <cell r="BJ93">
            <v>56</v>
          </cell>
          <cell r="BK93">
            <v>57.5</v>
          </cell>
          <cell r="BL93">
            <v>58</v>
          </cell>
          <cell r="BM93">
            <v>58</v>
          </cell>
          <cell r="BN93">
            <v>58.25</v>
          </cell>
          <cell r="BO93">
            <v>59.5</v>
          </cell>
          <cell r="BP93">
            <v>61.75</v>
          </cell>
          <cell r="BQ93">
            <v>64.75</v>
          </cell>
          <cell r="BR93">
            <v>67.25</v>
          </cell>
          <cell r="BS93">
            <v>70</v>
          </cell>
          <cell r="BT93">
            <v>72.5</v>
          </cell>
          <cell r="BU93">
            <v>74.25</v>
          </cell>
          <cell r="BV93">
            <v>76.5</v>
          </cell>
          <cell r="BW93">
            <v>79.25</v>
          </cell>
          <cell r="BX93">
            <v>81.75</v>
          </cell>
          <cell r="BY93">
            <v>84.75</v>
          </cell>
          <cell r="BZ93">
            <v>87.75</v>
          </cell>
          <cell r="CA93">
            <v>90</v>
          </cell>
          <cell r="CB93">
            <v>92.25</v>
          </cell>
          <cell r="CC93">
            <v>93.25</v>
          </cell>
          <cell r="CD93">
            <v>94.25</v>
          </cell>
          <cell r="CE93">
            <v>95.25</v>
          </cell>
          <cell r="CF93">
            <v>96.25</v>
          </cell>
          <cell r="CG93">
            <v>97.5</v>
          </cell>
          <cell r="CH93">
            <v>98.5</v>
          </cell>
          <cell r="CI93">
            <v>99.5</v>
          </cell>
          <cell r="CJ93">
            <v>101</v>
          </cell>
          <cell r="CK93">
            <v>103</v>
          </cell>
          <cell r="CL93">
            <v>106</v>
          </cell>
          <cell r="CM93">
            <v>108.5</v>
          </cell>
          <cell r="CN93">
            <v>112.5</v>
          </cell>
          <cell r="CO93">
            <v>117</v>
          </cell>
          <cell r="CP93">
            <v>121.75</v>
          </cell>
          <cell r="CQ93">
            <v>127</v>
          </cell>
          <cell r="CR93">
            <v>133.75</v>
          </cell>
          <cell r="CS93">
            <v>141</v>
          </cell>
          <cell r="CT93">
            <v>150.75</v>
          </cell>
          <cell r="CU93">
            <v>160.5</v>
          </cell>
          <cell r="CV93">
            <v>170.5</v>
          </cell>
          <cell r="CW93">
            <v>181</v>
          </cell>
          <cell r="CX93">
            <v>190.25</v>
          </cell>
          <cell r="CY93">
            <v>201</v>
          </cell>
        </row>
        <row r="94">
          <cell r="B94">
            <v>85</v>
          </cell>
          <cell r="C94">
            <v>85</v>
          </cell>
          <cell r="D94" t="str">
            <v>Materiales para baranda metálica cincada para defensa.</v>
          </cell>
          <cell r="E94">
            <v>8.5</v>
          </cell>
          <cell r="F94">
            <v>8.6</v>
          </cell>
          <cell r="G94">
            <v>8.69</v>
          </cell>
          <cell r="H94">
            <v>8.77</v>
          </cell>
          <cell r="I94">
            <v>8.85</v>
          </cell>
          <cell r="J94">
            <v>8.9499999999999993</v>
          </cell>
          <cell r="K94">
            <v>9.0399999999999991</v>
          </cell>
          <cell r="L94">
            <v>9.15</v>
          </cell>
          <cell r="M94">
            <v>9.27</v>
          </cell>
          <cell r="N94">
            <v>9.39</v>
          </cell>
          <cell r="O94">
            <v>9.5399999999999991</v>
          </cell>
          <cell r="P94">
            <v>9.7200000000000006</v>
          </cell>
          <cell r="Q94">
            <v>13.2</v>
          </cell>
          <cell r="R94">
            <v>14.5</v>
          </cell>
          <cell r="S94">
            <v>14.4</v>
          </cell>
          <cell r="T94">
            <v>14</v>
          </cell>
          <cell r="U94">
            <v>14</v>
          </cell>
          <cell r="V94">
            <v>13.6</v>
          </cell>
          <cell r="W94">
            <v>14.7</v>
          </cell>
          <cell r="X94">
            <v>14.5</v>
          </cell>
          <cell r="Y94">
            <v>14.85</v>
          </cell>
          <cell r="Z94">
            <v>14.9</v>
          </cell>
          <cell r="AA94">
            <v>15.3</v>
          </cell>
          <cell r="AB94">
            <v>15.75</v>
          </cell>
          <cell r="AC94">
            <v>15.65</v>
          </cell>
          <cell r="AD94">
            <v>15.2</v>
          </cell>
          <cell r="AE94">
            <v>15.35</v>
          </cell>
          <cell r="AF94">
            <v>15</v>
          </cell>
          <cell r="AG94">
            <v>15.3</v>
          </cell>
          <cell r="AH94">
            <v>15.75</v>
          </cell>
          <cell r="AI94">
            <v>16.7</v>
          </cell>
          <cell r="AJ94">
            <v>16.850000000000001</v>
          </cell>
          <cell r="AK94">
            <v>16.850000000000001</v>
          </cell>
          <cell r="AL94">
            <v>17.149999999999999</v>
          </cell>
          <cell r="AM94">
            <v>17.3</v>
          </cell>
          <cell r="AN94">
            <v>17.3</v>
          </cell>
          <cell r="AO94">
            <v>18.5</v>
          </cell>
          <cell r="AP94">
            <v>19.45</v>
          </cell>
          <cell r="AQ94">
            <v>20.100000000000001</v>
          </cell>
          <cell r="AR94">
            <v>19.95</v>
          </cell>
          <cell r="AS94">
            <v>23.5</v>
          </cell>
          <cell r="AT94">
            <v>27.8</v>
          </cell>
          <cell r="AU94">
            <v>26.8</v>
          </cell>
          <cell r="AV94">
            <v>29.5</v>
          </cell>
          <cell r="AW94">
            <v>39</v>
          </cell>
          <cell r="AX94">
            <v>35.1</v>
          </cell>
          <cell r="AY94">
            <v>35.1</v>
          </cell>
          <cell r="AZ94">
            <v>37.299999999999997</v>
          </cell>
          <cell r="BA94">
            <v>36.200000000000003</v>
          </cell>
          <cell r="BB94">
            <v>37.700000000000003</v>
          </cell>
          <cell r="BC94">
            <v>39</v>
          </cell>
          <cell r="BD94">
            <v>40.6</v>
          </cell>
          <cell r="BE94">
            <v>44</v>
          </cell>
          <cell r="BF94">
            <v>42.5</v>
          </cell>
          <cell r="BG94">
            <v>41.4</v>
          </cell>
          <cell r="BH94">
            <v>54</v>
          </cell>
          <cell r="BI94">
            <v>54.5</v>
          </cell>
          <cell r="BJ94">
            <v>56</v>
          </cell>
          <cell r="BK94">
            <v>57.5</v>
          </cell>
          <cell r="BL94">
            <v>58</v>
          </cell>
          <cell r="BM94">
            <v>58</v>
          </cell>
          <cell r="BN94">
            <v>58.25</v>
          </cell>
          <cell r="BO94">
            <v>59.5</v>
          </cell>
          <cell r="BP94">
            <v>61.75</v>
          </cell>
          <cell r="BQ94">
            <v>64.75</v>
          </cell>
          <cell r="BR94">
            <v>67.25</v>
          </cell>
          <cell r="BS94">
            <v>70</v>
          </cell>
          <cell r="BT94">
            <v>72.5</v>
          </cell>
          <cell r="BU94">
            <v>74.25</v>
          </cell>
          <cell r="BV94">
            <v>76.5</v>
          </cell>
          <cell r="BW94">
            <v>79.25</v>
          </cell>
          <cell r="BX94">
            <v>81.75</v>
          </cell>
          <cell r="BY94">
            <v>84.75</v>
          </cell>
          <cell r="BZ94">
            <v>87.75</v>
          </cell>
          <cell r="CA94">
            <v>90</v>
          </cell>
          <cell r="CB94">
            <v>92.25</v>
          </cell>
          <cell r="CC94">
            <v>93.25</v>
          </cell>
          <cell r="CD94">
            <v>94.25</v>
          </cell>
          <cell r="CE94">
            <v>95.25</v>
          </cell>
          <cell r="CF94">
            <v>96.25</v>
          </cell>
          <cell r="CG94">
            <v>97.5</v>
          </cell>
          <cell r="CH94">
            <v>98.5</v>
          </cell>
          <cell r="CI94">
            <v>99.5</v>
          </cell>
          <cell r="CJ94">
            <v>101</v>
          </cell>
          <cell r="CK94">
            <v>103</v>
          </cell>
          <cell r="CL94">
            <v>106</v>
          </cell>
          <cell r="CM94">
            <v>108.5</v>
          </cell>
          <cell r="CN94">
            <v>112.5</v>
          </cell>
          <cell r="CO94">
            <v>117</v>
          </cell>
          <cell r="CP94">
            <v>121.75</v>
          </cell>
          <cell r="CQ94">
            <v>127</v>
          </cell>
          <cell r="CR94">
            <v>133.75</v>
          </cell>
          <cell r="CS94">
            <v>141</v>
          </cell>
          <cell r="CT94">
            <v>150.75</v>
          </cell>
          <cell r="CU94">
            <v>160.5</v>
          </cell>
          <cell r="CV94">
            <v>170.5</v>
          </cell>
          <cell r="CW94">
            <v>181</v>
          </cell>
          <cell r="CX94">
            <v>190.25</v>
          </cell>
          <cell r="CY94">
            <v>201</v>
          </cell>
        </row>
        <row r="95">
          <cell r="B95">
            <v>86</v>
          </cell>
          <cell r="C95">
            <v>86</v>
          </cell>
          <cell r="D95" t="str">
            <v>TRANSPORTES:</v>
          </cell>
        </row>
        <row r="96">
          <cell r="B96" t="str">
            <v>86.1</v>
          </cell>
          <cell r="C96" t="str">
            <v>86.1</v>
          </cell>
          <cell r="D96" t="str">
            <v>CAMION SOLO:</v>
          </cell>
          <cell r="E96">
            <v>466300</v>
          </cell>
          <cell r="F96">
            <v>458300</v>
          </cell>
          <cell r="G96">
            <v>475800</v>
          </cell>
          <cell r="H96">
            <v>495600</v>
          </cell>
          <cell r="I96">
            <v>503400</v>
          </cell>
          <cell r="J96">
            <v>514600</v>
          </cell>
          <cell r="K96">
            <v>515700</v>
          </cell>
          <cell r="L96">
            <v>528000</v>
          </cell>
          <cell r="M96">
            <v>536600</v>
          </cell>
          <cell r="N96">
            <v>547500</v>
          </cell>
          <cell r="O96">
            <v>558500</v>
          </cell>
          <cell r="P96">
            <v>597600</v>
          </cell>
          <cell r="Q96">
            <v>687900</v>
          </cell>
          <cell r="R96">
            <v>700900</v>
          </cell>
          <cell r="S96">
            <v>711000</v>
          </cell>
          <cell r="T96">
            <v>720700</v>
          </cell>
          <cell r="U96">
            <v>729200</v>
          </cell>
          <cell r="V96">
            <v>731600</v>
          </cell>
          <cell r="W96">
            <v>742500</v>
          </cell>
          <cell r="X96">
            <v>745500</v>
          </cell>
          <cell r="Y96">
            <v>748400</v>
          </cell>
          <cell r="Z96">
            <v>778800</v>
          </cell>
          <cell r="AA96">
            <v>782600</v>
          </cell>
          <cell r="AB96">
            <v>790400</v>
          </cell>
          <cell r="AC96">
            <v>800100</v>
          </cell>
          <cell r="AD96">
            <v>807000</v>
          </cell>
          <cell r="AE96">
            <v>836200</v>
          </cell>
          <cell r="AF96">
            <v>842800</v>
          </cell>
          <cell r="AG96">
            <v>854100</v>
          </cell>
          <cell r="AH96">
            <v>868000</v>
          </cell>
          <cell r="AI96">
            <v>881300</v>
          </cell>
          <cell r="AJ96">
            <v>898200</v>
          </cell>
          <cell r="AK96">
            <v>905500</v>
          </cell>
          <cell r="AL96">
            <v>916200</v>
          </cell>
          <cell r="AM96">
            <v>926400</v>
          </cell>
          <cell r="AN96">
            <v>933500</v>
          </cell>
          <cell r="AO96">
            <v>978500</v>
          </cell>
          <cell r="AP96">
            <v>1008100</v>
          </cell>
          <cell r="AQ96">
            <v>1030200</v>
          </cell>
          <cell r="AR96">
            <v>1048500</v>
          </cell>
          <cell r="AS96">
            <v>1107600</v>
          </cell>
          <cell r="AT96">
            <v>1221800</v>
          </cell>
          <cell r="AU96">
            <v>1299900</v>
          </cell>
          <cell r="AV96">
            <v>1347200</v>
          </cell>
          <cell r="AW96">
            <v>1622100</v>
          </cell>
          <cell r="AX96">
            <v>1696900</v>
          </cell>
          <cell r="AY96">
            <v>1727700</v>
          </cell>
          <cell r="AZ96">
            <v>1771700</v>
          </cell>
          <cell r="BA96">
            <v>1797500</v>
          </cell>
          <cell r="BB96">
            <v>1829300</v>
          </cell>
          <cell r="BC96">
            <v>1892200</v>
          </cell>
          <cell r="BD96">
            <v>1967100</v>
          </cell>
          <cell r="BE96">
            <v>2062300</v>
          </cell>
          <cell r="BF96">
            <v>2105700</v>
          </cell>
          <cell r="BG96">
            <v>2113400</v>
          </cell>
          <cell r="BH96">
            <v>2419400</v>
          </cell>
          <cell r="BI96">
            <v>2494900</v>
          </cell>
          <cell r="BJ96">
            <v>2605600</v>
          </cell>
          <cell r="BK96">
            <v>2721000</v>
          </cell>
          <cell r="BL96">
            <v>2926100</v>
          </cell>
          <cell r="BM96">
            <v>2999500</v>
          </cell>
          <cell r="BN96">
            <v>3018600</v>
          </cell>
          <cell r="BO96">
            <v>3019700</v>
          </cell>
          <cell r="BP96">
            <v>3069800</v>
          </cell>
          <cell r="BQ96">
            <v>3115700</v>
          </cell>
          <cell r="BR96">
            <v>3163900</v>
          </cell>
          <cell r="BS96">
            <v>3226600</v>
          </cell>
          <cell r="BT96">
            <v>3344800</v>
          </cell>
          <cell r="BU96">
            <v>3453900</v>
          </cell>
          <cell r="BV96">
            <v>3612500</v>
          </cell>
          <cell r="BW96">
            <v>3761400</v>
          </cell>
          <cell r="BX96">
            <v>3924500</v>
          </cell>
          <cell r="BY96">
            <v>4106100</v>
          </cell>
          <cell r="BZ96">
            <v>4326100</v>
          </cell>
          <cell r="CA96">
            <v>4526000</v>
          </cell>
          <cell r="CB96">
            <v>4720400</v>
          </cell>
          <cell r="CC96">
            <v>4935600</v>
          </cell>
          <cell r="CD96">
            <v>5115300</v>
          </cell>
          <cell r="CE96">
            <v>5290900</v>
          </cell>
          <cell r="CF96">
            <v>5489000</v>
          </cell>
          <cell r="CG96">
            <v>5711900</v>
          </cell>
          <cell r="CH96">
            <v>5928200</v>
          </cell>
          <cell r="CI96">
            <v>6179300</v>
          </cell>
          <cell r="CJ96">
            <v>6434000</v>
          </cell>
          <cell r="CK96">
            <v>6690800</v>
          </cell>
          <cell r="CL96">
            <v>7150600</v>
          </cell>
          <cell r="CM96">
            <v>7462100</v>
          </cell>
          <cell r="CN96">
            <v>7811100</v>
          </cell>
          <cell r="CO96">
            <v>8241400</v>
          </cell>
          <cell r="CP96">
            <v>8810800</v>
          </cell>
          <cell r="CQ96">
            <v>9340600</v>
          </cell>
          <cell r="CR96">
            <v>9895300</v>
          </cell>
          <cell r="CS96">
            <v>10214500</v>
          </cell>
          <cell r="CT96">
            <v>10845600</v>
          </cell>
          <cell r="CU96">
            <v>11324200</v>
          </cell>
          <cell r="CV96">
            <v>12186000</v>
          </cell>
          <cell r="CW96">
            <v>12980600</v>
          </cell>
          <cell r="CX96">
            <v>13901700</v>
          </cell>
          <cell r="CY96">
            <v>14737100</v>
          </cell>
        </row>
        <row r="97">
          <cell r="B97" t="str">
            <v>86.1.1</v>
          </cell>
          <cell r="C97" t="str">
            <v>86.1.1</v>
          </cell>
          <cell r="D97" t="str">
            <v>Chasis.</v>
          </cell>
        </row>
        <row r="98">
          <cell r="B98" t="str">
            <v>86.1.2</v>
          </cell>
          <cell r="C98" t="str">
            <v>86.1.2</v>
          </cell>
          <cell r="D98" t="str">
            <v>Caja.</v>
          </cell>
        </row>
        <row r="99">
          <cell r="B99" t="str">
            <v>86.1.3</v>
          </cell>
          <cell r="C99" t="str">
            <v>86.1.3</v>
          </cell>
          <cell r="D99" t="str">
            <v>Cubiertas y cámaras.</v>
          </cell>
          <cell r="E99">
            <v>2620</v>
          </cell>
          <cell r="F99">
            <v>2660</v>
          </cell>
          <cell r="G99">
            <v>2670</v>
          </cell>
          <cell r="H99">
            <v>2680</v>
          </cell>
          <cell r="I99">
            <v>2720</v>
          </cell>
          <cell r="J99">
            <v>2730</v>
          </cell>
          <cell r="K99">
            <v>2770</v>
          </cell>
          <cell r="L99">
            <v>2790</v>
          </cell>
          <cell r="M99">
            <v>2830</v>
          </cell>
          <cell r="N99">
            <v>2860</v>
          </cell>
          <cell r="O99">
            <v>2910</v>
          </cell>
          <cell r="P99">
            <v>3120</v>
          </cell>
          <cell r="Q99">
            <v>3620</v>
          </cell>
          <cell r="R99">
            <v>3730</v>
          </cell>
          <cell r="S99">
            <v>3770</v>
          </cell>
          <cell r="T99">
            <v>3830</v>
          </cell>
          <cell r="U99">
            <v>3870</v>
          </cell>
          <cell r="V99">
            <v>3890</v>
          </cell>
          <cell r="W99">
            <v>3940</v>
          </cell>
          <cell r="X99">
            <v>3980</v>
          </cell>
          <cell r="Y99">
            <v>4020</v>
          </cell>
          <cell r="Z99">
            <v>4070</v>
          </cell>
          <cell r="AA99">
            <v>4110</v>
          </cell>
          <cell r="AB99">
            <v>4340</v>
          </cell>
          <cell r="AC99">
            <v>4330</v>
          </cell>
          <cell r="AD99">
            <v>4470</v>
          </cell>
          <cell r="AE99">
            <v>4590</v>
          </cell>
          <cell r="AF99">
            <v>4690</v>
          </cell>
          <cell r="AG99">
            <v>4720</v>
          </cell>
          <cell r="AH99">
            <v>4790</v>
          </cell>
          <cell r="AI99">
            <v>4820</v>
          </cell>
          <cell r="AJ99">
            <v>4970</v>
          </cell>
          <cell r="AK99">
            <v>5010</v>
          </cell>
          <cell r="AL99">
            <v>5060</v>
          </cell>
          <cell r="AM99">
            <v>5090</v>
          </cell>
          <cell r="AN99">
            <v>5210</v>
          </cell>
          <cell r="AO99">
            <v>5300</v>
          </cell>
          <cell r="AP99">
            <v>5400</v>
          </cell>
          <cell r="AQ99">
            <v>5500</v>
          </cell>
          <cell r="AR99">
            <v>5600</v>
          </cell>
          <cell r="AS99">
            <v>5950</v>
          </cell>
          <cell r="AT99">
            <v>6130</v>
          </cell>
          <cell r="AU99">
            <v>6770</v>
          </cell>
          <cell r="AV99">
            <v>6930</v>
          </cell>
          <cell r="AW99">
            <v>8050</v>
          </cell>
          <cell r="AX99">
            <v>8430</v>
          </cell>
          <cell r="AY99">
            <v>8780</v>
          </cell>
          <cell r="AZ99">
            <v>9330</v>
          </cell>
          <cell r="BA99">
            <v>9580</v>
          </cell>
          <cell r="BB99">
            <v>10190</v>
          </cell>
          <cell r="BC99">
            <v>10500</v>
          </cell>
          <cell r="BD99">
            <v>11280</v>
          </cell>
          <cell r="BE99">
            <v>12120</v>
          </cell>
          <cell r="BF99">
            <v>12650</v>
          </cell>
          <cell r="BG99">
            <v>12880</v>
          </cell>
          <cell r="BH99">
            <v>15000</v>
          </cell>
          <cell r="BI99">
            <v>15800</v>
          </cell>
          <cell r="BJ99">
            <v>16140</v>
          </cell>
          <cell r="BK99">
            <v>17620</v>
          </cell>
          <cell r="BL99">
            <v>18270</v>
          </cell>
          <cell r="BM99">
            <v>18470</v>
          </cell>
          <cell r="BN99">
            <v>18770</v>
          </cell>
          <cell r="BO99">
            <v>19300</v>
          </cell>
          <cell r="BP99">
            <v>19550</v>
          </cell>
          <cell r="BQ99">
            <v>20300</v>
          </cell>
          <cell r="BR99">
            <v>20790</v>
          </cell>
          <cell r="BS99">
            <v>21640</v>
          </cell>
          <cell r="BT99">
            <v>22580</v>
          </cell>
          <cell r="BU99">
            <v>23870</v>
          </cell>
          <cell r="BV99">
            <v>25370</v>
          </cell>
          <cell r="BW99">
            <v>26860</v>
          </cell>
          <cell r="BX99">
            <v>29320</v>
          </cell>
          <cell r="BY99">
            <v>31550</v>
          </cell>
          <cell r="BZ99">
            <v>33530</v>
          </cell>
          <cell r="CA99">
            <v>35500</v>
          </cell>
          <cell r="CB99">
            <v>37150</v>
          </cell>
          <cell r="CC99">
            <v>39110</v>
          </cell>
          <cell r="CD99">
            <v>41200</v>
          </cell>
          <cell r="CE99">
            <v>43310</v>
          </cell>
          <cell r="CF99">
            <v>45130</v>
          </cell>
          <cell r="CG99">
            <v>46990</v>
          </cell>
          <cell r="CH99">
            <v>49090</v>
          </cell>
          <cell r="CI99">
            <v>51050</v>
          </cell>
          <cell r="CJ99">
            <v>53570</v>
          </cell>
          <cell r="CK99">
            <v>56220</v>
          </cell>
          <cell r="CL99">
            <v>59830</v>
          </cell>
          <cell r="CM99">
            <v>63360</v>
          </cell>
          <cell r="CN99">
            <v>67120</v>
          </cell>
          <cell r="CO99">
            <v>71360</v>
          </cell>
          <cell r="CP99">
            <v>75500</v>
          </cell>
          <cell r="CQ99">
            <v>80990</v>
          </cell>
          <cell r="CR99">
            <v>89870</v>
          </cell>
          <cell r="CS99">
            <v>97230</v>
          </cell>
          <cell r="CT99">
            <v>104650</v>
          </cell>
          <cell r="CU99">
            <v>111430</v>
          </cell>
          <cell r="CV99">
            <v>118150</v>
          </cell>
          <cell r="CW99">
            <v>124780</v>
          </cell>
          <cell r="CX99">
            <v>130670</v>
          </cell>
          <cell r="CY99">
            <v>138000</v>
          </cell>
        </row>
        <row r="100">
          <cell r="B100" t="str">
            <v>86.1.4</v>
          </cell>
          <cell r="C100" t="str">
            <v>86.1.4</v>
          </cell>
          <cell r="D100" t="str">
            <v>Gas-oil</v>
          </cell>
          <cell r="E100">
            <v>9.25</v>
          </cell>
          <cell r="F100">
            <v>9.33</v>
          </cell>
          <cell r="G100">
            <v>9.42</v>
          </cell>
          <cell r="H100">
            <v>9.5399999999999991</v>
          </cell>
          <cell r="I100">
            <v>9.73</v>
          </cell>
          <cell r="J100">
            <v>9.9</v>
          </cell>
          <cell r="K100">
            <v>9.58</v>
          </cell>
          <cell r="L100">
            <v>10.4</v>
          </cell>
          <cell r="M100">
            <v>10.4</v>
          </cell>
          <cell r="N100">
            <v>10.29</v>
          </cell>
          <cell r="O100">
            <v>10.43</v>
          </cell>
          <cell r="P100">
            <v>10.68</v>
          </cell>
          <cell r="Q100">
            <v>10.68</v>
          </cell>
          <cell r="R100">
            <v>11.98</v>
          </cell>
          <cell r="S100">
            <v>12</v>
          </cell>
          <cell r="T100">
            <v>12.73</v>
          </cell>
          <cell r="U100">
            <v>13.97</v>
          </cell>
          <cell r="V100">
            <v>13.76</v>
          </cell>
          <cell r="W100">
            <v>13.92</v>
          </cell>
          <cell r="X100">
            <v>13.95</v>
          </cell>
          <cell r="Y100">
            <v>13.95</v>
          </cell>
          <cell r="Z100">
            <v>13.95</v>
          </cell>
          <cell r="AA100">
            <v>13.95</v>
          </cell>
          <cell r="AB100">
            <v>13.95</v>
          </cell>
          <cell r="AC100">
            <v>13.93</v>
          </cell>
          <cell r="AD100">
            <v>15.05</v>
          </cell>
          <cell r="AE100">
            <v>14.94</v>
          </cell>
          <cell r="AF100">
            <v>14.66</v>
          </cell>
          <cell r="AG100">
            <v>14.68</v>
          </cell>
          <cell r="AH100">
            <v>14.68</v>
          </cell>
          <cell r="AI100">
            <v>15.56</v>
          </cell>
          <cell r="AJ100">
            <v>15.56</v>
          </cell>
          <cell r="AK100">
            <v>15.56</v>
          </cell>
          <cell r="AL100">
            <v>15.56</v>
          </cell>
          <cell r="AM100">
            <v>16.86</v>
          </cell>
          <cell r="AN100">
            <v>18</v>
          </cell>
          <cell r="AO100">
            <v>18</v>
          </cell>
          <cell r="AP100">
            <v>19.420000000000002</v>
          </cell>
          <cell r="AQ100">
            <v>19.37</v>
          </cell>
          <cell r="AR100">
            <v>19.850000000000001</v>
          </cell>
          <cell r="AS100">
            <v>19.850000000000001</v>
          </cell>
          <cell r="AT100">
            <v>20.75</v>
          </cell>
          <cell r="AU100">
            <v>22.52</v>
          </cell>
          <cell r="AV100">
            <v>23.78</v>
          </cell>
          <cell r="AW100">
            <v>27.04</v>
          </cell>
          <cell r="AX100">
            <v>29.49</v>
          </cell>
          <cell r="AY100">
            <v>30.44</v>
          </cell>
          <cell r="AZ100">
            <v>31.51</v>
          </cell>
          <cell r="BA100">
            <v>31.18</v>
          </cell>
          <cell r="BB100">
            <v>31.69</v>
          </cell>
          <cell r="BC100">
            <v>32.61</v>
          </cell>
          <cell r="BD100">
            <v>34.26</v>
          </cell>
          <cell r="BE100">
            <v>35.81</v>
          </cell>
          <cell r="BF100">
            <v>36.409999999999997</v>
          </cell>
          <cell r="BG100">
            <v>37.06</v>
          </cell>
          <cell r="BH100">
            <v>37.090000000000003</v>
          </cell>
          <cell r="BI100">
            <v>37.130000000000003</v>
          </cell>
          <cell r="BJ100">
            <v>38.54</v>
          </cell>
          <cell r="BK100">
            <v>40.49</v>
          </cell>
          <cell r="BL100">
            <v>45.32</v>
          </cell>
          <cell r="BM100">
            <v>45.37</v>
          </cell>
          <cell r="BN100">
            <v>45.39</v>
          </cell>
          <cell r="BO100">
            <v>45.37</v>
          </cell>
          <cell r="BP100">
            <v>45.69</v>
          </cell>
          <cell r="BQ100">
            <v>45.66</v>
          </cell>
          <cell r="BR100">
            <v>45.65</v>
          </cell>
          <cell r="BS100">
            <v>45.65</v>
          </cell>
          <cell r="BT100">
            <v>45.74</v>
          </cell>
          <cell r="BU100">
            <v>47.79</v>
          </cell>
          <cell r="BV100">
            <v>49.65</v>
          </cell>
          <cell r="BW100">
            <v>51.79</v>
          </cell>
          <cell r="BX100">
            <v>53.36</v>
          </cell>
          <cell r="BY100">
            <v>58.73</v>
          </cell>
          <cell r="BZ100">
            <v>64.11</v>
          </cell>
          <cell r="CA100">
            <v>64.03</v>
          </cell>
          <cell r="CB100">
            <v>68.52</v>
          </cell>
          <cell r="CC100">
            <v>72.55</v>
          </cell>
          <cell r="CD100">
            <v>76.27</v>
          </cell>
          <cell r="CE100">
            <v>76.27</v>
          </cell>
          <cell r="CF100">
            <v>76.34</v>
          </cell>
          <cell r="CG100">
            <v>76.34</v>
          </cell>
          <cell r="CH100">
            <v>76.37</v>
          </cell>
          <cell r="CI100">
            <v>76.34</v>
          </cell>
          <cell r="CJ100">
            <v>76.36</v>
          </cell>
          <cell r="CK100">
            <v>76.319999999999993</v>
          </cell>
          <cell r="CL100">
            <v>83.45</v>
          </cell>
          <cell r="CM100">
            <v>92.81</v>
          </cell>
          <cell r="CN100">
            <v>92.89</v>
          </cell>
          <cell r="CO100">
            <v>102.95</v>
          </cell>
          <cell r="CP100">
            <v>105.44</v>
          </cell>
          <cell r="CQ100">
            <v>119.53</v>
          </cell>
          <cell r="CR100">
            <v>119.53</v>
          </cell>
          <cell r="CS100">
            <v>128.16999999999999</v>
          </cell>
          <cell r="CT100">
            <v>138.91999999999999</v>
          </cell>
          <cell r="CU100">
            <v>150.18</v>
          </cell>
          <cell r="CV100">
            <v>156.78</v>
          </cell>
          <cell r="CW100">
            <v>208.06</v>
          </cell>
          <cell r="CX100">
            <v>205.25</v>
          </cell>
          <cell r="CY100">
            <v>226.88</v>
          </cell>
        </row>
        <row r="101">
          <cell r="B101" t="str">
            <v>86.1.5</v>
          </cell>
          <cell r="C101" t="str">
            <v>86.1.5</v>
          </cell>
          <cell r="D101" t="str">
            <v>Chofer.</v>
          </cell>
          <cell r="E101">
            <v>85.51</v>
          </cell>
          <cell r="F101">
            <v>85.51</v>
          </cell>
          <cell r="G101">
            <v>85.51</v>
          </cell>
          <cell r="H101">
            <v>100.39</v>
          </cell>
          <cell r="I101">
            <v>100.39</v>
          </cell>
          <cell r="J101">
            <v>100.39</v>
          </cell>
          <cell r="K101">
            <v>100.39</v>
          </cell>
          <cell r="L101">
            <v>108.94</v>
          </cell>
          <cell r="M101">
            <v>108.94</v>
          </cell>
          <cell r="N101">
            <v>108.94</v>
          </cell>
          <cell r="O101">
            <v>108.94</v>
          </cell>
          <cell r="P101">
            <v>108.94</v>
          </cell>
          <cell r="Q101">
            <v>108.94</v>
          </cell>
          <cell r="R101">
            <v>108.94</v>
          </cell>
          <cell r="S101">
            <v>108.94</v>
          </cell>
          <cell r="T101">
            <v>132.91</v>
          </cell>
          <cell r="U101">
            <v>132.91</v>
          </cell>
          <cell r="V101">
            <v>132.91</v>
          </cell>
          <cell r="W101">
            <v>132.91</v>
          </cell>
          <cell r="X101">
            <v>132.91</v>
          </cell>
          <cell r="Y101">
            <v>132.91</v>
          </cell>
          <cell r="Z101">
            <v>145.97</v>
          </cell>
          <cell r="AA101">
            <v>145.97</v>
          </cell>
          <cell r="AB101">
            <v>145.97</v>
          </cell>
          <cell r="AC101">
            <v>151.41999999999999</v>
          </cell>
          <cell r="AD101">
            <v>151.41999999999999</v>
          </cell>
          <cell r="AE101">
            <v>151.41999999999999</v>
          </cell>
          <cell r="AF101">
            <v>168.07</v>
          </cell>
          <cell r="AG101">
            <v>168.07</v>
          </cell>
          <cell r="AH101">
            <v>168.07</v>
          </cell>
          <cell r="AI101">
            <v>184.9</v>
          </cell>
          <cell r="AJ101">
            <v>184.9</v>
          </cell>
          <cell r="AK101">
            <v>184.9</v>
          </cell>
          <cell r="AL101">
            <v>184.9</v>
          </cell>
          <cell r="AM101">
            <v>184.9</v>
          </cell>
          <cell r="AN101">
            <v>184.9</v>
          </cell>
          <cell r="AO101">
            <v>184.9</v>
          </cell>
          <cell r="AP101">
            <v>187.66</v>
          </cell>
          <cell r="AQ101">
            <v>190.44</v>
          </cell>
          <cell r="AR101">
            <v>209.47</v>
          </cell>
          <cell r="AS101">
            <v>209.47</v>
          </cell>
          <cell r="AT101">
            <v>209.47</v>
          </cell>
          <cell r="AU101">
            <v>209.47</v>
          </cell>
          <cell r="AV101">
            <v>219.96</v>
          </cell>
          <cell r="AW101">
            <v>228.75</v>
          </cell>
          <cell r="AX101">
            <v>228.75</v>
          </cell>
          <cell r="AY101">
            <v>242.47</v>
          </cell>
          <cell r="AZ101">
            <v>242.47</v>
          </cell>
          <cell r="BA101">
            <v>249.75</v>
          </cell>
          <cell r="BB101">
            <v>249.75</v>
          </cell>
          <cell r="BC101">
            <v>267.22000000000003</v>
          </cell>
          <cell r="BD101">
            <v>267.22000000000003</v>
          </cell>
          <cell r="BE101">
            <v>308.64</v>
          </cell>
          <cell r="BF101">
            <v>308.64</v>
          </cell>
          <cell r="BG101">
            <v>321.87</v>
          </cell>
          <cell r="BH101">
            <v>333.15</v>
          </cell>
          <cell r="BI101">
            <v>333.15</v>
          </cell>
          <cell r="BJ101">
            <v>359.16</v>
          </cell>
          <cell r="BK101">
            <v>380.71</v>
          </cell>
          <cell r="BL101">
            <v>380.71</v>
          </cell>
          <cell r="BM101">
            <v>403.97</v>
          </cell>
          <cell r="BN101">
            <v>420.15</v>
          </cell>
          <cell r="BO101">
            <v>420.15</v>
          </cell>
          <cell r="BP101">
            <v>420.15</v>
          </cell>
          <cell r="BQ101">
            <v>420.15</v>
          </cell>
          <cell r="BR101">
            <v>420.15</v>
          </cell>
          <cell r="BS101">
            <v>420.15</v>
          </cell>
          <cell r="BT101">
            <v>420.15</v>
          </cell>
          <cell r="BU101">
            <v>420.15</v>
          </cell>
          <cell r="BV101">
            <v>420.15</v>
          </cell>
          <cell r="BW101">
            <v>525.16999999999996</v>
          </cell>
          <cell r="BX101">
            <v>525.16999999999996</v>
          </cell>
          <cell r="BY101">
            <v>525.16999999999996</v>
          </cell>
          <cell r="BZ101">
            <v>558.77</v>
          </cell>
          <cell r="CA101">
            <v>558.77</v>
          </cell>
          <cell r="CB101">
            <v>625.83000000000004</v>
          </cell>
          <cell r="CC101">
            <v>625.83000000000004</v>
          </cell>
          <cell r="CD101">
            <v>625.83000000000004</v>
          </cell>
          <cell r="CE101">
            <v>681.72</v>
          </cell>
          <cell r="CF101">
            <v>681.72</v>
          </cell>
          <cell r="CG101">
            <v>709.66</v>
          </cell>
          <cell r="CH101">
            <v>748.78</v>
          </cell>
          <cell r="CI101">
            <v>748.78</v>
          </cell>
          <cell r="CJ101">
            <v>748.78</v>
          </cell>
          <cell r="CK101">
            <v>776.71</v>
          </cell>
          <cell r="CL101">
            <v>814.71</v>
          </cell>
          <cell r="CM101">
            <v>860.52</v>
          </cell>
          <cell r="CN101">
            <v>860.52</v>
          </cell>
          <cell r="CO101">
            <v>945.6</v>
          </cell>
          <cell r="CP101">
            <v>1032</v>
          </cell>
          <cell r="CQ101">
            <v>1032</v>
          </cell>
          <cell r="CR101">
            <v>1101.5999999999999</v>
          </cell>
          <cell r="CS101">
            <v>1214.4000000000001</v>
          </cell>
          <cell r="CT101">
            <v>1324.8</v>
          </cell>
          <cell r="CU101">
            <v>1428</v>
          </cell>
          <cell r="CV101">
            <v>1497.6</v>
          </cell>
          <cell r="CW101">
            <v>1608</v>
          </cell>
          <cell r="CX101">
            <v>1720.8</v>
          </cell>
          <cell r="CY101">
            <v>1764</v>
          </cell>
        </row>
        <row r="102">
          <cell r="B102" t="str">
            <v>86.2</v>
          </cell>
          <cell r="C102" t="str">
            <v>86.2</v>
          </cell>
          <cell r="D102" t="str">
            <v>CAMION CON ACOPLADO:</v>
          </cell>
          <cell r="E102">
            <v>1093200</v>
          </cell>
          <cell r="F102">
            <v>1080700</v>
          </cell>
          <cell r="G102">
            <v>1115100</v>
          </cell>
          <cell r="H102">
            <v>1154000</v>
          </cell>
          <cell r="I102">
            <v>1171800</v>
          </cell>
          <cell r="J102">
            <v>1200800</v>
          </cell>
          <cell r="K102">
            <v>1203700</v>
          </cell>
          <cell r="L102">
            <v>1228000</v>
          </cell>
          <cell r="M102">
            <v>1244900</v>
          </cell>
          <cell r="N102">
            <v>1272400</v>
          </cell>
          <cell r="O102">
            <v>1297900</v>
          </cell>
          <cell r="P102">
            <v>1388700</v>
          </cell>
          <cell r="Q102">
            <v>1575500</v>
          </cell>
          <cell r="R102">
            <v>1619000</v>
          </cell>
          <cell r="S102">
            <v>1638600</v>
          </cell>
          <cell r="T102">
            <v>1658900</v>
          </cell>
          <cell r="U102">
            <v>1686100</v>
          </cell>
          <cell r="V102">
            <v>1693400</v>
          </cell>
          <cell r="W102">
            <v>1716100</v>
          </cell>
          <cell r="X102">
            <v>1728500</v>
          </cell>
          <cell r="Y102">
            <v>1735000</v>
          </cell>
          <cell r="Z102">
            <v>1797800</v>
          </cell>
          <cell r="AA102">
            <v>1811100</v>
          </cell>
          <cell r="AB102">
            <v>1832900</v>
          </cell>
          <cell r="AC102">
            <v>1855200</v>
          </cell>
          <cell r="AD102">
            <v>1878400</v>
          </cell>
          <cell r="AE102">
            <v>1937000</v>
          </cell>
          <cell r="AF102">
            <v>1953400</v>
          </cell>
          <cell r="AG102">
            <v>1984100</v>
          </cell>
          <cell r="AH102">
            <v>2020300</v>
          </cell>
          <cell r="AI102">
            <v>2051100</v>
          </cell>
          <cell r="AJ102">
            <v>2091300</v>
          </cell>
          <cell r="AK102">
            <v>2108700</v>
          </cell>
          <cell r="AL102">
            <v>2136900</v>
          </cell>
          <cell r="AM102">
            <v>2162400</v>
          </cell>
          <cell r="AN102">
            <v>2182800</v>
          </cell>
          <cell r="AO102">
            <v>2286400</v>
          </cell>
          <cell r="AP102">
            <v>2348900</v>
          </cell>
          <cell r="AQ102">
            <v>2395000</v>
          </cell>
          <cell r="AR102">
            <v>2435300</v>
          </cell>
          <cell r="AS102">
            <v>2583200</v>
          </cell>
          <cell r="AT102">
            <v>2831000</v>
          </cell>
          <cell r="AU102">
            <v>3011000</v>
          </cell>
          <cell r="AV102">
            <v>3108300</v>
          </cell>
          <cell r="AW102">
            <v>3730600</v>
          </cell>
          <cell r="AX102">
            <v>3883200</v>
          </cell>
          <cell r="AY102">
            <v>3950700</v>
          </cell>
          <cell r="AZ102">
            <v>4046200</v>
          </cell>
          <cell r="BA102">
            <v>4100700</v>
          </cell>
          <cell r="BB102">
            <v>4175100</v>
          </cell>
          <cell r="BC102">
            <v>4306400</v>
          </cell>
          <cell r="BD102">
            <v>4480100</v>
          </cell>
          <cell r="BE102">
            <v>4687000</v>
          </cell>
          <cell r="BF102">
            <v>4791000</v>
          </cell>
          <cell r="BG102">
            <v>4820300</v>
          </cell>
          <cell r="BH102">
            <v>5490500</v>
          </cell>
          <cell r="BI102">
            <v>5718200</v>
          </cell>
          <cell r="BJ102">
            <v>5943400</v>
          </cell>
          <cell r="BK102">
            <v>6213000</v>
          </cell>
          <cell r="BL102">
            <v>6643800</v>
          </cell>
          <cell r="BM102">
            <v>6790000</v>
          </cell>
          <cell r="BN102">
            <v>6850200</v>
          </cell>
          <cell r="BO102">
            <v>6864700</v>
          </cell>
          <cell r="BP102">
            <v>6969100</v>
          </cell>
          <cell r="BQ102">
            <v>7082900</v>
          </cell>
          <cell r="BR102">
            <v>7218700</v>
          </cell>
          <cell r="BS102">
            <v>7361500</v>
          </cell>
          <cell r="BT102">
            <v>7641000</v>
          </cell>
          <cell r="BU102">
            <v>7880300</v>
          </cell>
          <cell r="BV102">
            <v>8307000</v>
          </cell>
          <cell r="BW102">
            <v>8634500</v>
          </cell>
          <cell r="BX102">
            <v>9061400</v>
          </cell>
          <cell r="BY102">
            <v>9443200</v>
          </cell>
          <cell r="BZ102">
            <v>9955800</v>
          </cell>
          <cell r="CA102">
            <v>10389500</v>
          </cell>
          <cell r="CB102">
            <v>10842100</v>
          </cell>
          <cell r="CC102">
            <v>11354900</v>
          </cell>
          <cell r="CD102">
            <v>11799800</v>
          </cell>
          <cell r="CE102">
            <v>12249200</v>
          </cell>
          <cell r="CF102">
            <v>12715700</v>
          </cell>
          <cell r="CG102">
            <v>13231700</v>
          </cell>
          <cell r="CH102">
            <v>13745100</v>
          </cell>
          <cell r="CI102">
            <v>14310800</v>
          </cell>
          <cell r="CJ102">
            <v>14884200</v>
          </cell>
          <cell r="CK102">
            <v>15468200</v>
          </cell>
          <cell r="CL102">
            <v>16430300</v>
          </cell>
          <cell r="CM102">
            <v>17194200</v>
          </cell>
          <cell r="CN102">
            <v>17999700</v>
          </cell>
          <cell r="CO102">
            <v>19010100</v>
          </cell>
          <cell r="CP102">
            <v>20275500</v>
          </cell>
          <cell r="CQ102">
            <v>21584900</v>
          </cell>
          <cell r="CR102">
            <v>22862400</v>
          </cell>
          <cell r="CS102">
            <v>23703100</v>
          </cell>
          <cell r="CT102">
            <v>25188300</v>
          </cell>
          <cell r="CU102">
            <v>26362100</v>
          </cell>
          <cell r="CV102">
            <v>28293100</v>
          </cell>
          <cell r="CW102">
            <v>30062500</v>
          </cell>
          <cell r="CX102">
            <v>32104300</v>
          </cell>
          <cell r="CY102">
            <v>34007700</v>
          </cell>
        </row>
        <row r="103">
          <cell r="B103" t="str">
            <v>86.2.1</v>
          </cell>
          <cell r="C103" t="str">
            <v>86.2.1</v>
          </cell>
          <cell r="D103" t="str">
            <v>Chasis.</v>
          </cell>
        </row>
        <row r="104">
          <cell r="B104" t="str">
            <v>86.2.2</v>
          </cell>
          <cell r="C104" t="str">
            <v>86.2.2</v>
          </cell>
          <cell r="D104" t="str">
            <v>Acoplado.</v>
          </cell>
        </row>
        <row r="105">
          <cell r="B105" t="str">
            <v>86.2.3</v>
          </cell>
          <cell r="C105" t="str">
            <v>86.2.3</v>
          </cell>
          <cell r="D105" t="str">
            <v>Caja.</v>
          </cell>
        </row>
        <row r="106">
          <cell r="B106" t="str">
            <v>86.2.4</v>
          </cell>
          <cell r="C106" t="str">
            <v>86.2.4</v>
          </cell>
          <cell r="D106" t="str">
            <v>Cubiertas y cámaras.</v>
          </cell>
          <cell r="E106">
            <v>3530</v>
          </cell>
          <cell r="F106">
            <v>3590</v>
          </cell>
          <cell r="G106">
            <v>3600</v>
          </cell>
          <cell r="H106">
            <v>3620</v>
          </cell>
          <cell r="I106">
            <v>3670</v>
          </cell>
          <cell r="J106">
            <v>3680</v>
          </cell>
          <cell r="K106">
            <v>3740</v>
          </cell>
          <cell r="L106">
            <v>3770</v>
          </cell>
          <cell r="M106">
            <v>3820</v>
          </cell>
          <cell r="N106">
            <v>3860</v>
          </cell>
          <cell r="O106">
            <v>3940</v>
          </cell>
          <cell r="P106">
            <v>4210</v>
          </cell>
          <cell r="Q106">
            <v>4890</v>
          </cell>
          <cell r="R106">
            <v>5040</v>
          </cell>
          <cell r="S106">
            <v>5100</v>
          </cell>
          <cell r="T106">
            <v>5200</v>
          </cell>
          <cell r="U106">
            <v>5230</v>
          </cell>
          <cell r="V106">
            <v>5260</v>
          </cell>
          <cell r="W106">
            <v>5230</v>
          </cell>
          <cell r="X106">
            <v>5370</v>
          </cell>
          <cell r="Y106">
            <v>5430</v>
          </cell>
          <cell r="Z106">
            <v>5500</v>
          </cell>
          <cell r="AA106">
            <v>5560</v>
          </cell>
          <cell r="AB106">
            <v>5850</v>
          </cell>
          <cell r="AC106">
            <v>5850</v>
          </cell>
          <cell r="AD106">
            <v>6040</v>
          </cell>
          <cell r="AE106">
            <v>6200</v>
          </cell>
          <cell r="AF106">
            <v>6330</v>
          </cell>
          <cell r="AG106">
            <v>6370</v>
          </cell>
          <cell r="AH106">
            <v>6470</v>
          </cell>
          <cell r="AI106">
            <v>6500</v>
          </cell>
          <cell r="AJ106">
            <v>6710</v>
          </cell>
          <cell r="AK106">
            <v>6760</v>
          </cell>
          <cell r="AL106">
            <v>6830</v>
          </cell>
          <cell r="AM106">
            <v>6870</v>
          </cell>
          <cell r="AN106">
            <v>7030</v>
          </cell>
          <cell r="AO106">
            <v>7160</v>
          </cell>
          <cell r="AP106">
            <v>7300</v>
          </cell>
          <cell r="AQ106">
            <v>7420</v>
          </cell>
          <cell r="AR106">
            <v>7560</v>
          </cell>
          <cell r="AS106">
            <v>8040</v>
          </cell>
          <cell r="AT106">
            <v>8280</v>
          </cell>
          <cell r="AU106">
            <v>9140</v>
          </cell>
          <cell r="AV106">
            <v>9360</v>
          </cell>
          <cell r="AW106">
            <v>10870</v>
          </cell>
          <cell r="AX106">
            <v>11380</v>
          </cell>
          <cell r="AY106">
            <v>11850</v>
          </cell>
          <cell r="AZ106">
            <v>12600</v>
          </cell>
          <cell r="BA106">
            <v>12930</v>
          </cell>
          <cell r="BB106">
            <v>13750</v>
          </cell>
          <cell r="BC106">
            <v>14180</v>
          </cell>
          <cell r="BD106">
            <v>15230</v>
          </cell>
          <cell r="BE106">
            <v>16360</v>
          </cell>
          <cell r="BF106">
            <v>17090</v>
          </cell>
          <cell r="BG106">
            <v>17390</v>
          </cell>
          <cell r="BH106">
            <v>20250</v>
          </cell>
          <cell r="BI106">
            <v>21340</v>
          </cell>
          <cell r="BJ106">
            <v>21790</v>
          </cell>
          <cell r="BK106">
            <v>23800</v>
          </cell>
          <cell r="BL106">
            <v>24670</v>
          </cell>
          <cell r="BM106">
            <v>24940</v>
          </cell>
          <cell r="BN106">
            <v>25340</v>
          </cell>
          <cell r="BO106">
            <v>26060</v>
          </cell>
          <cell r="BP106">
            <v>26400</v>
          </cell>
          <cell r="BQ106">
            <v>27420</v>
          </cell>
          <cell r="BR106">
            <v>28070</v>
          </cell>
          <cell r="BS106">
            <v>29220</v>
          </cell>
          <cell r="BT106">
            <v>30490</v>
          </cell>
          <cell r="BU106">
            <v>32230</v>
          </cell>
          <cell r="BV106">
            <v>34260</v>
          </cell>
          <cell r="BW106">
            <v>36270</v>
          </cell>
          <cell r="BX106">
            <v>39600</v>
          </cell>
          <cell r="BY106">
            <v>42610</v>
          </cell>
          <cell r="BZ106">
            <v>45280</v>
          </cell>
          <cell r="CA106">
            <v>47940</v>
          </cell>
          <cell r="CB106">
            <v>50170</v>
          </cell>
          <cell r="CC106">
            <v>52820</v>
          </cell>
          <cell r="CD106">
            <v>55640</v>
          </cell>
          <cell r="CE106">
            <v>58490</v>
          </cell>
          <cell r="CF106">
            <v>60940</v>
          </cell>
          <cell r="CG106">
            <v>63460</v>
          </cell>
          <cell r="CH106">
            <v>66290</v>
          </cell>
          <cell r="CI106">
            <v>68940</v>
          </cell>
          <cell r="CJ106">
            <v>72340</v>
          </cell>
          <cell r="CK106">
            <v>75920</v>
          </cell>
          <cell r="CL106">
            <v>80790</v>
          </cell>
          <cell r="CM106">
            <v>85560</v>
          </cell>
          <cell r="CN106">
            <v>90640</v>
          </cell>
          <cell r="CO106">
            <v>96370</v>
          </cell>
          <cell r="CP106">
            <v>101950</v>
          </cell>
          <cell r="CQ106">
            <v>109360</v>
          </cell>
          <cell r="CR106">
            <v>121360</v>
          </cell>
          <cell r="CS106">
            <v>131300</v>
          </cell>
          <cell r="CT106">
            <v>141320</v>
          </cell>
          <cell r="CU106">
            <v>150470</v>
          </cell>
          <cell r="CV106">
            <v>159540</v>
          </cell>
          <cell r="CW106">
            <v>168490</v>
          </cell>
          <cell r="CX106">
            <v>176450</v>
          </cell>
          <cell r="CY106">
            <v>186350</v>
          </cell>
        </row>
        <row r="107">
          <cell r="B107" t="str">
            <v>86.2.5</v>
          </cell>
          <cell r="C107" t="str">
            <v>86.2.5</v>
          </cell>
          <cell r="D107" t="str">
            <v>Gas-oil</v>
          </cell>
          <cell r="E107">
            <v>9.25</v>
          </cell>
          <cell r="F107">
            <v>9.33</v>
          </cell>
          <cell r="G107">
            <v>9.42</v>
          </cell>
          <cell r="H107">
            <v>9.5399999999999991</v>
          </cell>
          <cell r="I107">
            <v>9.73</v>
          </cell>
          <cell r="J107">
            <v>9.9</v>
          </cell>
          <cell r="K107">
            <v>9.58</v>
          </cell>
          <cell r="L107">
            <v>10.4</v>
          </cell>
          <cell r="M107">
            <v>10.4</v>
          </cell>
          <cell r="N107">
            <v>10.29</v>
          </cell>
          <cell r="O107">
            <v>10.43</v>
          </cell>
          <cell r="P107">
            <v>10.68</v>
          </cell>
          <cell r="Q107">
            <v>10.68</v>
          </cell>
          <cell r="R107">
            <v>11.98</v>
          </cell>
          <cell r="S107">
            <v>12</v>
          </cell>
          <cell r="T107">
            <v>12.73</v>
          </cell>
          <cell r="U107">
            <v>13.97</v>
          </cell>
          <cell r="V107">
            <v>13.76</v>
          </cell>
          <cell r="W107">
            <v>13.92</v>
          </cell>
          <cell r="X107">
            <v>13.95</v>
          </cell>
          <cell r="Y107">
            <v>13.95</v>
          </cell>
          <cell r="Z107">
            <v>13.95</v>
          </cell>
          <cell r="AA107">
            <v>13.95</v>
          </cell>
          <cell r="AB107">
            <v>13.95</v>
          </cell>
          <cell r="AC107">
            <v>13.93</v>
          </cell>
          <cell r="AD107">
            <v>15.05</v>
          </cell>
          <cell r="AE107">
            <v>14.94</v>
          </cell>
          <cell r="AF107">
            <v>14.66</v>
          </cell>
          <cell r="AG107">
            <v>14.68</v>
          </cell>
          <cell r="AH107">
            <v>14.68</v>
          </cell>
          <cell r="AI107">
            <v>15.56</v>
          </cell>
          <cell r="AJ107">
            <v>15.56</v>
          </cell>
          <cell r="AK107">
            <v>15.56</v>
          </cell>
          <cell r="AL107">
            <v>15.56</v>
          </cell>
          <cell r="AM107">
            <v>16.86</v>
          </cell>
          <cell r="AN107">
            <v>18</v>
          </cell>
          <cell r="AO107">
            <v>18</v>
          </cell>
          <cell r="AP107">
            <v>19.420000000000002</v>
          </cell>
          <cell r="AQ107">
            <v>19.37</v>
          </cell>
          <cell r="AR107">
            <v>19.850000000000001</v>
          </cell>
          <cell r="AS107">
            <v>19.850000000000001</v>
          </cell>
          <cell r="AT107">
            <v>20.75</v>
          </cell>
          <cell r="AU107">
            <v>22.52</v>
          </cell>
          <cell r="AV107">
            <v>23.78</v>
          </cell>
          <cell r="AW107">
            <v>27.04</v>
          </cell>
          <cell r="AX107">
            <v>29.49</v>
          </cell>
          <cell r="AY107">
            <v>30.44</v>
          </cell>
          <cell r="AZ107">
            <v>31.51</v>
          </cell>
          <cell r="BA107">
            <v>31.18</v>
          </cell>
          <cell r="BB107">
            <v>31.69</v>
          </cell>
          <cell r="BC107">
            <v>32.61</v>
          </cell>
          <cell r="BD107">
            <v>34.26</v>
          </cell>
          <cell r="BE107">
            <v>35.81</v>
          </cell>
          <cell r="BF107">
            <v>36.409999999999997</v>
          </cell>
          <cell r="BG107">
            <v>37.06</v>
          </cell>
          <cell r="BH107">
            <v>37.090000000000003</v>
          </cell>
          <cell r="BI107">
            <v>37.130000000000003</v>
          </cell>
          <cell r="BJ107">
            <v>38.54</v>
          </cell>
          <cell r="BK107">
            <v>40.49</v>
          </cell>
          <cell r="BL107">
            <v>45.32</v>
          </cell>
          <cell r="BM107">
            <v>45.37</v>
          </cell>
          <cell r="BN107">
            <v>45.39</v>
          </cell>
          <cell r="BO107">
            <v>45.37</v>
          </cell>
          <cell r="BP107">
            <v>45.69</v>
          </cell>
          <cell r="BQ107">
            <v>45.66</v>
          </cell>
          <cell r="BR107">
            <v>45.65</v>
          </cell>
          <cell r="BS107">
            <v>45.65</v>
          </cell>
          <cell r="BT107">
            <v>45.74</v>
          </cell>
          <cell r="BU107">
            <v>47.79</v>
          </cell>
          <cell r="BV107">
            <v>49.65</v>
          </cell>
          <cell r="BW107">
            <v>51.79</v>
          </cell>
          <cell r="BX107">
            <v>53.36</v>
          </cell>
          <cell r="BY107">
            <v>58.73</v>
          </cell>
          <cell r="BZ107">
            <v>64.11</v>
          </cell>
          <cell r="CA107">
            <v>64.03</v>
          </cell>
          <cell r="CB107">
            <v>68.52</v>
          </cell>
          <cell r="CC107">
            <v>72.55</v>
          </cell>
          <cell r="CD107">
            <v>76.27</v>
          </cell>
          <cell r="CE107">
            <v>76.27</v>
          </cell>
          <cell r="CF107">
            <v>76.34</v>
          </cell>
          <cell r="CG107">
            <v>76.34</v>
          </cell>
          <cell r="CH107">
            <v>76.37</v>
          </cell>
          <cell r="CI107">
            <v>76.34</v>
          </cell>
          <cell r="CJ107">
            <v>76.36</v>
          </cell>
          <cell r="CK107">
            <v>76.319999999999993</v>
          </cell>
          <cell r="CL107">
            <v>83.45</v>
          </cell>
          <cell r="CM107">
            <v>92.81</v>
          </cell>
          <cell r="CN107">
            <v>92.89</v>
          </cell>
          <cell r="CO107">
            <v>102.95</v>
          </cell>
          <cell r="CP107">
            <v>105.44</v>
          </cell>
          <cell r="CQ107">
            <v>119.53</v>
          </cell>
          <cell r="CR107">
            <v>119.53</v>
          </cell>
          <cell r="CS107">
            <v>128.16999999999999</v>
          </cell>
          <cell r="CT107">
            <v>138.91999999999999</v>
          </cell>
          <cell r="CU107">
            <v>150.18</v>
          </cell>
          <cell r="CV107">
            <v>156.78</v>
          </cell>
          <cell r="CW107">
            <v>208.06</v>
          </cell>
          <cell r="CX107">
            <v>205.25</v>
          </cell>
          <cell r="CY107">
            <v>226.88</v>
          </cell>
        </row>
        <row r="108">
          <cell r="B108" t="str">
            <v>86.2.6</v>
          </cell>
          <cell r="C108" t="str">
            <v>86.2.6</v>
          </cell>
          <cell r="D108" t="str">
            <v>Chofer.</v>
          </cell>
          <cell r="E108">
            <v>129.05000000000001</v>
          </cell>
          <cell r="F108">
            <v>129.05000000000001</v>
          </cell>
          <cell r="G108">
            <v>136.22</v>
          </cell>
          <cell r="H108">
            <v>136.22</v>
          </cell>
          <cell r="I108">
            <v>136.22</v>
          </cell>
          <cell r="J108">
            <v>136.22</v>
          </cell>
          <cell r="K108">
            <v>160.74</v>
          </cell>
          <cell r="L108">
            <v>160.74</v>
          </cell>
          <cell r="M108">
            <v>160.74</v>
          </cell>
          <cell r="N108">
            <v>160.74</v>
          </cell>
          <cell r="O108">
            <v>170.27</v>
          </cell>
          <cell r="P108">
            <v>170.27</v>
          </cell>
          <cell r="Q108">
            <v>170.27</v>
          </cell>
          <cell r="R108">
            <v>170.27</v>
          </cell>
          <cell r="S108">
            <v>183.37</v>
          </cell>
          <cell r="T108">
            <v>183.37</v>
          </cell>
          <cell r="U108">
            <v>183.37</v>
          </cell>
          <cell r="V108">
            <v>183.37</v>
          </cell>
          <cell r="W108">
            <v>210.88</v>
          </cell>
          <cell r="X108">
            <v>210.88</v>
          </cell>
          <cell r="Y108">
            <v>227.38</v>
          </cell>
          <cell r="Z108">
            <v>227.38</v>
          </cell>
          <cell r="AA108">
            <v>242.05</v>
          </cell>
          <cell r="AB108">
            <v>242.05</v>
          </cell>
          <cell r="AC108">
            <v>242.05</v>
          </cell>
          <cell r="AD108">
            <v>242.05</v>
          </cell>
          <cell r="AE108">
            <v>251.22</v>
          </cell>
          <cell r="AF108">
            <v>251.22</v>
          </cell>
          <cell r="AG108">
            <v>251.22</v>
          </cell>
          <cell r="AH108">
            <v>251.22</v>
          </cell>
          <cell r="AI108">
            <v>278.85000000000002</v>
          </cell>
          <cell r="AJ108">
            <v>278.85000000000002</v>
          </cell>
          <cell r="AK108">
            <v>278.85000000000002</v>
          </cell>
          <cell r="AL108">
            <v>295.58999999999997</v>
          </cell>
          <cell r="AM108">
            <v>295.58999999999997</v>
          </cell>
          <cell r="AN108">
            <v>295.58999999999997</v>
          </cell>
          <cell r="AO108">
            <v>295.58999999999997</v>
          </cell>
          <cell r="AP108">
            <v>295.58999999999997</v>
          </cell>
          <cell r="AQ108">
            <v>313.32</v>
          </cell>
          <cell r="AR108">
            <v>313.32</v>
          </cell>
          <cell r="AS108">
            <v>313.32</v>
          </cell>
          <cell r="AT108">
            <v>313.32</v>
          </cell>
          <cell r="AU108">
            <v>338.39</v>
          </cell>
          <cell r="AV108">
            <v>338.39</v>
          </cell>
          <cell r="AW108">
            <v>338.39</v>
          </cell>
          <cell r="AX108">
            <v>338.39</v>
          </cell>
          <cell r="AY108">
            <v>375.61</v>
          </cell>
          <cell r="AZ108">
            <v>375.61</v>
          </cell>
          <cell r="BA108">
            <v>375.61</v>
          </cell>
          <cell r="BB108">
            <v>375.61</v>
          </cell>
          <cell r="BC108">
            <v>416.93</v>
          </cell>
          <cell r="BD108">
            <v>416.93</v>
          </cell>
          <cell r="BE108">
            <v>438.82</v>
          </cell>
          <cell r="BF108">
            <v>438.82</v>
          </cell>
          <cell r="BG108">
            <v>489.28</v>
          </cell>
          <cell r="BH108">
            <v>489.28</v>
          </cell>
          <cell r="BI108">
            <v>489.28</v>
          </cell>
          <cell r="BJ108">
            <v>539.74</v>
          </cell>
          <cell r="BK108">
            <v>539.74</v>
          </cell>
          <cell r="BL108">
            <v>539.74</v>
          </cell>
          <cell r="BM108">
            <v>539.74</v>
          </cell>
          <cell r="BN108">
            <v>612.15</v>
          </cell>
          <cell r="BO108">
            <v>612.15</v>
          </cell>
          <cell r="BP108">
            <v>656.03</v>
          </cell>
          <cell r="BQ108">
            <v>656.03</v>
          </cell>
          <cell r="BR108">
            <v>656.03</v>
          </cell>
          <cell r="BS108">
            <v>656.03</v>
          </cell>
          <cell r="BT108">
            <v>708.51</v>
          </cell>
          <cell r="BU108">
            <v>708.51</v>
          </cell>
          <cell r="BV108">
            <v>754.43</v>
          </cell>
          <cell r="BW108">
            <v>754.43</v>
          </cell>
          <cell r="BX108">
            <v>754.43</v>
          </cell>
          <cell r="BY108">
            <v>754.43</v>
          </cell>
          <cell r="BZ108">
            <v>806.91</v>
          </cell>
          <cell r="CA108">
            <v>806.91</v>
          </cell>
          <cell r="CB108">
            <v>852.84</v>
          </cell>
          <cell r="CC108">
            <v>852.84</v>
          </cell>
          <cell r="CD108">
            <v>852.84</v>
          </cell>
          <cell r="CE108">
            <v>1023.4</v>
          </cell>
          <cell r="CF108">
            <v>1023.4</v>
          </cell>
          <cell r="CG108">
            <v>1023.4</v>
          </cell>
          <cell r="CH108">
            <v>1023.4</v>
          </cell>
          <cell r="CI108">
            <v>1130.01</v>
          </cell>
          <cell r="CJ108">
            <v>1130.01</v>
          </cell>
          <cell r="CK108">
            <v>1130.01</v>
          </cell>
          <cell r="CL108">
            <v>1130.01</v>
          </cell>
          <cell r="CM108">
            <v>1236.6099999999999</v>
          </cell>
          <cell r="CN108">
            <v>1236.6099999999999</v>
          </cell>
          <cell r="CO108">
            <v>1422.11</v>
          </cell>
          <cell r="CP108">
            <v>1422.11</v>
          </cell>
          <cell r="CQ108">
            <v>1422.11</v>
          </cell>
          <cell r="CR108">
            <v>1422.11</v>
          </cell>
          <cell r="CS108">
            <v>1619.96</v>
          </cell>
          <cell r="CT108">
            <v>1619.96</v>
          </cell>
          <cell r="CU108">
            <v>2057.36</v>
          </cell>
          <cell r="CV108">
            <v>2057.36</v>
          </cell>
          <cell r="CW108">
            <v>2057.36</v>
          </cell>
          <cell r="CX108">
            <v>2494.75</v>
          </cell>
          <cell r="CY108">
            <v>2494.75</v>
          </cell>
        </row>
        <row r="109">
          <cell r="B109">
            <v>87</v>
          </cell>
          <cell r="C109">
            <v>87</v>
          </cell>
          <cell r="D109" t="str">
            <v>Hormigón Elaborado</v>
          </cell>
          <cell r="E109">
            <v>878</v>
          </cell>
          <cell r="F109">
            <v>883.3</v>
          </cell>
          <cell r="G109">
            <v>904.5</v>
          </cell>
          <cell r="H109">
            <v>954.8</v>
          </cell>
          <cell r="I109">
            <v>980.5</v>
          </cell>
          <cell r="J109">
            <v>995.5</v>
          </cell>
          <cell r="K109">
            <v>1032.3</v>
          </cell>
          <cell r="L109">
            <v>1049.4000000000001</v>
          </cell>
          <cell r="M109">
            <v>1056.8</v>
          </cell>
          <cell r="N109">
            <v>1047.8</v>
          </cell>
          <cell r="O109">
            <v>1070.3</v>
          </cell>
          <cell r="P109">
            <v>1109</v>
          </cell>
          <cell r="Q109">
            <v>1158</v>
          </cell>
          <cell r="R109">
            <v>1199.0999999999999</v>
          </cell>
          <cell r="S109">
            <v>1218.4000000000001</v>
          </cell>
          <cell r="T109">
            <v>1223.4000000000001</v>
          </cell>
          <cell r="U109">
            <v>1269.4000000000001</v>
          </cell>
          <cell r="V109">
            <v>1269.7</v>
          </cell>
          <cell r="W109">
            <v>1339.6</v>
          </cell>
          <cell r="X109">
            <v>1340.14</v>
          </cell>
          <cell r="Y109">
            <v>1374.71</v>
          </cell>
          <cell r="Z109">
            <v>1386.24</v>
          </cell>
          <cell r="AA109">
            <v>1403</v>
          </cell>
          <cell r="AB109">
            <v>1432.34</v>
          </cell>
          <cell r="AC109">
            <v>1478.45</v>
          </cell>
          <cell r="AD109">
            <v>1537.12</v>
          </cell>
          <cell r="AE109">
            <v>1585.32</v>
          </cell>
          <cell r="AF109">
            <v>1599.99</v>
          </cell>
          <cell r="AG109">
            <v>1642.95</v>
          </cell>
          <cell r="AH109">
            <v>1688.01</v>
          </cell>
          <cell r="AI109">
            <v>1744.59</v>
          </cell>
          <cell r="AJ109">
            <v>1814.79</v>
          </cell>
          <cell r="AK109">
            <v>1882.9</v>
          </cell>
          <cell r="AL109">
            <v>1953.1</v>
          </cell>
          <cell r="AM109">
            <v>2013.87</v>
          </cell>
          <cell r="AN109">
            <v>2084.0700000000002</v>
          </cell>
          <cell r="AO109">
            <v>2168.9499999999998</v>
          </cell>
          <cell r="AP109">
            <v>2207.71</v>
          </cell>
          <cell r="AQ109">
            <v>2294.6799999999998</v>
          </cell>
          <cell r="AR109">
            <v>2325.0700000000002</v>
          </cell>
          <cell r="AS109">
            <v>2390.0300000000002</v>
          </cell>
          <cell r="AT109">
            <v>2475.9499999999998</v>
          </cell>
          <cell r="AU109">
            <v>2558.73</v>
          </cell>
          <cell r="AV109">
            <v>2638.36</v>
          </cell>
          <cell r="AW109">
            <v>2854.21</v>
          </cell>
          <cell r="AX109">
            <v>2998.8</v>
          </cell>
          <cell r="AY109">
            <v>3044.91</v>
          </cell>
          <cell r="AZ109">
            <v>3074.25</v>
          </cell>
          <cell r="BA109">
            <v>3211.51</v>
          </cell>
          <cell r="BB109">
            <v>3251.32</v>
          </cell>
          <cell r="BC109">
            <v>3293.24</v>
          </cell>
          <cell r="BD109">
            <v>3447.26</v>
          </cell>
          <cell r="BE109">
            <v>3459.84</v>
          </cell>
          <cell r="BF109">
            <v>3565.66</v>
          </cell>
          <cell r="BG109">
            <v>3565.66</v>
          </cell>
          <cell r="BH109">
            <v>3732.26</v>
          </cell>
          <cell r="BI109">
            <v>3840.19</v>
          </cell>
          <cell r="BJ109">
            <v>3942.87</v>
          </cell>
          <cell r="BK109">
            <v>4115.76</v>
          </cell>
          <cell r="BL109">
            <v>4211.1099999999997</v>
          </cell>
          <cell r="BM109">
            <v>4279.22</v>
          </cell>
          <cell r="BN109">
            <v>4317.9799999999996</v>
          </cell>
          <cell r="BO109">
            <v>4317.9799999999996</v>
          </cell>
          <cell r="BP109">
            <v>4389.2299999999996</v>
          </cell>
          <cell r="BQ109">
            <v>4382.95</v>
          </cell>
          <cell r="BR109">
            <v>4379.8</v>
          </cell>
          <cell r="BS109">
            <v>4476.2</v>
          </cell>
          <cell r="BT109">
            <v>4571.55</v>
          </cell>
          <cell r="BU109">
            <v>4752.82</v>
          </cell>
          <cell r="BV109">
            <v>4915.2299999999996</v>
          </cell>
          <cell r="BW109">
            <v>5160.42</v>
          </cell>
          <cell r="BX109">
            <v>5305.01</v>
          </cell>
          <cell r="BY109">
            <v>5497.81</v>
          </cell>
          <cell r="BZ109">
            <v>5850.92</v>
          </cell>
          <cell r="CA109">
            <v>5869.78</v>
          </cell>
          <cell r="CB109">
            <v>6213.45</v>
          </cell>
          <cell r="CC109">
            <v>6456.54</v>
          </cell>
          <cell r="CD109">
            <v>6748.88</v>
          </cell>
          <cell r="CE109">
            <v>6886.14</v>
          </cell>
          <cell r="CF109">
            <v>7347.17</v>
          </cell>
          <cell r="CG109">
            <v>7706.57</v>
          </cell>
          <cell r="CH109">
            <v>7943.37</v>
          </cell>
          <cell r="CI109">
            <v>8288.1</v>
          </cell>
          <cell r="CJ109">
            <v>8703.0300000000007</v>
          </cell>
          <cell r="CK109">
            <v>9065.57</v>
          </cell>
          <cell r="CL109">
            <v>9547.5499999999993</v>
          </cell>
          <cell r="CM109">
            <v>9963.5300000000007</v>
          </cell>
          <cell r="CN109">
            <v>10816.44</v>
          </cell>
          <cell r="CO109">
            <v>11479.7</v>
          </cell>
          <cell r="CP109">
            <v>12192.2</v>
          </cell>
          <cell r="CQ109">
            <v>13433.84</v>
          </cell>
          <cell r="CR109">
            <v>14804.37</v>
          </cell>
          <cell r="CS109">
            <v>15802.92</v>
          </cell>
          <cell r="CT109">
            <v>16743.84</v>
          </cell>
          <cell r="CU109">
            <v>17737.16</v>
          </cell>
          <cell r="CV109">
            <v>18757.72</v>
          </cell>
          <cell r="CW109">
            <v>19648.349999999999</v>
          </cell>
          <cell r="CX109">
            <v>21682.13</v>
          </cell>
          <cell r="CY109">
            <v>22981.4</v>
          </cell>
        </row>
        <row r="110">
          <cell r="B110">
            <v>88</v>
          </cell>
          <cell r="C110">
            <v>88</v>
          </cell>
          <cell r="D110" t="str">
            <v>Bolsas de plástico</v>
          </cell>
          <cell r="E110">
            <v>1025.57</v>
          </cell>
          <cell r="F110">
            <v>1032.6400000000001</v>
          </cell>
          <cell r="G110">
            <v>1032.3900000000001</v>
          </cell>
          <cell r="H110">
            <v>1044.48</v>
          </cell>
          <cell r="I110">
            <v>1051.17</v>
          </cell>
          <cell r="J110">
            <v>1046.51</v>
          </cell>
          <cell r="K110">
            <v>1064.53</v>
          </cell>
          <cell r="L110">
            <v>1069.4000000000001</v>
          </cell>
          <cell r="M110">
            <v>1068.29</v>
          </cell>
          <cell r="N110">
            <v>1072.06</v>
          </cell>
          <cell r="O110">
            <v>1093.8599999999999</v>
          </cell>
          <cell r="P110">
            <v>1169.6300000000001</v>
          </cell>
          <cell r="Q110">
            <v>1363.09</v>
          </cell>
          <cell r="R110">
            <v>1417.61</v>
          </cell>
          <cell r="S110">
            <v>1448.85</v>
          </cell>
          <cell r="T110">
            <v>1456.44</v>
          </cell>
          <cell r="U110">
            <v>1485.38</v>
          </cell>
          <cell r="V110">
            <v>1499.59</v>
          </cell>
          <cell r="W110">
            <v>1506.62</v>
          </cell>
          <cell r="X110">
            <v>1513.51</v>
          </cell>
          <cell r="Y110">
            <v>1520.52</v>
          </cell>
          <cell r="Z110">
            <v>1499.47</v>
          </cell>
          <cell r="AA110">
            <v>1505.32</v>
          </cell>
          <cell r="AB110">
            <v>1513.51</v>
          </cell>
          <cell r="AC110">
            <v>1525.2</v>
          </cell>
          <cell r="AD110">
            <v>1556.78</v>
          </cell>
          <cell r="AE110">
            <v>1549.77</v>
          </cell>
          <cell r="AF110">
            <v>1543.92</v>
          </cell>
          <cell r="AG110">
            <v>1554.44</v>
          </cell>
          <cell r="AH110">
            <v>1554.44</v>
          </cell>
          <cell r="AI110">
            <v>1556.78</v>
          </cell>
          <cell r="AJ110">
            <v>1615.27</v>
          </cell>
          <cell r="AK110">
            <v>1633.98</v>
          </cell>
          <cell r="AL110">
            <v>1658.54</v>
          </cell>
          <cell r="AM110">
            <v>1688.95</v>
          </cell>
          <cell r="AN110">
            <v>1714.68</v>
          </cell>
          <cell r="AO110">
            <v>1784.86</v>
          </cell>
          <cell r="AP110">
            <v>1874.92</v>
          </cell>
          <cell r="AQ110">
            <v>1928.73</v>
          </cell>
          <cell r="AR110">
            <v>1955.63</v>
          </cell>
          <cell r="AS110">
            <v>2084.29</v>
          </cell>
          <cell r="AT110">
            <v>2236.34</v>
          </cell>
          <cell r="AU110">
            <v>2472.61</v>
          </cell>
          <cell r="AV110">
            <v>2583.7199999999998</v>
          </cell>
          <cell r="AW110">
            <v>3096.02</v>
          </cell>
          <cell r="AX110">
            <v>3110.06</v>
          </cell>
          <cell r="AY110">
            <v>3147.49</v>
          </cell>
          <cell r="AZ110">
            <v>3154.5</v>
          </cell>
          <cell r="BA110">
            <v>3234.04</v>
          </cell>
          <cell r="BB110">
            <v>3239.89</v>
          </cell>
          <cell r="BC110">
            <v>3143.98</v>
          </cell>
          <cell r="BD110">
            <v>3353.34</v>
          </cell>
          <cell r="BE110">
            <v>3428.2</v>
          </cell>
          <cell r="BF110">
            <v>3469.14</v>
          </cell>
          <cell r="BG110">
            <v>3453.93</v>
          </cell>
          <cell r="BH110">
            <v>4080.85</v>
          </cell>
          <cell r="BI110">
            <v>4242.26</v>
          </cell>
          <cell r="BJ110">
            <v>4345.1899999999996</v>
          </cell>
          <cell r="BK110">
            <v>4621.2299999999996</v>
          </cell>
          <cell r="BL110">
            <v>4670.3500000000004</v>
          </cell>
          <cell r="BM110">
            <v>4763.92</v>
          </cell>
          <cell r="BN110">
            <v>4770.9399999999996</v>
          </cell>
          <cell r="BO110">
            <v>4838.78</v>
          </cell>
          <cell r="BP110">
            <v>4969.78</v>
          </cell>
          <cell r="BQ110">
            <v>5007.2</v>
          </cell>
          <cell r="BR110">
            <v>5086.74</v>
          </cell>
          <cell r="BS110">
            <v>5303.12</v>
          </cell>
          <cell r="BT110">
            <v>5484.42</v>
          </cell>
          <cell r="BU110">
            <v>5714.83</v>
          </cell>
          <cell r="BV110">
            <v>5944.08</v>
          </cell>
          <cell r="BW110">
            <v>6247.02</v>
          </cell>
          <cell r="BX110">
            <v>6401.41</v>
          </cell>
          <cell r="BY110">
            <v>6772.18</v>
          </cell>
          <cell r="BZ110">
            <v>7675.14</v>
          </cell>
          <cell r="CA110">
            <v>8256.4500000000007</v>
          </cell>
          <cell r="CB110">
            <v>9064.67</v>
          </cell>
          <cell r="CC110">
            <v>9245.9599999999991</v>
          </cell>
          <cell r="CD110">
            <v>9490.41</v>
          </cell>
          <cell r="CE110">
            <v>9663.52</v>
          </cell>
          <cell r="CF110">
            <v>10090.44</v>
          </cell>
          <cell r="CG110">
            <v>9995.7000000000007</v>
          </cell>
          <cell r="CH110">
            <v>10178.16</v>
          </cell>
          <cell r="CI110">
            <v>10497.47</v>
          </cell>
          <cell r="CJ110">
            <v>10920.88</v>
          </cell>
          <cell r="CK110">
            <v>11118.54</v>
          </cell>
          <cell r="CL110">
            <v>11472.94</v>
          </cell>
          <cell r="CM110">
            <v>12050.74</v>
          </cell>
          <cell r="CN110">
            <v>12812.17</v>
          </cell>
          <cell r="CO110">
            <v>13604.02</v>
          </cell>
          <cell r="CP110">
            <v>13925.67</v>
          </cell>
          <cell r="CQ110">
            <v>15268.41</v>
          </cell>
          <cell r="CR110">
            <v>16535.12</v>
          </cell>
          <cell r="CS110">
            <v>17395.97</v>
          </cell>
          <cell r="CT110">
            <v>18014.71</v>
          </cell>
          <cell r="CU110">
            <v>18796.02</v>
          </cell>
          <cell r="CV110">
            <v>19724.71</v>
          </cell>
          <cell r="CW110">
            <v>21074.47</v>
          </cell>
          <cell r="CX110">
            <v>22462.83</v>
          </cell>
          <cell r="CY110">
            <v>23666.38</v>
          </cell>
        </row>
        <row r="111">
          <cell r="B111">
            <v>89</v>
          </cell>
          <cell r="C111">
            <v>89</v>
          </cell>
          <cell r="D111" t="str">
            <v>Suelo seleccionado</v>
          </cell>
          <cell r="E111">
            <v>603.9</v>
          </cell>
          <cell r="F111">
            <v>614.1</v>
          </cell>
          <cell r="G111">
            <v>623.20000000000005</v>
          </cell>
          <cell r="H111">
            <v>623.20000000000005</v>
          </cell>
          <cell r="I111">
            <v>627.20000000000005</v>
          </cell>
          <cell r="J111">
            <v>632.4</v>
          </cell>
          <cell r="K111">
            <v>647.5</v>
          </cell>
          <cell r="L111">
            <v>647.5</v>
          </cell>
          <cell r="M111">
            <v>658.6</v>
          </cell>
          <cell r="N111">
            <v>673.8</v>
          </cell>
          <cell r="O111">
            <v>674</v>
          </cell>
          <cell r="P111">
            <v>729.4</v>
          </cell>
          <cell r="Q111">
            <v>790</v>
          </cell>
          <cell r="R111">
            <v>803.1</v>
          </cell>
          <cell r="S111">
            <v>803.1</v>
          </cell>
          <cell r="T111">
            <v>883.5</v>
          </cell>
          <cell r="U111">
            <v>883.5</v>
          </cell>
          <cell r="V111">
            <v>923.6</v>
          </cell>
          <cell r="W111">
            <v>933.1</v>
          </cell>
          <cell r="X111">
            <v>942.65</v>
          </cell>
          <cell r="Y111">
            <v>953.43</v>
          </cell>
          <cell r="Z111">
            <v>953.43</v>
          </cell>
          <cell r="AA111">
            <v>953.43</v>
          </cell>
          <cell r="AB111">
            <v>963.53</v>
          </cell>
          <cell r="AC111">
            <v>1002.61</v>
          </cell>
          <cell r="AD111">
            <v>1002.61</v>
          </cell>
          <cell r="AE111">
            <v>1026.2</v>
          </cell>
          <cell r="AF111">
            <v>1085.49</v>
          </cell>
          <cell r="AG111">
            <v>1085.49</v>
          </cell>
          <cell r="AH111">
            <v>1085.49</v>
          </cell>
          <cell r="AI111">
            <v>1131.98</v>
          </cell>
          <cell r="AJ111">
            <v>1131.98</v>
          </cell>
          <cell r="AK111">
            <v>1131.98</v>
          </cell>
          <cell r="AL111">
            <v>1268.0899999999999</v>
          </cell>
          <cell r="AM111">
            <v>1317.95</v>
          </cell>
          <cell r="AN111">
            <v>1317.95</v>
          </cell>
          <cell r="AO111">
            <v>1317.95</v>
          </cell>
          <cell r="AP111">
            <v>1375.23</v>
          </cell>
          <cell r="AQ111">
            <v>1375.23</v>
          </cell>
          <cell r="AR111">
            <v>1375.23</v>
          </cell>
          <cell r="AS111">
            <v>1497.86</v>
          </cell>
          <cell r="AT111">
            <v>1583.43</v>
          </cell>
          <cell r="AU111">
            <v>1583.43</v>
          </cell>
          <cell r="AV111">
            <v>1678.44</v>
          </cell>
          <cell r="AW111">
            <v>1826.67</v>
          </cell>
          <cell r="AX111">
            <v>1829.37</v>
          </cell>
          <cell r="AY111">
            <v>1829.37</v>
          </cell>
          <cell r="AZ111">
            <v>1943.24</v>
          </cell>
          <cell r="BA111">
            <v>1943.91</v>
          </cell>
          <cell r="BB111">
            <v>1960.08</v>
          </cell>
          <cell r="BC111">
            <v>1979.62</v>
          </cell>
          <cell r="BD111">
            <v>2100.23</v>
          </cell>
          <cell r="BE111">
            <v>2100.23</v>
          </cell>
          <cell r="BF111">
            <v>2100.23</v>
          </cell>
          <cell r="BG111">
            <v>2137.29</v>
          </cell>
          <cell r="BH111">
            <v>2167.61</v>
          </cell>
          <cell r="BI111">
            <v>2167.61</v>
          </cell>
          <cell r="BJ111">
            <v>2167.61</v>
          </cell>
          <cell r="BK111">
            <v>2264.64</v>
          </cell>
          <cell r="BL111">
            <v>2323.94</v>
          </cell>
          <cell r="BM111">
            <v>2323.94</v>
          </cell>
          <cell r="BN111">
            <v>2323.94</v>
          </cell>
          <cell r="BO111">
            <v>2323.94</v>
          </cell>
          <cell r="BP111">
            <v>2488.34</v>
          </cell>
          <cell r="BQ111">
            <v>2441.1799999999998</v>
          </cell>
          <cell r="BR111">
            <v>2509.23</v>
          </cell>
          <cell r="BS111">
            <v>2545.62</v>
          </cell>
          <cell r="BT111">
            <v>2602.2199999999998</v>
          </cell>
          <cell r="BU111">
            <v>2681.05</v>
          </cell>
          <cell r="BV111">
            <v>2783.47</v>
          </cell>
          <cell r="BW111">
            <v>2807.05</v>
          </cell>
          <cell r="BX111">
            <v>2938.44</v>
          </cell>
          <cell r="BY111">
            <v>2988.98</v>
          </cell>
          <cell r="BZ111">
            <v>3178.31</v>
          </cell>
          <cell r="CA111">
            <v>3271.3</v>
          </cell>
          <cell r="CB111">
            <v>3322.51</v>
          </cell>
          <cell r="CC111">
            <v>3559.69</v>
          </cell>
          <cell r="CD111">
            <v>3950.49</v>
          </cell>
          <cell r="CE111">
            <v>3986.2</v>
          </cell>
          <cell r="CF111">
            <v>4030.67</v>
          </cell>
          <cell r="CG111">
            <v>4353.42</v>
          </cell>
          <cell r="CH111">
            <v>4401.9399999999996</v>
          </cell>
          <cell r="CI111">
            <v>4433.6000000000004</v>
          </cell>
          <cell r="CJ111">
            <v>4490.2</v>
          </cell>
          <cell r="CK111">
            <v>4795.43</v>
          </cell>
          <cell r="CL111">
            <v>5378.95</v>
          </cell>
          <cell r="CM111">
            <v>5444.98</v>
          </cell>
          <cell r="CN111">
            <v>5808.83</v>
          </cell>
          <cell r="CO111">
            <v>6167.97</v>
          </cell>
          <cell r="CP111">
            <v>6861.98</v>
          </cell>
          <cell r="CQ111">
            <v>7355.87</v>
          </cell>
          <cell r="CR111">
            <v>7692.77</v>
          </cell>
          <cell r="CS111">
            <v>8206.8799999999992</v>
          </cell>
          <cell r="CT111">
            <v>8823.41</v>
          </cell>
          <cell r="CU111">
            <v>10076.68</v>
          </cell>
          <cell r="CV111">
            <v>11672.24</v>
          </cell>
          <cell r="CW111">
            <v>13087.22</v>
          </cell>
          <cell r="CX111">
            <v>14046.03</v>
          </cell>
          <cell r="CY111">
            <v>16247.34</v>
          </cell>
        </row>
        <row r="112">
          <cell r="B112">
            <v>90</v>
          </cell>
          <cell r="C112">
            <v>90</v>
          </cell>
          <cell r="D112" t="str">
            <v>Lámina reflectiva p/señalamiento</v>
          </cell>
          <cell r="E112">
            <v>883.77</v>
          </cell>
          <cell r="F112">
            <v>883.96</v>
          </cell>
          <cell r="G112">
            <v>894.28</v>
          </cell>
          <cell r="H112">
            <v>894.68</v>
          </cell>
          <cell r="I112">
            <v>896.2</v>
          </cell>
          <cell r="J112">
            <v>899.27</v>
          </cell>
          <cell r="K112">
            <v>903.86</v>
          </cell>
          <cell r="L112">
            <v>909.45</v>
          </cell>
          <cell r="M112">
            <v>919.07</v>
          </cell>
          <cell r="N112">
            <v>928.32</v>
          </cell>
          <cell r="O112">
            <v>947.2</v>
          </cell>
          <cell r="P112">
            <v>1012.81</v>
          </cell>
          <cell r="Q112">
            <v>1157.05</v>
          </cell>
          <cell r="R112">
            <v>1240.1600000000001</v>
          </cell>
          <cell r="S112">
            <v>1269</v>
          </cell>
          <cell r="T112">
            <v>1264.77</v>
          </cell>
          <cell r="U112">
            <v>1296.94</v>
          </cell>
          <cell r="V112">
            <v>1282.21</v>
          </cell>
          <cell r="W112">
            <v>1283.04</v>
          </cell>
          <cell r="X112">
            <v>1284.25</v>
          </cell>
          <cell r="Y112">
            <v>1284.25</v>
          </cell>
          <cell r="Z112">
            <v>1296.4000000000001</v>
          </cell>
          <cell r="AA112">
            <v>1296.4000000000001</v>
          </cell>
          <cell r="AB112">
            <v>1293.3599999999999</v>
          </cell>
          <cell r="AC112">
            <v>1290.33</v>
          </cell>
          <cell r="AD112">
            <v>1311.6</v>
          </cell>
          <cell r="AE112">
            <v>1311.6</v>
          </cell>
          <cell r="AF112">
            <v>1313.62</v>
          </cell>
          <cell r="AG112">
            <v>1314.63</v>
          </cell>
          <cell r="AH112">
            <v>1314.63</v>
          </cell>
          <cell r="AI112">
            <v>1317.67</v>
          </cell>
          <cell r="AJ112">
            <v>1347.04</v>
          </cell>
          <cell r="AK112">
            <v>1360.21</v>
          </cell>
          <cell r="AL112">
            <v>1376.42</v>
          </cell>
          <cell r="AM112">
            <v>1419.97</v>
          </cell>
          <cell r="AN112">
            <v>1440.22</v>
          </cell>
          <cell r="AO112">
            <v>1474.66</v>
          </cell>
          <cell r="AP112">
            <v>1519.22</v>
          </cell>
          <cell r="AQ112">
            <v>1555.68</v>
          </cell>
          <cell r="AR112">
            <v>1589.11</v>
          </cell>
          <cell r="AS112">
            <v>1797.75</v>
          </cell>
          <cell r="AT112">
            <v>1959.8</v>
          </cell>
          <cell r="AU112">
            <v>2025.63</v>
          </cell>
          <cell r="AV112">
            <v>2145.14</v>
          </cell>
          <cell r="AW112">
            <v>2437.85</v>
          </cell>
          <cell r="AX112">
            <v>2540.14</v>
          </cell>
          <cell r="AY112">
            <v>2555.33</v>
          </cell>
          <cell r="AZ112">
            <v>2551.2800000000002</v>
          </cell>
          <cell r="BA112">
            <v>2597.87</v>
          </cell>
          <cell r="BB112">
            <v>2732.57</v>
          </cell>
          <cell r="BC112">
            <v>2748.78</v>
          </cell>
          <cell r="BD112">
            <v>2849.05</v>
          </cell>
          <cell r="BE112">
            <v>2843.98</v>
          </cell>
          <cell r="BF112">
            <v>2958.43</v>
          </cell>
          <cell r="BG112">
            <v>2947.29</v>
          </cell>
          <cell r="BH112">
            <v>3367.61</v>
          </cell>
          <cell r="BI112">
            <v>3483.07</v>
          </cell>
          <cell r="BJ112">
            <v>3668.42</v>
          </cell>
          <cell r="BK112">
            <v>3791.98</v>
          </cell>
          <cell r="BL112">
            <v>3850.72</v>
          </cell>
          <cell r="BM112">
            <v>3997.58</v>
          </cell>
          <cell r="BN112">
            <v>4024.93</v>
          </cell>
          <cell r="BO112">
            <v>4099.87</v>
          </cell>
          <cell r="BP112">
            <v>4196.09</v>
          </cell>
          <cell r="BQ112">
            <v>4235.59</v>
          </cell>
          <cell r="BR112">
            <v>4312.57</v>
          </cell>
          <cell r="BS112">
            <v>4544.5</v>
          </cell>
          <cell r="BT112">
            <v>4732.88</v>
          </cell>
          <cell r="BU112">
            <v>4827.08</v>
          </cell>
          <cell r="BV112">
            <v>5036.7299999999996</v>
          </cell>
          <cell r="BW112">
            <v>5325.38</v>
          </cell>
          <cell r="BX112">
            <v>5533.01</v>
          </cell>
          <cell r="BY112">
            <v>5772.03</v>
          </cell>
          <cell r="BZ112">
            <v>6101.2</v>
          </cell>
          <cell r="CA112">
            <v>6462.77</v>
          </cell>
          <cell r="CB112">
            <v>6750.41</v>
          </cell>
          <cell r="CC112">
            <v>7019.82</v>
          </cell>
          <cell r="CD112">
            <v>7202.13</v>
          </cell>
          <cell r="CE112">
            <v>7390.51</v>
          </cell>
          <cell r="CF112">
            <v>7508</v>
          </cell>
          <cell r="CG112">
            <v>7702.46</v>
          </cell>
          <cell r="CH112">
            <v>7943.51</v>
          </cell>
          <cell r="CI112">
            <v>8111.63</v>
          </cell>
          <cell r="CJ112">
            <v>8314.2000000000007</v>
          </cell>
          <cell r="CK112">
            <v>8448.9</v>
          </cell>
          <cell r="CL112">
            <v>8708.18</v>
          </cell>
          <cell r="CM112">
            <v>9036.33</v>
          </cell>
          <cell r="CN112">
            <v>9638.9599999999991</v>
          </cell>
          <cell r="CO112">
            <v>10125.11</v>
          </cell>
          <cell r="CP112">
            <v>10544.42</v>
          </cell>
          <cell r="CQ112">
            <v>11386.06</v>
          </cell>
          <cell r="CR112">
            <v>12158.84</v>
          </cell>
          <cell r="CS112">
            <v>13020.75</v>
          </cell>
          <cell r="CT112">
            <v>13980.9</v>
          </cell>
          <cell r="CU112">
            <v>14461.98</v>
          </cell>
          <cell r="CV112">
            <v>15124.36</v>
          </cell>
          <cell r="CW112">
            <v>15765.48</v>
          </cell>
          <cell r="CX112">
            <v>17212.79</v>
          </cell>
          <cell r="CY112">
            <v>18155.72</v>
          </cell>
        </row>
        <row r="113">
          <cell r="B113">
            <v>91</v>
          </cell>
          <cell r="C113">
            <v>91</v>
          </cell>
          <cell r="D113" t="str">
            <v>Pintura látex para exterior</v>
          </cell>
          <cell r="E113">
            <v>1331.7</v>
          </cell>
          <cell r="F113">
            <v>1327.3</v>
          </cell>
          <cell r="G113">
            <v>1335.8</v>
          </cell>
          <cell r="H113">
            <v>1382.7</v>
          </cell>
          <cell r="I113">
            <v>1380.6</v>
          </cell>
          <cell r="J113">
            <v>1396</v>
          </cell>
          <cell r="K113">
            <v>1412.1</v>
          </cell>
          <cell r="L113">
            <v>1425.3</v>
          </cell>
          <cell r="M113">
            <v>1440.1</v>
          </cell>
          <cell r="N113">
            <v>1457.4</v>
          </cell>
          <cell r="O113">
            <v>1468.4</v>
          </cell>
          <cell r="P113">
            <v>1596.7</v>
          </cell>
          <cell r="Q113">
            <v>1869.8</v>
          </cell>
          <cell r="R113">
            <v>1820.9</v>
          </cell>
          <cell r="S113">
            <v>1849.5</v>
          </cell>
          <cell r="T113">
            <v>1901.4</v>
          </cell>
          <cell r="U113">
            <v>1932.4</v>
          </cell>
          <cell r="V113">
            <v>1950.8</v>
          </cell>
          <cell r="W113">
            <v>1959.3</v>
          </cell>
          <cell r="X113">
            <v>1976.23</v>
          </cell>
          <cell r="Y113">
            <v>1990.81</v>
          </cell>
          <cell r="Z113">
            <v>2014.13</v>
          </cell>
          <cell r="AA113">
            <v>2054.9299999999998</v>
          </cell>
          <cell r="AB113">
            <v>2075.34</v>
          </cell>
          <cell r="AC113">
            <v>2082.62</v>
          </cell>
          <cell r="AD113">
            <v>2130.7199999999998</v>
          </cell>
          <cell r="AE113">
            <v>2170.0700000000002</v>
          </cell>
          <cell r="AF113">
            <v>2187.56</v>
          </cell>
          <cell r="AG113">
            <v>2202.13</v>
          </cell>
          <cell r="AH113">
            <v>2235.65</v>
          </cell>
          <cell r="AI113">
            <v>2272.09</v>
          </cell>
          <cell r="AJ113">
            <v>2342.04</v>
          </cell>
          <cell r="AK113">
            <v>2438.23</v>
          </cell>
          <cell r="AL113">
            <v>2455.7199999999998</v>
          </cell>
          <cell r="AM113">
            <v>2499.44</v>
          </cell>
          <cell r="AN113">
            <v>2550.4499999999998</v>
          </cell>
          <cell r="AO113">
            <v>2559.19</v>
          </cell>
          <cell r="AP113">
            <v>2715.14</v>
          </cell>
          <cell r="AQ113">
            <v>2755.94</v>
          </cell>
          <cell r="AR113">
            <v>2906.06</v>
          </cell>
          <cell r="AS113">
            <v>3032.85</v>
          </cell>
          <cell r="AT113">
            <v>3309.76</v>
          </cell>
          <cell r="AU113">
            <v>3398.66</v>
          </cell>
          <cell r="AV113">
            <v>3541.48</v>
          </cell>
          <cell r="AW113">
            <v>4548.55</v>
          </cell>
          <cell r="AX113">
            <v>4676.8</v>
          </cell>
          <cell r="AY113">
            <v>4856.0600000000004</v>
          </cell>
          <cell r="AZ113">
            <v>4949.33</v>
          </cell>
          <cell r="BA113">
            <v>4993.05</v>
          </cell>
          <cell r="BB113">
            <v>5099.4399999999996</v>
          </cell>
          <cell r="BC113">
            <v>5151.91</v>
          </cell>
          <cell r="BD113">
            <v>5335.54</v>
          </cell>
          <cell r="BE113">
            <v>5541.03</v>
          </cell>
          <cell r="BF113">
            <v>5768.39</v>
          </cell>
          <cell r="BG113">
            <v>5857.29</v>
          </cell>
          <cell r="BH113">
            <v>6779.82</v>
          </cell>
          <cell r="BI113">
            <v>7390.48</v>
          </cell>
          <cell r="BJ113">
            <v>7537.67</v>
          </cell>
          <cell r="BK113">
            <v>8126.46</v>
          </cell>
          <cell r="BL113">
            <v>8110.43</v>
          </cell>
          <cell r="BM113">
            <v>8401.91</v>
          </cell>
          <cell r="BN113">
            <v>8477.7000000000007</v>
          </cell>
          <cell r="BO113">
            <v>8177.47</v>
          </cell>
          <cell r="BP113">
            <v>8425.23</v>
          </cell>
          <cell r="BQ113">
            <v>9092.7199999999993</v>
          </cell>
          <cell r="BR113">
            <v>9375.4500000000007</v>
          </cell>
          <cell r="BS113">
            <v>9640.7000000000007</v>
          </cell>
          <cell r="BT113">
            <v>10159.540000000001</v>
          </cell>
          <cell r="BU113">
            <v>10363.57</v>
          </cell>
          <cell r="BV113">
            <v>11032.52</v>
          </cell>
          <cell r="BW113">
            <v>11628.59</v>
          </cell>
          <cell r="BX113">
            <v>12141.6</v>
          </cell>
          <cell r="BY113">
            <v>12371.87</v>
          </cell>
          <cell r="BZ113">
            <v>12790.14</v>
          </cell>
          <cell r="CA113">
            <v>13752.03</v>
          </cell>
          <cell r="CB113">
            <v>14549.22</v>
          </cell>
          <cell r="CC113">
            <v>15321.65</v>
          </cell>
          <cell r="CD113">
            <v>15382.86</v>
          </cell>
          <cell r="CE113">
            <v>15616.04</v>
          </cell>
          <cell r="CF113">
            <v>16302.48</v>
          </cell>
          <cell r="CG113">
            <v>17415.93</v>
          </cell>
          <cell r="CH113">
            <v>17870.64</v>
          </cell>
          <cell r="CI113">
            <v>18573.11</v>
          </cell>
          <cell r="CJ113">
            <v>19122.55</v>
          </cell>
          <cell r="CK113">
            <v>20907.86</v>
          </cell>
          <cell r="CL113">
            <v>20883.080000000002</v>
          </cell>
          <cell r="CM113">
            <v>21447.1</v>
          </cell>
          <cell r="CN113">
            <v>21912.01</v>
          </cell>
          <cell r="CO113">
            <v>23389.81</v>
          </cell>
          <cell r="CP113">
            <v>24168.06</v>
          </cell>
          <cell r="CQ113">
            <v>27136.79</v>
          </cell>
          <cell r="CR113">
            <v>28795.31</v>
          </cell>
          <cell r="CS113">
            <v>30388.25</v>
          </cell>
          <cell r="CT113">
            <v>32690.94</v>
          </cell>
          <cell r="CU113">
            <v>33747.550000000003</v>
          </cell>
          <cell r="CV113">
            <v>34490.83</v>
          </cell>
          <cell r="CW113">
            <v>36136.230000000003</v>
          </cell>
          <cell r="CX113">
            <v>41041.839999999997</v>
          </cell>
          <cell r="CY113">
            <v>42790.720000000001</v>
          </cell>
        </row>
        <row r="114">
          <cell r="B114">
            <v>92</v>
          </cell>
          <cell r="C114">
            <v>92</v>
          </cell>
          <cell r="D114" t="str">
            <v>Puntas para fresado</v>
          </cell>
          <cell r="E114">
            <v>1053.96</v>
          </cell>
          <cell r="F114">
            <v>1084.53</v>
          </cell>
          <cell r="G114">
            <v>1084.53</v>
          </cell>
          <cell r="H114">
            <v>1110.46</v>
          </cell>
          <cell r="I114">
            <v>1116.3900000000001</v>
          </cell>
          <cell r="J114">
            <v>1117.8499999999999</v>
          </cell>
          <cell r="K114">
            <v>1119.93</v>
          </cell>
          <cell r="L114">
            <v>1122.1199999999999</v>
          </cell>
          <cell r="M114">
            <v>1204.9100000000001</v>
          </cell>
          <cell r="N114">
            <v>1207.2</v>
          </cell>
          <cell r="O114">
            <v>1231.75</v>
          </cell>
          <cell r="P114">
            <v>1317.08</v>
          </cell>
          <cell r="Q114">
            <v>1574.73</v>
          </cell>
          <cell r="R114">
            <v>1629.6</v>
          </cell>
          <cell r="S114">
            <v>1620.03</v>
          </cell>
          <cell r="T114">
            <v>1651.83</v>
          </cell>
          <cell r="U114">
            <v>1645</v>
          </cell>
          <cell r="V114">
            <v>1632</v>
          </cell>
          <cell r="W114">
            <v>1693.59</v>
          </cell>
          <cell r="X114">
            <v>1693.76</v>
          </cell>
          <cell r="Y114">
            <v>1693.76</v>
          </cell>
          <cell r="Z114">
            <v>1697.71</v>
          </cell>
          <cell r="AA114">
            <v>1710.88</v>
          </cell>
          <cell r="AB114">
            <v>1722.74</v>
          </cell>
          <cell r="AC114">
            <v>1747.76</v>
          </cell>
          <cell r="AD114">
            <v>1812.3</v>
          </cell>
          <cell r="AE114">
            <v>2015.13</v>
          </cell>
          <cell r="AF114">
            <v>2004.59</v>
          </cell>
          <cell r="AG114">
            <v>2012.49</v>
          </cell>
          <cell r="AH114">
            <v>2057.27</v>
          </cell>
          <cell r="AI114">
            <v>2090.1999999999998</v>
          </cell>
          <cell r="AJ114">
            <v>2102.0500000000002</v>
          </cell>
          <cell r="AK114">
            <v>2131.0300000000002</v>
          </cell>
          <cell r="AL114">
            <v>2137.61</v>
          </cell>
          <cell r="AM114">
            <v>2140.25</v>
          </cell>
          <cell r="AN114">
            <v>2179.7600000000002</v>
          </cell>
          <cell r="AO114">
            <v>2223.2199999999998</v>
          </cell>
          <cell r="AP114">
            <v>2398.4</v>
          </cell>
          <cell r="AQ114">
            <v>2458.98</v>
          </cell>
          <cell r="AR114">
            <v>2458.98</v>
          </cell>
          <cell r="AS114">
            <v>2703.96</v>
          </cell>
          <cell r="AT114">
            <v>3045.08</v>
          </cell>
          <cell r="AU114">
            <v>3035.86</v>
          </cell>
          <cell r="AV114">
            <v>3187.32</v>
          </cell>
          <cell r="AW114">
            <v>3687.81</v>
          </cell>
          <cell r="AX114">
            <v>3832.69</v>
          </cell>
          <cell r="AY114">
            <v>3994.69</v>
          </cell>
          <cell r="AZ114">
            <v>4068.45</v>
          </cell>
          <cell r="BA114">
            <v>4082.94</v>
          </cell>
          <cell r="BB114">
            <v>4127.72</v>
          </cell>
          <cell r="BC114">
            <v>4392.45</v>
          </cell>
          <cell r="BD114">
            <v>4590.01</v>
          </cell>
          <cell r="BE114">
            <v>4892.9399999999996</v>
          </cell>
          <cell r="BF114">
            <v>4886.3500000000004</v>
          </cell>
          <cell r="BG114">
            <v>4936.3999999999996</v>
          </cell>
          <cell r="BH114">
            <v>6019.04</v>
          </cell>
          <cell r="BI114">
            <v>6091.48</v>
          </cell>
          <cell r="BJ114">
            <v>6241.62</v>
          </cell>
          <cell r="BK114">
            <v>6555.09</v>
          </cell>
          <cell r="BL114">
            <v>6696.02</v>
          </cell>
          <cell r="BM114">
            <v>6692.06</v>
          </cell>
          <cell r="BN114">
            <v>6844.85</v>
          </cell>
          <cell r="BO114">
            <v>6888.31</v>
          </cell>
          <cell r="BP114">
            <v>6971.29</v>
          </cell>
          <cell r="BQ114">
            <v>7317.68</v>
          </cell>
          <cell r="BR114">
            <v>7652.21</v>
          </cell>
          <cell r="BS114">
            <v>7835.29</v>
          </cell>
          <cell r="BT114">
            <v>8059.19</v>
          </cell>
          <cell r="BU114">
            <v>8263.34</v>
          </cell>
          <cell r="BV114">
            <v>8777</v>
          </cell>
          <cell r="BW114">
            <v>8879.73</v>
          </cell>
          <cell r="BX114">
            <v>8973.24</v>
          </cell>
          <cell r="BY114">
            <v>9550.1200000000008</v>
          </cell>
          <cell r="BZ114">
            <v>9643.6299999999992</v>
          </cell>
          <cell r="CA114">
            <v>10273.200000000001</v>
          </cell>
          <cell r="CB114">
            <v>10844.81</v>
          </cell>
          <cell r="CC114">
            <v>10879.05</v>
          </cell>
          <cell r="CD114">
            <v>11333.44</v>
          </cell>
          <cell r="CE114">
            <v>11369</v>
          </cell>
          <cell r="CF114">
            <v>11582.37</v>
          </cell>
          <cell r="CG114">
            <v>11930.08</v>
          </cell>
          <cell r="CH114">
            <v>12272.52</v>
          </cell>
          <cell r="CI114">
            <v>12837.54</v>
          </cell>
          <cell r="CJ114">
            <v>13201.06</v>
          </cell>
          <cell r="CK114">
            <v>13402.57</v>
          </cell>
          <cell r="CL114">
            <v>13522.42</v>
          </cell>
          <cell r="CM114">
            <v>14203.35</v>
          </cell>
          <cell r="CN114">
            <v>15266.23</v>
          </cell>
          <cell r="CO114">
            <v>15732.48</v>
          </cell>
          <cell r="CP114">
            <v>16825.650000000001</v>
          </cell>
          <cell r="CQ114">
            <v>17519.75</v>
          </cell>
          <cell r="CR114">
            <v>18935.61</v>
          </cell>
          <cell r="CS114">
            <v>19874.68</v>
          </cell>
          <cell r="CT114">
            <v>20554.29</v>
          </cell>
          <cell r="CU114">
            <v>22184.83</v>
          </cell>
          <cell r="CV114">
            <v>23453.18</v>
          </cell>
          <cell r="CW114">
            <v>24797.91</v>
          </cell>
          <cell r="CX114">
            <v>25652.7</v>
          </cell>
          <cell r="CY114">
            <v>27792.94</v>
          </cell>
        </row>
        <row r="115">
          <cell r="B115">
            <v>93</v>
          </cell>
          <cell r="C115">
            <v>93</v>
          </cell>
          <cell r="D115" t="str">
            <v>Provisón de agua</v>
          </cell>
          <cell r="E115">
            <v>121.4</v>
          </cell>
          <cell r="F115">
            <v>121.4</v>
          </cell>
          <cell r="G115">
            <v>121.4</v>
          </cell>
          <cell r="H115">
            <v>121.4</v>
          </cell>
          <cell r="I115">
            <v>121.4</v>
          </cell>
          <cell r="J115">
            <v>121.4</v>
          </cell>
          <cell r="K115">
            <v>121.4</v>
          </cell>
          <cell r="L115">
            <v>121.4</v>
          </cell>
          <cell r="M115">
            <v>121.4</v>
          </cell>
          <cell r="N115">
            <v>121.4</v>
          </cell>
          <cell r="O115">
            <v>121.4</v>
          </cell>
          <cell r="P115">
            <v>121.4</v>
          </cell>
          <cell r="Q115">
            <v>121.4</v>
          </cell>
          <cell r="R115">
            <v>121.4</v>
          </cell>
          <cell r="S115">
            <v>121.4</v>
          </cell>
          <cell r="T115">
            <v>121.4</v>
          </cell>
          <cell r="U115">
            <v>121.4</v>
          </cell>
          <cell r="V115">
            <v>1965.4</v>
          </cell>
          <cell r="W115">
            <v>1965.4</v>
          </cell>
          <cell r="X115">
            <v>1965.34</v>
          </cell>
          <cell r="Y115">
            <v>1965.34</v>
          </cell>
          <cell r="Z115">
            <v>1965.34</v>
          </cell>
          <cell r="AA115">
            <v>1965.34</v>
          </cell>
          <cell r="AB115">
            <v>1965.34</v>
          </cell>
          <cell r="AC115">
            <v>1965.34</v>
          </cell>
          <cell r="AD115">
            <v>1965.34</v>
          </cell>
          <cell r="AE115">
            <v>1965.34</v>
          </cell>
          <cell r="AF115">
            <v>1965.34</v>
          </cell>
          <cell r="AG115">
            <v>1965.34</v>
          </cell>
          <cell r="AH115">
            <v>2420.35</v>
          </cell>
          <cell r="AI115">
            <v>2420.35</v>
          </cell>
          <cell r="AJ115">
            <v>2420.35</v>
          </cell>
          <cell r="AK115">
            <v>2420.35</v>
          </cell>
          <cell r="AL115">
            <v>2420.35</v>
          </cell>
          <cell r="AM115">
            <v>2420.35</v>
          </cell>
          <cell r="AN115">
            <v>2420.35</v>
          </cell>
          <cell r="AO115">
            <v>2420.35</v>
          </cell>
          <cell r="AP115">
            <v>2420.35</v>
          </cell>
          <cell r="AQ115">
            <v>2420.35</v>
          </cell>
          <cell r="AR115">
            <v>2420.35</v>
          </cell>
          <cell r="AS115">
            <v>2420.35</v>
          </cell>
          <cell r="AT115">
            <v>3049.57</v>
          </cell>
          <cell r="AU115">
            <v>3049.57</v>
          </cell>
          <cell r="AV115">
            <v>3049.57</v>
          </cell>
          <cell r="AW115">
            <v>3049.57</v>
          </cell>
          <cell r="AX115">
            <v>3049.57</v>
          </cell>
          <cell r="AY115">
            <v>3049.57</v>
          </cell>
          <cell r="AZ115">
            <v>3049.57</v>
          </cell>
          <cell r="BA115">
            <v>3049.57</v>
          </cell>
          <cell r="BB115">
            <v>3722.85</v>
          </cell>
          <cell r="BC115">
            <v>3722.85</v>
          </cell>
          <cell r="BD115">
            <v>3722.85</v>
          </cell>
          <cell r="BE115">
            <v>4727.92</v>
          </cell>
          <cell r="BF115">
            <v>4727.92</v>
          </cell>
          <cell r="BG115">
            <v>4727.92</v>
          </cell>
          <cell r="BH115">
            <v>4727.92</v>
          </cell>
          <cell r="BI115">
            <v>4727.92</v>
          </cell>
          <cell r="BJ115">
            <v>4727.92</v>
          </cell>
          <cell r="BK115">
            <v>4727.92</v>
          </cell>
          <cell r="BL115">
            <v>4727.92</v>
          </cell>
          <cell r="BM115">
            <v>4727.92</v>
          </cell>
          <cell r="BN115">
            <v>4727.92</v>
          </cell>
          <cell r="BO115">
            <v>4727.92</v>
          </cell>
          <cell r="BP115">
            <v>4727.92</v>
          </cell>
          <cell r="BQ115">
            <v>4727.92</v>
          </cell>
          <cell r="BR115">
            <v>4727.92</v>
          </cell>
          <cell r="BS115">
            <v>4687.38</v>
          </cell>
          <cell r="BT115">
            <v>4687.38</v>
          </cell>
          <cell r="BU115">
            <v>4687.38</v>
          </cell>
          <cell r="BV115">
            <v>4687.38</v>
          </cell>
          <cell r="BW115">
            <v>4687.38</v>
          </cell>
          <cell r="BX115">
            <v>4687.38</v>
          </cell>
          <cell r="BY115">
            <v>4687.38</v>
          </cell>
          <cell r="BZ115">
            <v>4687.38</v>
          </cell>
          <cell r="CA115">
            <v>4687.38</v>
          </cell>
          <cell r="CB115">
            <v>4687.38</v>
          </cell>
          <cell r="CC115">
            <v>4687.38</v>
          </cell>
          <cell r="CD115">
            <v>4687.38</v>
          </cell>
          <cell r="CE115">
            <v>4687.38</v>
          </cell>
          <cell r="CF115">
            <v>4687.38</v>
          </cell>
          <cell r="CG115">
            <v>4687.38</v>
          </cell>
          <cell r="CH115">
            <v>4687.38</v>
          </cell>
          <cell r="CI115">
            <v>4687.38</v>
          </cell>
          <cell r="CJ115">
            <v>4687.38</v>
          </cell>
          <cell r="CK115">
            <v>4687.38</v>
          </cell>
          <cell r="CL115">
            <v>4687.38</v>
          </cell>
          <cell r="CM115">
            <v>4687.38</v>
          </cell>
          <cell r="CN115">
            <v>4687.38</v>
          </cell>
          <cell r="CO115">
            <v>4687.38</v>
          </cell>
          <cell r="CP115">
            <v>4687.38</v>
          </cell>
          <cell r="CQ115">
            <v>5624.95</v>
          </cell>
          <cell r="CR115">
            <v>5624.95</v>
          </cell>
          <cell r="CS115">
            <v>5624.95</v>
          </cell>
          <cell r="CT115">
            <v>6187.27</v>
          </cell>
          <cell r="CU115">
            <v>6187.27</v>
          </cell>
          <cell r="CV115">
            <v>15448.76</v>
          </cell>
          <cell r="CW115">
            <v>15448.76</v>
          </cell>
          <cell r="CX115">
            <v>15448.76</v>
          </cell>
          <cell r="CY115">
            <v>15448.76</v>
          </cell>
        </row>
        <row r="116">
          <cell r="B116">
            <v>94</v>
          </cell>
          <cell r="C116">
            <v>94</v>
          </cell>
          <cell r="D116" t="str">
            <v>Cloruro de sodio (Sal)</v>
          </cell>
          <cell r="E116">
            <v>973.83</v>
          </cell>
          <cell r="F116">
            <v>988.59</v>
          </cell>
          <cell r="G116">
            <v>1013.53</v>
          </cell>
          <cell r="H116">
            <v>1024.3499999999999</v>
          </cell>
          <cell r="I116">
            <v>1044.26</v>
          </cell>
          <cell r="J116">
            <v>1061.44</v>
          </cell>
          <cell r="K116">
            <v>1087.69</v>
          </cell>
          <cell r="L116">
            <v>1112.6300000000001</v>
          </cell>
          <cell r="M116">
            <v>1126.4000000000001</v>
          </cell>
          <cell r="N116">
            <v>1152.3</v>
          </cell>
          <cell r="O116">
            <v>1175.73</v>
          </cell>
          <cell r="P116">
            <v>1257.18</v>
          </cell>
          <cell r="Q116">
            <v>1333.16</v>
          </cell>
          <cell r="R116">
            <v>1373.66</v>
          </cell>
          <cell r="S116">
            <v>1398.46</v>
          </cell>
          <cell r="T116">
            <v>1427.35</v>
          </cell>
          <cell r="U116">
            <v>1453.97</v>
          </cell>
          <cell r="V116">
            <v>1464.89</v>
          </cell>
          <cell r="W116">
            <v>1499.01</v>
          </cell>
          <cell r="X116">
            <v>1512.5</v>
          </cell>
          <cell r="Y116">
            <v>1530.65</v>
          </cell>
          <cell r="Z116">
            <v>1553.61</v>
          </cell>
          <cell r="AA116">
            <v>1583.13</v>
          </cell>
          <cell r="AB116">
            <v>1603.71</v>
          </cell>
          <cell r="AC116">
            <v>1634.18</v>
          </cell>
          <cell r="AD116">
            <v>1661.96</v>
          </cell>
          <cell r="AE116">
            <v>1695.2</v>
          </cell>
          <cell r="AF116">
            <v>1712.15</v>
          </cell>
          <cell r="AG116">
            <v>1742.97</v>
          </cell>
          <cell r="AH116">
            <v>1762.14</v>
          </cell>
          <cell r="AI116">
            <v>1795.62</v>
          </cell>
          <cell r="AJ116">
            <v>1835.12</v>
          </cell>
          <cell r="AK116">
            <v>1869.99</v>
          </cell>
          <cell r="AL116">
            <v>1899.91</v>
          </cell>
          <cell r="AM116">
            <v>1928.41</v>
          </cell>
          <cell r="AN116">
            <v>1959.26</v>
          </cell>
          <cell r="AO116">
            <v>2006.28</v>
          </cell>
          <cell r="AP116">
            <v>2062.46</v>
          </cell>
          <cell r="AQ116">
            <v>2114.02</v>
          </cell>
          <cell r="AR116">
            <v>2149.96</v>
          </cell>
          <cell r="AS116">
            <v>2283.2600000000002</v>
          </cell>
          <cell r="AT116">
            <v>2411.12</v>
          </cell>
          <cell r="AU116">
            <v>2507.56</v>
          </cell>
          <cell r="AV116">
            <v>2585.29</v>
          </cell>
          <cell r="AW116">
            <v>2949.82</v>
          </cell>
          <cell r="AX116">
            <v>3067.81</v>
          </cell>
          <cell r="AY116">
            <v>3113.83</v>
          </cell>
          <cell r="AZ116">
            <v>3163.65</v>
          </cell>
          <cell r="BA116">
            <v>3201.61</v>
          </cell>
          <cell r="BB116">
            <v>3256.04</v>
          </cell>
          <cell r="BC116">
            <v>3330.93</v>
          </cell>
          <cell r="BD116">
            <v>3470.83</v>
          </cell>
          <cell r="BE116">
            <v>3543.72</v>
          </cell>
          <cell r="BF116">
            <v>3632.31</v>
          </cell>
          <cell r="BG116">
            <v>3665</v>
          </cell>
          <cell r="BH116">
            <v>4178.1000000000004</v>
          </cell>
          <cell r="BI116">
            <v>4366.1099999999997</v>
          </cell>
          <cell r="BJ116">
            <v>4453.43</v>
          </cell>
          <cell r="BK116">
            <v>4653.83</v>
          </cell>
          <cell r="BL116">
            <v>4765.5200000000004</v>
          </cell>
          <cell r="BM116">
            <v>4851.3</v>
          </cell>
          <cell r="BN116">
            <v>4919.22</v>
          </cell>
          <cell r="BO116">
            <v>4978.25</v>
          </cell>
          <cell r="BP116">
            <v>5087.7700000000004</v>
          </cell>
          <cell r="BQ116">
            <v>5225.1400000000003</v>
          </cell>
          <cell r="BR116">
            <v>5444.6</v>
          </cell>
          <cell r="BS116">
            <v>5716.83</v>
          </cell>
          <cell r="BT116">
            <v>6031.26</v>
          </cell>
          <cell r="BU116">
            <v>6369.01</v>
          </cell>
          <cell r="BV116">
            <v>6865.79</v>
          </cell>
          <cell r="BW116">
            <v>7380.72</v>
          </cell>
          <cell r="BX116">
            <v>7838.32</v>
          </cell>
          <cell r="BY116">
            <v>8300.7800000000007</v>
          </cell>
          <cell r="BZ116">
            <v>8682.6200000000008</v>
          </cell>
          <cell r="CA116">
            <v>9029.92</v>
          </cell>
          <cell r="CB116">
            <v>9400.15</v>
          </cell>
          <cell r="CC116">
            <v>9785.56</v>
          </cell>
          <cell r="CD116">
            <v>10137.84</v>
          </cell>
          <cell r="CE116">
            <v>10421.700000000001</v>
          </cell>
          <cell r="CF116">
            <v>10765.62</v>
          </cell>
          <cell r="CG116">
            <v>11045.53</v>
          </cell>
          <cell r="CH116">
            <v>11432.12</v>
          </cell>
          <cell r="CI116">
            <v>11877.97</v>
          </cell>
          <cell r="CJ116">
            <v>12174.92</v>
          </cell>
          <cell r="CK116">
            <v>12601.04</v>
          </cell>
          <cell r="CL116">
            <v>13042.08</v>
          </cell>
          <cell r="CM116">
            <v>13563.76</v>
          </cell>
          <cell r="CN116">
            <v>14174.13</v>
          </cell>
          <cell r="CO116">
            <v>14797.79</v>
          </cell>
          <cell r="CP116">
            <v>15567.28</v>
          </cell>
          <cell r="CQ116">
            <v>17482.060000000001</v>
          </cell>
          <cell r="CR116">
            <v>19037.96</v>
          </cell>
          <cell r="CS116">
            <v>20161.2</v>
          </cell>
          <cell r="CT116">
            <v>21350.71</v>
          </cell>
          <cell r="CU116">
            <v>22546.35</v>
          </cell>
          <cell r="CV116">
            <v>23651.119999999999</v>
          </cell>
          <cell r="CW116">
            <v>24975.58</v>
          </cell>
          <cell r="CX116">
            <v>26249.33</v>
          </cell>
          <cell r="CY116">
            <v>27693.040000000001</v>
          </cell>
        </row>
        <row r="117">
          <cell r="B117">
            <v>95</v>
          </cell>
          <cell r="C117">
            <v>95</v>
          </cell>
          <cell r="D117" t="str">
            <v>Herramientas menores</v>
          </cell>
          <cell r="E117">
            <v>752.32</v>
          </cell>
          <cell r="F117">
            <v>759.22</v>
          </cell>
          <cell r="G117">
            <v>765.79</v>
          </cell>
          <cell r="H117">
            <v>773.39</v>
          </cell>
          <cell r="I117">
            <v>823.11</v>
          </cell>
          <cell r="J117">
            <v>840.17</v>
          </cell>
          <cell r="K117">
            <v>852.88</v>
          </cell>
          <cell r="L117">
            <v>857.55</v>
          </cell>
          <cell r="M117">
            <v>885.04</v>
          </cell>
          <cell r="N117">
            <v>908.07</v>
          </cell>
          <cell r="O117">
            <v>926.54</v>
          </cell>
          <cell r="P117">
            <v>990.72</v>
          </cell>
          <cell r="Q117">
            <v>1043.3699999999999</v>
          </cell>
          <cell r="R117">
            <v>1079.6099999999999</v>
          </cell>
          <cell r="S117">
            <v>1138.1199999999999</v>
          </cell>
          <cell r="T117">
            <v>1198.67</v>
          </cell>
          <cell r="U117">
            <v>1218.8900000000001</v>
          </cell>
          <cell r="V117">
            <v>1284.33</v>
          </cell>
          <cell r="W117">
            <v>1284.33</v>
          </cell>
          <cell r="X117">
            <v>1275.06</v>
          </cell>
          <cell r="Y117">
            <v>1275.06</v>
          </cell>
          <cell r="Z117">
            <v>1279.02</v>
          </cell>
          <cell r="AA117">
            <v>1302.8</v>
          </cell>
          <cell r="AB117">
            <v>1302.8</v>
          </cell>
          <cell r="AC117">
            <v>1302.8</v>
          </cell>
          <cell r="AD117">
            <v>1318.65</v>
          </cell>
          <cell r="AE117">
            <v>1360.26</v>
          </cell>
          <cell r="AF117">
            <v>1363.24</v>
          </cell>
          <cell r="AG117">
            <v>1376.12</v>
          </cell>
          <cell r="AH117">
            <v>1388</v>
          </cell>
          <cell r="AI117">
            <v>1432.59</v>
          </cell>
          <cell r="AJ117">
            <v>1432.59</v>
          </cell>
          <cell r="AK117">
            <v>1495.99</v>
          </cell>
          <cell r="AL117">
            <v>1509.86</v>
          </cell>
          <cell r="AM117">
            <v>1567.32</v>
          </cell>
          <cell r="AN117">
            <v>1567.32</v>
          </cell>
          <cell r="AO117">
            <v>1585.16</v>
          </cell>
          <cell r="AP117">
            <v>1666.4</v>
          </cell>
          <cell r="AQ117">
            <v>1683.24</v>
          </cell>
          <cell r="AR117">
            <v>1694.14</v>
          </cell>
          <cell r="AS117">
            <v>1731.79</v>
          </cell>
          <cell r="AT117">
            <v>1865.53</v>
          </cell>
          <cell r="AU117">
            <v>1902.19</v>
          </cell>
          <cell r="AV117">
            <v>2015.13</v>
          </cell>
          <cell r="AW117">
            <v>2301.4499999999998</v>
          </cell>
          <cell r="AX117">
            <v>2301.4499999999998</v>
          </cell>
          <cell r="AY117">
            <v>2311.36</v>
          </cell>
          <cell r="AZ117">
            <v>2311.36</v>
          </cell>
          <cell r="BA117">
            <v>2355.94</v>
          </cell>
          <cell r="BB117">
            <v>2506.5300000000002</v>
          </cell>
          <cell r="BC117">
            <v>2518.42</v>
          </cell>
          <cell r="BD117">
            <v>2543.19</v>
          </cell>
          <cell r="BE117">
            <v>2693.78</v>
          </cell>
          <cell r="BF117">
            <v>2752.23</v>
          </cell>
          <cell r="BG117">
            <v>2961.27</v>
          </cell>
          <cell r="BH117">
            <v>3052.42</v>
          </cell>
          <cell r="BI117">
            <v>3414.03</v>
          </cell>
          <cell r="BJ117">
            <v>3442.76</v>
          </cell>
          <cell r="BK117">
            <v>3584.44</v>
          </cell>
          <cell r="BL117">
            <v>3658.74</v>
          </cell>
          <cell r="BM117">
            <v>3658.74</v>
          </cell>
          <cell r="BN117">
            <v>3990.64</v>
          </cell>
          <cell r="BO117">
            <v>4103.58</v>
          </cell>
          <cell r="BP117">
            <v>4137.26</v>
          </cell>
          <cell r="BQ117">
            <v>4180.8500000000004</v>
          </cell>
          <cell r="BR117">
            <v>4448.3500000000004</v>
          </cell>
          <cell r="BS117">
            <v>4740.6099999999997</v>
          </cell>
          <cell r="BT117">
            <v>4870.3999999999996</v>
          </cell>
          <cell r="BU117">
            <v>4935.79</v>
          </cell>
          <cell r="BV117">
            <v>5092.32</v>
          </cell>
          <cell r="BW117">
            <v>5579.76</v>
          </cell>
          <cell r="BX117">
            <v>5620.38</v>
          </cell>
          <cell r="BY117">
            <v>5920.56</v>
          </cell>
          <cell r="BZ117">
            <v>6049.36</v>
          </cell>
          <cell r="CA117">
            <v>6454.56</v>
          </cell>
          <cell r="CB117">
            <v>6570.48</v>
          </cell>
          <cell r="CC117">
            <v>6909.31</v>
          </cell>
          <cell r="CD117">
            <v>7231.29</v>
          </cell>
          <cell r="CE117">
            <v>7582.01</v>
          </cell>
          <cell r="CF117">
            <v>7759.35</v>
          </cell>
          <cell r="CG117">
            <v>7968.39</v>
          </cell>
          <cell r="CH117">
            <v>8179.41</v>
          </cell>
          <cell r="CI117">
            <v>8291.3700000000008</v>
          </cell>
          <cell r="CJ117">
            <v>8925.43</v>
          </cell>
          <cell r="CK117">
            <v>9096.82</v>
          </cell>
          <cell r="CL117">
            <v>9729.9</v>
          </cell>
          <cell r="CM117">
            <v>9939.93</v>
          </cell>
          <cell r="CN117">
            <v>10711.7</v>
          </cell>
          <cell r="CO117">
            <v>10927.68</v>
          </cell>
          <cell r="CP117">
            <v>11449.79</v>
          </cell>
          <cell r="CQ117">
            <v>12769.44</v>
          </cell>
          <cell r="CR117">
            <v>13174.64</v>
          </cell>
          <cell r="CS117">
            <v>14620.11</v>
          </cell>
          <cell r="CT117">
            <v>15138.26</v>
          </cell>
          <cell r="CU117">
            <v>16421.25</v>
          </cell>
          <cell r="CV117">
            <v>17522.93</v>
          </cell>
          <cell r="CW117">
            <v>18123.310000000001</v>
          </cell>
          <cell r="CX117">
            <v>19480.599999999999</v>
          </cell>
          <cell r="CY117">
            <v>21394.68</v>
          </cell>
        </row>
        <row r="118">
          <cell r="B118">
            <v>96</v>
          </cell>
          <cell r="C118">
            <v>96</v>
          </cell>
          <cell r="D118" t="str">
            <v>Mano de obra - p/Var. Referencia</v>
          </cell>
          <cell r="E118">
            <v>1320.78</v>
          </cell>
          <cell r="F118">
            <v>1321.98</v>
          </cell>
          <cell r="G118">
            <v>1327.33</v>
          </cell>
          <cell r="H118">
            <v>1329.32</v>
          </cell>
          <cell r="I118">
            <v>1554.25</v>
          </cell>
          <cell r="J118">
            <v>1556.04</v>
          </cell>
          <cell r="K118">
            <v>1554.98</v>
          </cell>
          <cell r="L118">
            <v>1687.14</v>
          </cell>
          <cell r="M118">
            <v>1687.02</v>
          </cell>
          <cell r="N118">
            <v>1689.77</v>
          </cell>
          <cell r="O118">
            <v>1691.84</v>
          </cell>
          <cell r="P118">
            <v>1692.79</v>
          </cell>
          <cell r="Q118">
            <v>1692.27</v>
          </cell>
          <cell r="R118">
            <v>1693.15</v>
          </cell>
          <cell r="S118">
            <v>1696.22</v>
          </cell>
          <cell r="T118">
            <v>2064.19</v>
          </cell>
          <cell r="U118">
            <v>2067.88</v>
          </cell>
          <cell r="V118">
            <v>2069.37</v>
          </cell>
          <cell r="W118">
            <v>2067.38</v>
          </cell>
          <cell r="X118">
            <v>2064.52</v>
          </cell>
          <cell r="Y118">
            <v>2060.65</v>
          </cell>
          <cell r="Z118">
            <v>2263.34</v>
          </cell>
          <cell r="AA118">
            <v>2265.27</v>
          </cell>
          <cell r="AB118">
            <v>2268.83</v>
          </cell>
          <cell r="AC118">
            <v>2350.12</v>
          </cell>
          <cell r="AD118">
            <v>2350.2199999999998</v>
          </cell>
          <cell r="AE118">
            <v>2350.85</v>
          </cell>
          <cell r="AF118">
            <v>2604.5100000000002</v>
          </cell>
          <cell r="AG118">
            <v>2609.9499999999998</v>
          </cell>
          <cell r="AH118">
            <v>2608.21</v>
          </cell>
          <cell r="AI118">
            <v>2868.25</v>
          </cell>
          <cell r="AJ118">
            <v>2868.27</v>
          </cell>
          <cell r="AK118">
            <v>2876.39</v>
          </cell>
          <cell r="AL118">
            <v>2875.08</v>
          </cell>
          <cell r="AM118">
            <v>2875.35</v>
          </cell>
          <cell r="AN118">
            <v>2880.41</v>
          </cell>
          <cell r="AO118">
            <v>2878.23</v>
          </cell>
          <cell r="AP118">
            <v>2887.93</v>
          </cell>
          <cell r="AQ118">
            <v>2969.4</v>
          </cell>
          <cell r="AR118">
            <v>3265.01</v>
          </cell>
          <cell r="AS118">
            <v>3266.87</v>
          </cell>
          <cell r="AT118">
            <v>3270.29</v>
          </cell>
          <cell r="AU118">
            <v>3266.55</v>
          </cell>
          <cell r="AV118">
            <v>3428.66</v>
          </cell>
          <cell r="AW118">
            <v>3573.63</v>
          </cell>
          <cell r="AX118">
            <v>3578.09</v>
          </cell>
          <cell r="AY118">
            <v>3682.55</v>
          </cell>
          <cell r="AZ118">
            <v>3963.09</v>
          </cell>
          <cell r="BA118">
            <v>4025.94</v>
          </cell>
          <cell r="BB118">
            <v>4030.58</v>
          </cell>
          <cell r="BC118">
            <v>4177.0200000000004</v>
          </cell>
          <cell r="BD118">
            <v>4179.1899999999996</v>
          </cell>
          <cell r="BE118">
            <v>4809.9399999999996</v>
          </cell>
          <cell r="BF118">
            <v>4819.45</v>
          </cell>
          <cell r="BG118">
            <v>4820.6899999999996</v>
          </cell>
          <cell r="BH118">
            <v>5199.21</v>
          </cell>
          <cell r="BI118">
            <v>5197.68</v>
          </cell>
          <cell r="BJ118">
            <v>5600.45</v>
          </cell>
          <cell r="BK118">
            <v>5934.76</v>
          </cell>
          <cell r="BL118">
            <v>5927.69</v>
          </cell>
          <cell r="BM118">
            <v>6616.35</v>
          </cell>
          <cell r="BN118">
            <v>7146.14</v>
          </cell>
          <cell r="BO118">
            <v>7165.86</v>
          </cell>
          <cell r="BP118">
            <v>6872.98</v>
          </cell>
          <cell r="BQ118">
            <v>6462.55</v>
          </cell>
          <cell r="BR118">
            <v>6462.55</v>
          </cell>
          <cell r="BS118">
            <v>6461.68</v>
          </cell>
          <cell r="BT118">
            <v>6477.31</v>
          </cell>
          <cell r="BU118">
            <v>6524.24</v>
          </cell>
          <cell r="BV118">
            <v>6519.46</v>
          </cell>
          <cell r="BW118">
            <v>8086.59</v>
          </cell>
          <cell r="BX118">
            <v>8032.32</v>
          </cell>
          <cell r="BY118">
            <v>8024.68</v>
          </cell>
          <cell r="BZ118">
            <v>8542.5499999999993</v>
          </cell>
          <cell r="CA118">
            <v>8538.6</v>
          </cell>
          <cell r="CB118">
            <v>9557.2199999999993</v>
          </cell>
          <cell r="CC118">
            <v>9560.18</v>
          </cell>
          <cell r="CD118">
            <v>9561.34</v>
          </cell>
          <cell r="CE118">
            <v>10406.56</v>
          </cell>
          <cell r="CF118">
            <v>10406.15</v>
          </cell>
          <cell r="CG118">
            <v>10838.1</v>
          </cell>
          <cell r="CH118">
            <v>11436.97</v>
          </cell>
          <cell r="CI118">
            <v>11439.92</v>
          </cell>
          <cell r="CJ118">
            <v>11439.81</v>
          </cell>
          <cell r="CK118">
            <v>11850.67</v>
          </cell>
          <cell r="CL118">
            <v>12427.31</v>
          </cell>
          <cell r="CM118">
            <v>13129.75</v>
          </cell>
          <cell r="CN118">
            <v>13125.78</v>
          </cell>
          <cell r="CO118">
            <v>14437.01</v>
          </cell>
          <cell r="CP118">
            <v>15765.48</v>
          </cell>
          <cell r="CQ118">
            <v>15761.8</v>
          </cell>
          <cell r="CR118">
            <v>16843.97</v>
          </cell>
          <cell r="CS118">
            <v>18552.82</v>
          </cell>
          <cell r="CT118">
            <v>20253.400000000001</v>
          </cell>
          <cell r="CU118">
            <v>21836.22</v>
          </cell>
          <cell r="CV118">
            <v>24045.58</v>
          </cell>
          <cell r="CW118">
            <v>24547.54</v>
          </cell>
          <cell r="CX118">
            <v>26272.83</v>
          </cell>
          <cell r="CY118">
            <v>26928.59</v>
          </cell>
        </row>
        <row r="119">
          <cell r="B119">
            <v>97</v>
          </cell>
          <cell r="C119">
            <v>97</v>
          </cell>
          <cell r="D119" t="str">
            <v>Gas Oil p/Var. Referencia</v>
          </cell>
          <cell r="E119">
            <v>5.74</v>
          </cell>
          <cell r="F119">
            <v>5.81</v>
          </cell>
          <cell r="G119">
            <v>5.88</v>
          </cell>
          <cell r="H119">
            <v>5.89</v>
          </cell>
          <cell r="I119">
            <v>9.73</v>
          </cell>
          <cell r="J119">
            <v>9.9</v>
          </cell>
          <cell r="K119">
            <v>9.58</v>
          </cell>
          <cell r="L119">
            <v>10.4</v>
          </cell>
          <cell r="M119">
            <v>10.4</v>
          </cell>
          <cell r="N119">
            <v>10.29</v>
          </cell>
          <cell r="O119">
            <v>10.43</v>
          </cell>
          <cell r="P119">
            <v>10.68</v>
          </cell>
          <cell r="Q119">
            <v>10.68</v>
          </cell>
          <cell r="R119">
            <v>11.98</v>
          </cell>
          <cell r="S119">
            <v>12</v>
          </cell>
          <cell r="T119">
            <v>12.73</v>
          </cell>
          <cell r="U119">
            <v>13.97</v>
          </cell>
          <cell r="V119">
            <v>13.76</v>
          </cell>
          <cell r="W119">
            <v>13.92</v>
          </cell>
          <cell r="X119">
            <v>13.95</v>
          </cell>
          <cell r="Y119">
            <v>13.95</v>
          </cell>
          <cell r="Z119">
            <v>13.95</v>
          </cell>
          <cell r="AA119">
            <v>13.95</v>
          </cell>
          <cell r="AB119">
            <v>13.95</v>
          </cell>
          <cell r="AC119">
            <v>13.93</v>
          </cell>
          <cell r="AD119">
            <v>15.05</v>
          </cell>
          <cell r="AE119">
            <v>14.94</v>
          </cell>
          <cell r="AF119">
            <v>14.66</v>
          </cell>
          <cell r="AG119">
            <v>14.68</v>
          </cell>
          <cell r="AH119">
            <v>14.68</v>
          </cell>
          <cell r="AI119">
            <v>15.56</v>
          </cell>
          <cell r="AJ119">
            <v>15.56</v>
          </cell>
          <cell r="AK119">
            <v>15.56</v>
          </cell>
          <cell r="AL119">
            <v>15.56</v>
          </cell>
          <cell r="AM119">
            <v>16.86</v>
          </cell>
          <cell r="AN119">
            <v>18</v>
          </cell>
          <cell r="AO119">
            <v>18</v>
          </cell>
          <cell r="AP119">
            <v>19.420000000000002</v>
          </cell>
          <cell r="AQ119">
            <v>19.37</v>
          </cell>
          <cell r="AR119">
            <v>19.850000000000001</v>
          </cell>
          <cell r="AS119">
            <v>19.850000000000001</v>
          </cell>
          <cell r="AT119">
            <v>20.75</v>
          </cell>
          <cell r="AU119">
            <v>22.52</v>
          </cell>
          <cell r="AV119">
            <v>23.78</v>
          </cell>
          <cell r="AW119">
            <v>27.04</v>
          </cell>
          <cell r="AX119">
            <v>29.49</v>
          </cell>
          <cell r="AY119">
            <v>30.44</v>
          </cell>
          <cell r="AZ119">
            <v>31.51</v>
          </cell>
          <cell r="BA119">
            <v>31.18</v>
          </cell>
          <cell r="BB119">
            <v>31.69</v>
          </cell>
          <cell r="BC119">
            <v>32.61</v>
          </cell>
          <cell r="BD119">
            <v>34.26</v>
          </cell>
          <cell r="BE119">
            <v>35.81</v>
          </cell>
          <cell r="BF119">
            <v>36.409999999999997</v>
          </cell>
          <cell r="BG119">
            <v>37.06</v>
          </cell>
          <cell r="BH119">
            <v>37.090000000000003</v>
          </cell>
          <cell r="BI119">
            <v>37.130000000000003</v>
          </cell>
          <cell r="BJ119">
            <v>38.54</v>
          </cell>
          <cell r="BK119">
            <v>40.49</v>
          </cell>
          <cell r="BL119">
            <v>45.32</v>
          </cell>
          <cell r="BM119">
            <v>45.37</v>
          </cell>
          <cell r="BN119">
            <v>45.39</v>
          </cell>
          <cell r="BO119">
            <v>45.37</v>
          </cell>
          <cell r="BP119">
            <v>45.69</v>
          </cell>
          <cell r="BQ119">
            <v>45.66</v>
          </cell>
          <cell r="BR119">
            <v>45.65</v>
          </cell>
          <cell r="BS119">
            <v>45.65</v>
          </cell>
          <cell r="BT119">
            <v>45.74</v>
          </cell>
          <cell r="BU119">
            <v>47.79</v>
          </cell>
          <cell r="BV119">
            <v>49.65</v>
          </cell>
          <cell r="BW119">
            <v>51.79</v>
          </cell>
          <cell r="BX119">
            <v>53.36</v>
          </cell>
          <cell r="BY119">
            <v>58.73</v>
          </cell>
          <cell r="BZ119">
            <v>64.11</v>
          </cell>
          <cell r="CA119">
            <v>64.03</v>
          </cell>
          <cell r="CB119">
            <v>68.52</v>
          </cell>
          <cell r="CC119">
            <v>72.55</v>
          </cell>
          <cell r="CD119">
            <v>76.27</v>
          </cell>
          <cell r="CE119">
            <v>76.27</v>
          </cell>
          <cell r="CF119">
            <v>76.34</v>
          </cell>
          <cell r="CG119">
            <v>76.34</v>
          </cell>
          <cell r="CH119">
            <v>76.37</v>
          </cell>
          <cell r="CI119">
            <v>76.34</v>
          </cell>
          <cell r="CJ119">
            <v>76.36</v>
          </cell>
          <cell r="CK119">
            <v>76.319999999999993</v>
          </cell>
          <cell r="CL119">
            <v>83.45</v>
          </cell>
          <cell r="CM119">
            <v>92.81</v>
          </cell>
          <cell r="CN119">
            <v>92.89</v>
          </cell>
          <cell r="CO119">
            <v>102.95</v>
          </cell>
          <cell r="CP119">
            <v>105.44</v>
          </cell>
          <cell r="CQ119">
            <v>119.53</v>
          </cell>
          <cell r="CR119">
            <v>119.53</v>
          </cell>
          <cell r="CS119">
            <v>128.16999999999999</v>
          </cell>
          <cell r="CT119">
            <v>138.91999999999999</v>
          </cell>
          <cell r="CU119">
            <v>150.18</v>
          </cell>
          <cell r="CV119">
            <v>156.78</v>
          </cell>
          <cell r="CW119">
            <v>208.06</v>
          </cell>
          <cell r="CX119">
            <v>205.25</v>
          </cell>
          <cell r="CY119">
            <v>226.88</v>
          </cell>
        </row>
        <row r="120">
          <cell r="B120">
            <v>98</v>
          </cell>
          <cell r="C120">
            <v>98</v>
          </cell>
          <cell r="D120" t="str">
            <v>Aceite lubricante p/Var. Referencia</v>
          </cell>
          <cell r="E120">
            <v>5226</v>
          </cell>
          <cell r="F120">
            <v>5226</v>
          </cell>
          <cell r="G120">
            <v>5226</v>
          </cell>
          <cell r="H120">
            <v>5226</v>
          </cell>
          <cell r="I120">
            <v>5593</v>
          </cell>
          <cell r="J120">
            <v>5593</v>
          </cell>
          <cell r="K120">
            <v>5593</v>
          </cell>
          <cell r="L120">
            <v>5593</v>
          </cell>
          <cell r="M120">
            <v>5593</v>
          </cell>
          <cell r="N120">
            <v>5593</v>
          </cell>
          <cell r="O120">
            <v>5593</v>
          </cell>
          <cell r="P120">
            <v>5872.65</v>
          </cell>
          <cell r="Q120">
            <v>5965</v>
          </cell>
          <cell r="R120">
            <v>5965</v>
          </cell>
          <cell r="S120">
            <v>6622</v>
          </cell>
          <cell r="T120">
            <v>6622</v>
          </cell>
          <cell r="U120">
            <v>6622</v>
          </cell>
          <cell r="V120">
            <v>6622</v>
          </cell>
          <cell r="W120">
            <v>6622</v>
          </cell>
          <cell r="X120">
            <v>6622</v>
          </cell>
          <cell r="Y120">
            <v>6622</v>
          </cell>
          <cell r="Z120">
            <v>6622</v>
          </cell>
          <cell r="AA120">
            <v>6622</v>
          </cell>
          <cell r="AB120">
            <v>6622</v>
          </cell>
          <cell r="AC120">
            <v>7602.8</v>
          </cell>
          <cell r="AD120">
            <v>7602.8</v>
          </cell>
          <cell r="AE120">
            <v>7602.8</v>
          </cell>
          <cell r="AF120">
            <v>7602.8</v>
          </cell>
          <cell r="AG120">
            <v>7982.9</v>
          </cell>
          <cell r="AH120">
            <v>7982.9</v>
          </cell>
          <cell r="AI120">
            <v>7982.9</v>
          </cell>
          <cell r="AJ120">
            <v>7982.9</v>
          </cell>
          <cell r="AK120">
            <v>8461.9</v>
          </cell>
          <cell r="AL120">
            <v>8461.9</v>
          </cell>
          <cell r="AM120">
            <v>9054.2000000000007</v>
          </cell>
          <cell r="AN120">
            <v>9054.2000000000007</v>
          </cell>
          <cell r="AO120">
            <v>9054.2000000000007</v>
          </cell>
          <cell r="AP120">
            <v>9054.2000000000007</v>
          </cell>
          <cell r="AQ120">
            <v>9506.9</v>
          </cell>
          <cell r="AR120">
            <v>9792.1</v>
          </cell>
          <cell r="AS120">
            <v>9792.1</v>
          </cell>
          <cell r="AT120">
            <v>11527</v>
          </cell>
          <cell r="AU120">
            <v>13504</v>
          </cell>
          <cell r="AV120">
            <v>13504</v>
          </cell>
          <cell r="AW120">
            <v>13504</v>
          </cell>
          <cell r="AX120">
            <v>16772</v>
          </cell>
          <cell r="AY120">
            <v>16772</v>
          </cell>
          <cell r="AZ120">
            <v>16772</v>
          </cell>
          <cell r="BA120">
            <v>16772</v>
          </cell>
          <cell r="BB120">
            <v>16772</v>
          </cell>
          <cell r="BC120">
            <v>16772</v>
          </cell>
          <cell r="BD120">
            <v>17356.5</v>
          </cell>
          <cell r="BE120">
            <v>18571.5</v>
          </cell>
          <cell r="BF120">
            <v>18571.5</v>
          </cell>
          <cell r="BG120">
            <v>18571.5</v>
          </cell>
          <cell r="BH120">
            <v>18571.5</v>
          </cell>
          <cell r="BI120">
            <v>23706.5</v>
          </cell>
          <cell r="BJ120">
            <v>23706.5</v>
          </cell>
          <cell r="BK120">
            <v>25603</v>
          </cell>
          <cell r="BL120">
            <v>25603</v>
          </cell>
          <cell r="BM120">
            <v>25603</v>
          </cell>
          <cell r="BN120">
            <v>25603</v>
          </cell>
          <cell r="BO120">
            <v>25603</v>
          </cell>
          <cell r="BP120">
            <v>25603</v>
          </cell>
          <cell r="BQ120">
            <v>25603</v>
          </cell>
          <cell r="BR120">
            <v>25603</v>
          </cell>
          <cell r="BS120">
            <v>25603</v>
          </cell>
          <cell r="BT120">
            <v>27907.27</v>
          </cell>
          <cell r="BU120">
            <v>29302.63</v>
          </cell>
          <cell r="BV120">
            <v>31060.79</v>
          </cell>
          <cell r="BW120">
            <v>32580.92</v>
          </cell>
          <cell r="BX120">
            <v>38831.910000000003</v>
          </cell>
          <cell r="BY120">
            <v>41161.82</v>
          </cell>
          <cell r="BZ120">
            <v>41985.06</v>
          </cell>
          <cell r="CA120">
            <v>47023.27</v>
          </cell>
          <cell r="CB120">
            <v>54843.24</v>
          </cell>
          <cell r="CC120">
            <v>59779.13</v>
          </cell>
          <cell r="CD120">
            <v>62170.3</v>
          </cell>
          <cell r="CE120">
            <v>65278.82</v>
          </cell>
          <cell r="CF120">
            <v>65278.82</v>
          </cell>
          <cell r="CG120">
            <v>65278.82</v>
          </cell>
          <cell r="CH120">
            <v>65278.82</v>
          </cell>
          <cell r="CI120">
            <v>65278.82</v>
          </cell>
          <cell r="CJ120">
            <v>65278.82</v>
          </cell>
          <cell r="CK120">
            <v>65278.82</v>
          </cell>
          <cell r="CL120">
            <v>65278.82</v>
          </cell>
          <cell r="CM120">
            <v>68542.759999999995</v>
          </cell>
          <cell r="CN120">
            <v>75397.039999999994</v>
          </cell>
          <cell r="CO120">
            <v>75397.039999999994</v>
          </cell>
          <cell r="CP120">
            <v>92889.15</v>
          </cell>
          <cell r="CQ120">
            <v>102178.07</v>
          </cell>
          <cell r="CR120">
            <v>109330.53</v>
          </cell>
          <cell r="CS120">
            <v>109330.53</v>
          </cell>
          <cell r="CT120">
            <v>121684.88</v>
          </cell>
          <cell r="CU120">
            <v>126552.28</v>
          </cell>
          <cell r="CV120">
            <v>132879.89000000001</v>
          </cell>
          <cell r="CW120">
            <v>139523.88</v>
          </cell>
          <cell r="CX120">
            <v>146500.07</v>
          </cell>
          <cell r="CY120">
            <v>155290.07</v>
          </cell>
        </row>
        <row r="121">
          <cell r="B121">
            <v>99</v>
          </cell>
          <cell r="C121">
            <v>99</v>
          </cell>
          <cell r="D121" t="str">
            <v>Mano de Obra - Oficial Especializado</v>
          </cell>
          <cell r="E121">
            <v>1183.17</v>
          </cell>
          <cell r="F121">
            <v>1186.77</v>
          </cell>
          <cell r="G121">
            <v>1247.98</v>
          </cell>
          <cell r="H121">
            <v>1272.33</v>
          </cell>
          <cell r="I121">
            <v>1461.69</v>
          </cell>
          <cell r="J121">
            <v>1466.88</v>
          </cell>
          <cell r="K121">
            <v>1468.74</v>
          </cell>
          <cell r="L121">
            <v>1593.49</v>
          </cell>
          <cell r="M121">
            <v>1586.04</v>
          </cell>
          <cell r="N121">
            <v>1602.74</v>
          </cell>
          <cell r="O121">
            <v>1611.45</v>
          </cell>
          <cell r="P121">
            <v>1620.62</v>
          </cell>
          <cell r="Q121">
            <v>1626.74</v>
          </cell>
          <cell r="R121">
            <v>1629.66</v>
          </cell>
          <cell r="S121">
            <v>1641.35</v>
          </cell>
          <cell r="T121">
            <v>1974.11</v>
          </cell>
          <cell r="U121">
            <v>1979.56</v>
          </cell>
          <cell r="V121">
            <v>1980.69</v>
          </cell>
          <cell r="W121">
            <v>1966.27</v>
          </cell>
          <cell r="X121">
            <v>1963.35</v>
          </cell>
          <cell r="Y121">
            <v>1953.74</v>
          </cell>
          <cell r="Z121">
            <v>2150.87</v>
          </cell>
          <cell r="AA121">
            <v>2150.87</v>
          </cell>
          <cell r="AB121">
            <v>2168.5</v>
          </cell>
          <cell r="AC121">
            <v>2237.42</v>
          </cell>
          <cell r="AD121">
            <v>2226.1999999999998</v>
          </cell>
          <cell r="AE121">
            <v>2227.81</v>
          </cell>
          <cell r="AF121">
            <v>2458.6</v>
          </cell>
          <cell r="AG121">
            <v>2481.04</v>
          </cell>
          <cell r="AH121">
            <v>2481.04</v>
          </cell>
          <cell r="AI121">
            <v>2735.87</v>
          </cell>
          <cell r="AJ121">
            <v>2729.47</v>
          </cell>
          <cell r="AK121">
            <v>2804.8</v>
          </cell>
          <cell r="AL121">
            <v>2780.75</v>
          </cell>
          <cell r="AM121">
            <v>2775.94</v>
          </cell>
          <cell r="AN121">
            <v>2795.17</v>
          </cell>
          <cell r="AO121">
            <v>2793.57</v>
          </cell>
          <cell r="AP121">
            <v>2843.26</v>
          </cell>
          <cell r="AQ121">
            <v>2908.97</v>
          </cell>
          <cell r="AR121">
            <v>3192.66</v>
          </cell>
          <cell r="AS121">
            <v>3200.67</v>
          </cell>
          <cell r="AT121">
            <v>3224.71</v>
          </cell>
          <cell r="AU121">
            <v>3207.08</v>
          </cell>
          <cell r="AV121">
            <v>3356.14</v>
          </cell>
          <cell r="AW121">
            <v>3516.41</v>
          </cell>
          <cell r="AX121">
            <v>3530.83</v>
          </cell>
          <cell r="AY121">
            <v>3630.2</v>
          </cell>
          <cell r="AZ121">
            <v>4269.7</v>
          </cell>
          <cell r="BA121">
            <v>4236.04</v>
          </cell>
          <cell r="BB121">
            <v>4250.46</v>
          </cell>
          <cell r="BC121">
            <v>4128.66</v>
          </cell>
          <cell r="BD121">
            <v>4131.8599999999997</v>
          </cell>
          <cell r="BE121">
            <v>4696.03</v>
          </cell>
          <cell r="BF121">
            <v>4739.3</v>
          </cell>
          <cell r="BG121">
            <v>4753.72</v>
          </cell>
          <cell r="BH121">
            <v>5114.34</v>
          </cell>
          <cell r="BI121">
            <v>5107.92</v>
          </cell>
          <cell r="BJ121">
            <v>5502.2</v>
          </cell>
          <cell r="BK121">
            <v>5822.75</v>
          </cell>
          <cell r="BL121">
            <v>5782.68</v>
          </cell>
          <cell r="BM121">
            <v>7135.39</v>
          </cell>
          <cell r="BN121">
            <v>8249.2999999999993</v>
          </cell>
          <cell r="BO121">
            <v>8327.83</v>
          </cell>
          <cell r="BP121">
            <v>7718.79</v>
          </cell>
          <cell r="BQ121">
            <v>6135.28</v>
          </cell>
          <cell r="BR121">
            <v>6135.28</v>
          </cell>
          <cell r="BS121">
            <v>6135.28</v>
          </cell>
          <cell r="BT121">
            <v>6189.77</v>
          </cell>
          <cell r="BU121">
            <v>6396.53</v>
          </cell>
          <cell r="BV121">
            <v>6351.65</v>
          </cell>
          <cell r="BW121">
            <v>7657.88</v>
          </cell>
          <cell r="BX121">
            <v>7308.48</v>
          </cell>
          <cell r="BY121">
            <v>7305.28</v>
          </cell>
          <cell r="BZ121">
            <v>7762.06</v>
          </cell>
          <cell r="CA121">
            <v>7763.66</v>
          </cell>
          <cell r="CB121">
            <v>8667.61</v>
          </cell>
          <cell r="CC121">
            <v>8672.42</v>
          </cell>
          <cell r="CD121">
            <v>8669.2099999999991</v>
          </cell>
          <cell r="CE121">
            <v>9425.7000000000007</v>
          </cell>
          <cell r="CF121">
            <v>9432.1200000000008</v>
          </cell>
          <cell r="CG121">
            <v>9840.82</v>
          </cell>
          <cell r="CH121">
            <v>10390.549999999999</v>
          </cell>
          <cell r="CI121">
            <v>10395.36</v>
          </cell>
          <cell r="CJ121">
            <v>10395.36</v>
          </cell>
          <cell r="CK121">
            <v>10739.95</v>
          </cell>
          <cell r="CL121">
            <v>11228.78</v>
          </cell>
          <cell r="CM121">
            <v>11887.51</v>
          </cell>
          <cell r="CN121">
            <v>11873.08</v>
          </cell>
          <cell r="CO121">
            <v>13049.49</v>
          </cell>
          <cell r="CP121">
            <v>14307.64</v>
          </cell>
          <cell r="CQ121">
            <v>14291.62</v>
          </cell>
          <cell r="CR121">
            <v>15347.82</v>
          </cell>
          <cell r="CS121">
            <v>16847.990000000002</v>
          </cell>
          <cell r="CT121">
            <v>18417.07</v>
          </cell>
          <cell r="CU121">
            <v>19838.689999999999</v>
          </cell>
          <cell r="CV121">
            <v>24686.98</v>
          </cell>
          <cell r="CW121">
            <v>22191.51</v>
          </cell>
          <cell r="CX121">
            <v>23791.05</v>
          </cell>
          <cell r="CY121">
            <v>24366.43</v>
          </cell>
        </row>
        <row r="122">
          <cell r="B122">
            <v>100</v>
          </cell>
          <cell r="C122">
            <v>100</v>
          </cell>
          <cell r="D122" t="str">
            <v xml:space="preserve">Mano de Obra - Oficial </v>
          </cell>
          <cell r="E122">
            <v>1347.3</v>
          </cell>
          <cell r="F122">
            <v>1349.67</v>
          </cell>
          <cell r="G122">
            <v>1349.74</v>
          </cell>
          <cell r="H122">
            <v>1349.53</v>
          </cell>
          <cell r="I122">
            <v>1581.19</v>
          </cell>
          <cell r="J122">
            <v>1581.62</v>
          </cell>
          <cell r="K122">
            <v>1581.19</v>
          </cell>
          <cell r="L122">
            <v>1715.77</v>
          </cell>
          <cell r="M122">
            <v>1716.2</v>
          </cell>
          <cell r="N122">
            <v>1717.34</v>
          </cell>
          <cell r="O122">
            <v>1718.13</v>
          </cell>
          <cell r="P122">
            <v>1718.63</v>
          </cell>
          <cell r="Q122">
            <v>1718.56</v>
          </cell>
          <cell r="R122">
            <v>1719.28</v>
          </cell>
          <cell r="S122">
            <v>1720.79</v>
          </cell>
          <cell r="T122">
            <v>2095.54</v>
          </cell>
          <cell r="U122">
            <v>2098.12</v>
          </cell>
          <cell r="V122">
            <v>2099.34</v>
          </cell>
          <cell r="W122">
            <v>2099.34</v>
          </cell>
          <cell r="X122">
            <v>2098.59</v>
          </cell>
          <cell r="Y122">
            <v>2098.59</v>
          </cell>
          <cell r="Z122">
            <v>2306.39</v>
          </cell>
          <cell r="AA122">
            <v>2309.8200000000002</v>
          </cell>
          <cell r="AB122">
            <v>2314.98</v>
          </cell>
          <cell r="AC122">
            <v>2397.41</v>
          </cell>
          <cell r="AD122">
            <v>2400.85</v>
          </cell>
          <cell r="AE122">
            <v>2399.13</v>
          </cell>
          <cell r="AF122">
            <v>2660.16</v>
          </cell>
          <cell r="AG122">
            <v>2665.32</v>
          </cell>
          <cell r="AH122">
            <v>2660.16</v>
          </cell>
          <cell r="AI122">
            <v>2924.64</v>
          </cell>
          <cell r="AJ122">
            <v>2924.64</v>
          </cell>
          <cell r="AK122">
            <v>2928.07</v>
          </cell>
          <cell r="AL122">
            <v>2931.51</v>
          </cell>
          <cell r="AM122">
            <v>2933.22</v>
          </cell>
          <cell r="AN122">
            <v>2941.81</v>
          </cell>
          <cell r="AO122">
            <v>2936.66</v>
          </cell>
          <cell r="AP122">
            <v>2950.39</v>
          </cell>
          <cell r="AQ122">
            <v>3031.11</v>
          </cell>
          <cell r="AR122">
            <v>3335.08</v>
          </cell>
          <cell r="AS122">
            <v>3335.08</v>
          </cell>
          <cell r="AT122">
            <v>3338.52</v>
          </cell>
          <cell r="AU122">
            <v>3335.08</v>
          </cell>
          <cell r="AV122">
            <v>3499.95</v>
          </cell>
          <cell r="AW122">
            <v>3647.63</v>
          </cell>
          <cell r="AX122">
            <v>3652.79</v>
          </cell>
          <cell r="AY122">
            <v>3759.26</v>
          </cell>
          <cell r="AZ122">
            <v>4066.67</v>
          </cell>
          <cell r="BA122">
            <v>4123.3500000000004</v>
          </cell>
          <cell r="BB122">
            <v>4131.93</v>
          </cell>
          <cell r="BC122">
            <v>4264.16</v>
          </cell>
          <cell r="BD122">
            <v>4265.88</v>
          </cell>
          <cell r="BE122">
            <v>4911.6000000000004</v>
          </cell>
          <cell r="BF122">
            <v>4920.1899999999996</v>
          </cell>
          <cell r="BG122">
            <v>4920.1899999999996</v>
          </cell>
          <cell r="BH122">
            <v>5308.31</v>
          </cell>
          <cell r="BI122">
            <v>5306.59</v>
          </cell>
          <cell r="BJ122">
            <v>5717.04</v>
          </cell>
          <cell r="BK122">
            <v>6058.79</v>
          </cell>
          <cell r="BL122">
            <v>6051.92</v>
          </cell>
          <cell r="BM122">
            <v>6774.92</v>
          </cell>
          <cell r="BN122">
            <v>7333.06</v>
          </cell>
          <cell r="BO122">
            <v>7346.8</v>
          </cell>
          <cell r="BP122">
            <v>7137.28</v>
          </cell>
          <cell r="BQ122">
            <v>6615.21</v>
          </cell>
          <cell r="BR122">
            <v>6615.21</v>
          </cell>
          <cell r="BS122">
            <v>6615.21</v>
          </cell>
          <cell r="BT122">
            <v>6630.67</v>
          </cell>
          <cell r="BU122">
            <v>6673.6</v>
          </cell>
          <cell r="BV122">
            <v>6671.88</v>
          </cell>
          <cell r="BW122">
            <v>8282.75</v>
          </cell>
          <cell r="BX122">
            <v>8219.2099999999991</v>
          </cell>
          <cell r="BY122">
            <v>8215.7800000000007</v>
          </cell>
          <cell r="BZ122">
            <v>8743</v>
          </cell>
          <cell r="CA122">
            <v>8732.69</v>
          </cell>
          <cell r="CB122">
            <v>9778.56</v>
          </cell>
          <cell r="CC122">
            <v>9781.99</v>
          </cell>
          <cell r="CD122">
            <v>9787.14</v>
          </cell>
          <cell r="CE122">
            <v>10650.97</v>
          </cell>
          <cell r="CF122">
            <v>10650.97</v>
          </cell>
          <cell r="CG122">
            <v>11092.33</v>
          </cell>
          <cell r="CH122">
            <v>11701.98</v>
          </cell>
          <cell r="CI122">
            <v>11705.41</v>
          </cell>
          <cell r="CJ122">
            <v>11703.7</v>
          </cell>
          <cell r="CK122">
            <v>12126.17</v>
          </cell>
          <cell r="CL122">
            <v>12715.21</v>
          </cell>
          <cell r="CM122">
            <v>13434.78</v>
          </cell>
          <cell r="CN122">
            <v>13433.06</v>
          </cell>
          <cell r="CO122">
            <v>14762.29</v>
          </cell>
          <cell r="CP122">
            <v>16125.86</v>
          </cell>
          <cell r="CQ122">
            <v>16125.86</v>
          </cell>
          <cell r="CR122">
            <v>17247.28</v>
          </cell>
          <cell r="CS122">
            <v>19000.689999999999</v>
          </cell>
          <cell r="CT122">
            <v>20735.21</v>
          </cell>
          <cell r="CU122">
            <v>22342.639999999999</v>
          </cell>
          <cell r="CV122">
            <v>24769.25</v>
          </cell>
          <cell r="CW122">
            <v>25107.56</v>
          </cell>
          <cell r="CX122">
            <v>26895.32</v>
          </cell>
          <cell r="CY122">
            <v>27565.09</v>
          </cell>
        </row>
        <row r="123">
          <cell r="B123">
            <v>101</v>
          </cell>
          <cell r="C123">
            <v>101</v>
          </cell>
          <cell r="D123" t="str">
            <v>Mano de Obra - Medio Oficial</v>
          </cell>
          <cell r="E123">
            <v>1193.1199999999999</v>
          </cell>
          <cell r="F123">
            <v>1193</v>
          </cell>
          <cell r="G123">
            <v>1193.23</v>
          </cell>
          <cell r="H123">
            <v>1193.8599999999999</v>
          </cell>
          <cell r="I123">
            <v>1394.04</v>
          </cell>
          <cell r="J123">
            <v>1398.76</v>
          </cell>
          <cell r="K123">
            <v>1396.37</v>
          </cell>
          <cell r="L123">
            <v>1515.74</v>
          </cell>
          <cell r="M123">
            <v>1516.76</v>
          </cell>
          <cell r="N123">
            <v>1521.76</v>
          </cell>
          <cell r="O123">
            <v>1526.26</v>
          </cell>
          <cell r="P123">
            <v>1525.98</v>
          </cell>
          <cell r="Q123">
            <v>1521.59</v>
          </cell>
          <cell r="R123">
            <v>1522.73</v>
          </cell>
          <cell r="S123">
            <v>1529.74</v>
          </cell>
          <cell r="T123">
            <v>1866.28</v>
          </cell>
          <cell r="U123">
            <v>1875.34</v>
          </cell>
          <cell r="V123">
            <v>1878.7</v>
          </cell>
          <cell r="W123">
            <v>1875.85</v>
          </cell>
          <cell r="X123">
            <v>1864.16</v>
          </cell>
          <cell r="Y123">
            <v>1848.94</v>
          </cell>
          <cell r="Z123">
            <v>2028.51</v>
          </cell>
          <cell r="AA123">
            <v>2028.51</v>
          </cell>
          <cell r="AB123">
            <v>2028.51</v>
          </cell>
          <cell r="AC123">
            <v>2103.08</v>
          </cell>
          <cell r="AD123">
            <v>2101.56</v>
          </cell>
          <cell r="AE123">
            <v>2104.6</v>
          </cell>
          <cell r="AF123">
            <v>2328.3000000000002</v>
          </cell>
          <cell r="AG123">
            <v>2332.86</v>
          </cell>
          <cell r="AH123">
            <v>2334.39</v>
          </cell>
          <cell r="AI123">
            <v>2567.21</v>
          </cell>
          <cell r="AJ123">
            <v>2567.21</v>
          </cell>
          <cell r="AK123">
            <v>2568.7399999999998</v>
          </cell>
          <cell r="AL123">
            <v>2565.6999999999998</v>
          </cell>
          <cell r="AM123">
            <v>2565.6999999999998</v>
          </cell>
          <cell r="AN123">
            <v>2565.6999999999998</v>
          </cell>
          <cell r="AO123">
            <v>2565.6999999999998</v>
          </cell>
          <cell r="AP123">
            <v>2565.6999999999998</v>
          </cell>
          <cell r="AQ123">
            <v>2640.26</v>
          </cell>
          <cell r="AR123">
            <v>2903.53</v>
          </cell>
          <cell r="AS123">
            <v>2906.57</v>
          </cell>
          <cell r="AT123">
            <v>2906.57</v>
          </cell>
          <cell r="AU123">
            <v>2905.05</v>
          </cell>
          <cell r="AV123">
            <v>3052.66</v>
          </cell>
          <cell r="AW123">
            <v>3183.53</v>
          </cell>
          <cell r="AX123">
            <v>3186.57</v>
          </cell>
          <cell r="AY123">
            <v>3279.4</v>
          </cell>
          <cell r="AZ123">
            <v>3528.97</v>
          </cell>
          <cell r="BA123">
            <v>3583.75</v>
          </cell>
          <cell r="BB123">
            <v>3583.75</v>
          </cell>
          <cell r="BC123">
            <v>3717.67</v>
          </cell>
          <cell r="BD123">
            <v>3723.76</v>
          </cell>
          <cell r="BE123">
            <v>4283.7700000000004</v>
          </cell>
          <cell r="BF123">
            <v>4292.8900000000003</v>
          </cell>
          <cell r="BG123">
            <v>4292.8900000000003</v>
          </cell>
          <cell r="BH123">
            <v>4629.21</v>
          </cell>
          <cell r="BI123">
            <v>4627.68</v>
          </cell>
          <cell r="BJ123">
            <v>4986.82</v>
          </cell>
          <cell r="BK123">
            <v>5282.04</v>
          </cell>
          <cell r="BL123">
            <v>5277.48</v>
          </cell>
          <cell r="BM123">
            <v>5851.18</v>
          </cell>
          <cell r="BN123">
            <v>6289.45</v>
          </cell>
          <cell r="BO123">
            <v>6321.41</v>
          </cell>
          <cell r="BP123">
            <v>5673.14</v>
          </cell>
          <cell r="BQ123">
            <v>5674.66</v>
          </cell>
          <cell r="BR123">
            <v>5674.66</v>
          </cell>
          <cell r="BS123">
            <v>5673.14</v>
          </cell>
          <cell r="BT123">
            <v>5694.44</v>
          </cell>
          <cell r="BU123">
            <v>5755.31</v>
          </cell>
          <cell r="BV123">
            <v>5756.83</v>
          </cell>
          <cell r="BW123">
            <v>7173.59</v>
          </cell>
          <cell r="BX123">
            <v>7175.12</v>
          </cell>
          <cell r="BY123">
            <v>7150.77</v>
          </cell>
          <cell r="BZ123">
            <v>7628.6</v>
          </cell>
          <cell r="CA123">
            <v>7628.6</v>
          </cell>
          <cell r="CB123">
            <v>8534.0499999999993</v>
          </cell>
          <cell r="CC123">
            <v>8537.1</v>
          </cell>
          <cell r="CD123">
            <v>8534.0499999999993</v>
          </cell>
          <cell r="CE123">
            <v>9285.7999999999993</v>
          </cell>
          <cell r="CF123">
            <v>9278.19</v>
          </cell>
          <cell r="CG123">
            <v>9664.7199999999993</v>
          </cell>
          <cell r="CH123">
            <v>10211.040000000001</v>
          </cell>
          <cell r="CI123">
            <v>10214.08</v>
          </cell>
          <cell r="CJ123">
            <v>10214.08</v>
          </cell>
          <cell r="CK123">
            <v>10568.65</v>
          </cell>
          <cell r="CL123">
            <v>11090.62</v>
          </cell>
          <cell r="CM123">
            <v>11711.5</v>
          </cell>
          <cell r="CN123">
            <v>11706.93</v>
          </cell>
          <cell r="CO123">
            <v>12889.34</v>
          </cell>
          <cell r="CP123">
            <v>14091.53</v>
          </cell>
          <cell r="CQ123">
            <v>14088.49</v>
          </cell>
          <cell r="CR123">
            <v>15062.42</v>
          </cell>
          <cell r="CS123">
            <v>16561.36</v>
          </cell>
          <cell r="CT123">
            <v>18108.990000000002</v>
          </cell>
          <cell r="CU123">
            <v>19513.580000000002</v>
          </cell>
          <cell r="CV123">
            <v>21910.36</v>
          </cell>
          <cell r="CW123">
            <v>21910.36</v>
          </cell>
          <cell r="CX123">
            <v>23445.82</v>
          </cell>
          <cell r="CY123">
            <v>24049.96</v>
          </cell>
        </row>
        <row r="124">
          <cell r="B124">
            <v>102</v>
          </cell>
          <cell r="C124">
            <v>102</v>
          </cell>
          <cell r="D124" t="str">
            <v>Mano de Obra - Ayudante</v>
          </cell>
          <cell r="E124">
            <v>1307.49</v>
          </cell>
          <cell r="F124">
            <v>1307.43</v>
          </cell>
          <cell r="G124">
            <v>1307.56</v>
          </cell>
          <cell r="H124">
            <v>1307.1600000000001</v>
          </cell>
          <cell r="I124">
            <v>1532.06</v>
          </cell>
          <cell r="J124">
            <v>1532.73</v>
          </cell>
          <cell r="K124">
            <v>1531.06</v>
          </cell>
          <cell r="L124">
            <v>1660.58</v>
          </cell>
          <cell r="M124">
            <v>1660.98</v>
          </cell>
          <cell r="N124">
            <v>1660.58</v>
          </cell>
          <cell r="O124">
            <v>1660.92</v>
          </cell>
          <cell r="P124">
            <v>1660.98</v>
          </cell>
          <cell r="Q124">
            <v>1660.58</v>
          </cell>
          <cell r="R124">
            <v>1660.92</v>
          </cell>
          <cell r="S124">
            <v>1661.12</v>
          </cell>
          <cell r="T124">
            <v>2022.89</v>
          </cell>
          <cell r="U124">
            <v>2024.03</v>
          </cell>
          <cell r="V124">
            <v>2024.7</v>
          </cell>
          <cell r="W124">
            <v>2024.16</v>
          </cell>
          <cell r="X124">
            <v>2024.25</v>
          </cell>
          <cell r="Y124">
            <v>2024.25</v>
          </cell>
          <cell r="Z124">
            <v>2221.85</v>
          </cell>
          <cell r="AA124">
            <v>2223.52</v>
          </cell>
          <cell r="AB124">
            <v>2223.52</v>
          </cell>
          <cell r="AC124">
            <v>2304.88</v>
          </cell>
          <cell r="AD124">
            <v>2304.88</v>
          </cell>
          <cell r="AE124">
            <v>2306.5500000000002</v>
          </cell>
          <cell r="AF124">
            <v>2557.29</v>
          </cell>
          <cell r="AG124">
            <v>2558.96</v>
          </cell>
          <cell r="AH124">
            <v>2558.96</v>
          </cell>
          <cell r="AI124">
            <v>2813.02</v>
          </cell>
          <cell r="AJ124">
            <v>2814.69</v>
          </cell>
          <cell r="AK124">
            <v>2814.69</v>
          </cell>
          <cell r="AL124">
            <v>2814.69</v>
          </cell>
          <cell r="AM124">
            <v>2814.69</v>
          </cell>
          <cell r="AN124">
            <v>2814.69</v>
          </cell>
          <cell r="AO124">
            <v>2814.69</v>
          </cell>
          <cell r="AP124">
            <v>2814.69</v>
          </cell>
          <cell r="AQ124">
            <v>2899.37</v>
          </cell>
          <cell r="AR124">
            <v>3186.66</v>
          </cell>
          <cell r="AS124">
            <v>3188.32</v>
          </cell>
          <cell r="AT124">
            <v>3188.32</v>
          </cell>
          <cell r="AU124">
            <v>3186.66</v>
          </cell>
          <cell r="AV124">
            <v>3346.07</v>
          </cell>
          <cell r="AW124">
            <v>3482.24</v>
          </cell>
          <cell r="AX124">
            <v>3483.9</v>
          </cell>
          <cell r="AY124">
            <v>3586.86</v>
          </cell>
          <cell r="AZ124">
            <v>3744.61</v>
          </cell>
          <cell r="BA124">
            <v>3839.27</v>
          </cell>
          <cell r="BB124">
            <v>3839.27</v>
          </cell>
          <cell r="BC124">
            <v>4066.77</v>
          </cell>
          <cell r="BD124">
            <v>4066.77</v>
          </cell>
          <cell r="BE124">
            <v>4694.46</v>
          </cell>
          <cell r="BF124">
            <v>4696.13</v>
          </cell>
          <cell r="BG124">
            <v>4696.13</v>
          </cell>
          <cell r="BH124">
            <v>5066.43</v>
          </cell>
          <cell r="BI124">
            <v>5066.43</v>
          </cell>
          <cell r="BJ124">
            <v>5459.99</v>
          </cell>
          <cell r="BK124">
            <v>5788.79</v>
          </cell>
          <cell r="BL124">
            <v>5788.79</v>
          </cell>
          <cell r="BM124">
            <v>6290.28</v>
          </cell>
          <cell r="BN124">
            <v>6657.27</v>
          </cell>
          <cell r="BO124">
            <v>6660.59</v>
          </cell>
          <cell r="BP124">
            <v>6579.23</v>
          </cell>
          <cell r="BQ124">
            <v>6379.95</v>
          </cell>
          <cell r="BR124">
            <v>6379.95</v>
          </cell>
          <cell r="BS124">
            <v>6378.29</v>
          </cell>
          <cell r="BT124">
            <v>6379.95</v>
          </cell>
          <cell r="BU124">
            <v>6379.95</v>
          </cell>
          <cell r="BV124">
            <v>6378.29</v>
          </cell>
          <cell r="BW124">
            <v>7939.24</v>
          </cell>
          <cell r="BX124">
            <v>7940.9</v>
          </cell>
          <cell r="BY124">
            <v>7937.58</v>
          </cell>
          <cell r="BZ124">
            <v>8447.3799999999992</v>
          </cell>
          <cell r="CA124">
            <v>8447.3799999999992</v>
          </cell>
          <cell r="CB124">
            <v>9458.67</v>
          </cell>
          <cell r="CC124">
            <v>9460.34</v>
          </cell>
          <cell r="CD124">
            <v>9460.34</v>
          </cell>
          <cell r="CE124">
            <v>10302.25</v>
          </cell>
          <cell r="CF124">
            <v>10303.91</v>
          </cell>
          <cell r="CG124">
            <v>10727.36</v>
          </cell>
          <cell r="CH124">
            <v>11315.2</v>
          </cell>
          <cell r="CI124">
            <v>11316.86</v>
          </cell>
          <cell r="CJ124">
            <v>11318.52</v>
          </cell>
          <cell r="CK124">
            <v>11736.99</v>
          </cell>
          <cell r="CL124">
            <v>12313.21</v>
          </cell>
          <cell r="CM124">
            <v>13005.68</v>
          </cell>
          <cell r="CN124">
            <v>13002.35</v>
          </cell>
          <cell r="CO124">
            <v>14310.89</v>
          </cell>
          <cell r="CP124">
            <v>15597.84</v>
          </cell>
          <cell r="CQ124">
            <v>15592.86</v>
          </cell>
          <cell r="CR124">
            <v>16624.080000000002</v>
          </cell>
          <cell r="CS124">
            <v>18337.8</v>
          </cell>
          <cell r="CT124">
            <v>20003.36</v>
          </cell>
          <cell r="CU124">
            <v>21592.54</v>
          </cell>
          <cell r="CV124">
            <v>22622.1</v>
          </cell>
          <cell r="CW124">
            <v>24327.52</v>
          </cell>
          <cell r="CX124">
            <v>26003.040000000001</v>
          </cell>
          <cell r="CY124">
            <v>26647.35</v>
          </cell>
        </row>
        <row r="125">
          <cell r="B125">
            <v>103</v>
          </cell>
          <cell r="C125">
            <v>103</v>
          </cell>
          <cell r="D125" t="str">
            <v>Mano de Obra - Arquitectura</v>
          </cell>
          <cell r="E125">
            <v>1320.78</v>
          </cell>
          <cell r="F125">
            <v>1321.98</v>
          </cell>
          <cell r="G125">
            <v>1327.33</v>
          </cell>
          <cell r="H125">
            <v>1329.32</v>
          </cell>
          <cell r="I125">
            <v>1474.92</v>
          </cell>
          <cell r="J125">
            <v>1493.12</v>
          </cell>
          <cell r="K125">
            <v>1514.56</v>
          </cell>
          <cell r="L125">
            <v>1613.2</v>
          </cell>
          <cell r="M125">
            <v>1651.79</v>
          </cell>
          <cell r="N125">
            <v>1655.45</v>
          </cell>
          <cell r="O125">
            <v>1657.93</v>
          </cell>
          <cell r="P125">
            <v>1662.18</v>
          </cell>
          <cell r="Q125">
            <v>1665.9</v>
          </cell>
          <cell r="R125">
            <v>1668.49</v>
          </cell>
          <cell r="S125">
            <v>1678.52</v>
          </cell>
          <cell r="T125">
            <v>1931.91</v>
          </cell>
          <cell r="U125">
            <v>1975.67</v>
          </cell>
          <cell r="V125">
            <v>1987.77</v>
          </cell>
          <cell r="W125">
            <v>1988.81</v>
          </cell>
          <cell r="X125">
            <v>2041.17</v>
          </cell>
          <cell r="Y125">
            <v>2037.86</v>
          </cell>
          <cell r="Z125">
            <v>2185.19</v>
          </cell>
          <cell r="AA125">
            <v>2205.0700000000002</v>
          </cell>
          <cell r="AB125">
            <v>2208.37</v>
          </cell>
          <cell r="AC125">
            <v>2309.36</v>
          </cell>
          <cell r="AD125">
            <v>2314.3200000000002</v>
          </cell>
          <cell r="AE125">
            <v>2317.63</v>
          </cell>
          <cell r="AF125">
            <v>2481.5300000000002</v>
          </cell>
          <cell r="AG125">
            <v>2517.9499999999998</v>
          </cell>
          <cell r="AH125">
            <v>2537.81</v>
          </cell>
          <cell r="AI125">
            <v>2761.29</v>
          </cell>
          <cell r="AJ125">
            <v>2777.85</v>
          </cell>
          <cell r="AK125">
            <v>2799.37</v>
          </cell>
          <cell r="AL125">
            <v>2799.37</v>
          </cell>
          <cell r="AM125">
            <v>2801.03</v>
          </cell>
          <cell r="AN125">
            <v>2850.69</v>
          </cell>
          <cell r="AO125">
            <v>2849.04</v>
          </cell>
          <cell r="AP125">
            <v>2867.25</v>
          </cell>
          <cell r="AQ125">
            <v>2918.56</v>
          </cell>
          <cell r="AR125">
            <v>3138.74</v>
          </cell>
          <cell r="AS125">
            <v>3170.19</v>
          </cell>
          <cell r="AT125">
            <v>3196.68</v>
          </cell>
          <cell r="AU125">
            <v>3226.47</v>
          </cell>
          <cell r="AV125">
            <v>3345.67</v>
          </cell>
          <cell r="AW125">
            <v>3458.24</v>
          </cell>
          <cell r="AX125">
            <v>3486.39</v>
          </cell>
          <cell r="AY125">
            <v>3577.43</v>
          </cell>
          <cell r="AZ125">
            <v>3834.02</v>
          </cell>
          <cell r="BA125">
            <v>3878.73</v>
          </cell>
          <cell r="BB125">
            <v>3928.39</v>
          </cell>
          <cell r="BC125">
            <v>4009.51</v>
          </cell>
          <cell r="BD125">
            <v>4027.72</v>
          </cell>
          <cell r="BE125">
            <v>4433.3</v>
          </cell>
          <cell r="BF125">
            <v>4509.45</v>
          </cell>
          <cell r="BG125">
            <v>4678.3100000000004</v>
          </cell>
          <cell r="BH125">
            <v>4971.33</v>
          </cell>
          <cell r="BI125">
            <v>5004.43</v>
          </cell>
          <cell r="BJ125">
            <v>5292.48</v>
          </cell>
          <cell r="BK125">
            <v>5583.84</v>
          </cell>
          <cell r="BL125">
            <v>5633.51</v>
          </cell>
          <cell r="BM125">
            <v>6257.62</v>
          </cell>
          <cell r="BN125">
            <v>6782.39</v>
          </cell>
          <cell r="BO125">
            <v>6840.33</v>
          </cell>
          <cell r="BP125">
            <v>6772.46</v>
          </cell>
          <cell r="BQ125">
            <v>6343.7</v>
          </cell>
          <cell r="BR125">
            <v>6348.66</v>
          </cell>
          <cell r="BS125">
            <v>6292.37</v>
          </cell>
          <cell r="BT125">
            <v>6302.31</v>
          </cell>
          <cell r="BU125">
            <v>6358.59</v>
          </cell>
          <cell r="BV125">
            <v>6337.08</v>
          </cell>
          <cell r="BW125">
            <v>7429.67</v>
          </cell>
          <cell r="BX125">
            <v>7461.13</v>
          </cell>
          <cell r="BY125">
            <v>7505.82</v>
          </cell>
          <cell r="BZ125">
            <v>8043.85</v>
          </cell>
          <cell r="CA125">
            <v>8057.09</v>
          </cell>
          <cell r="CB125">
            <v>8790.4599999999991</v>
          </cell>
          <cell r="CC125">
            <v>8909.64</v>
          </cell>
          <cell r="CD125">
            <v>9061.9500000000007</v>
          </cell>
          <cell r="CE125">
            <v>9712.5400000000009</v>
          </cell>
          <cell r="CF125">
            <v>9785.3799999999992</v>
          </cell>
          <cell r="CG125">
            <v>10121.44</v>
          </cell>
          <cell r="CH125">
            <v>10637.94</v>
          </cell>
          <cell r="CI125">
            <v>10717.4</v>
          </cell>
          <cell r="CJ125">
            <v>10772.03</v>
          </cell>
          <cell r="CK125">
            <v>11141.2</v>
          </cell>
          <cell r="CL125">
            <v>11617.97</v>
          </cell>
          <cell r="CM125">
            <v>12182.48</v>
          </cell>
          <cell r="CN125">
            <v>12247.03</v>
          </cell>
          <cell r="CO125">
            <v>13382.68</v>
          </cell>
          <cell r="CP125">
            <v>14332.91</v>
          </cell>
          <cell r="CQ125">
            <v>14710.35</v>
          </cell>
          <cell r="CR125">
            <v>15587.74</v>
          </cell>
          <cell r="CS125">
            <v>16931.97</v>
          </cell>
          <cell r="CT125">
            <v>18266.259999999998</v>
          </cell>
          <cell r="CU125">
            <v>19925.03</v>
          </cell>
          <cell r="CV125">
            <v>22040.7</v>
          </cell>
          <cell r="CW125">
            <v>22239.35</v>
          </cell>
          <cell r="CX125">
            <v>23737.54</v>
          </cell>
          <cell r="CY125">
            <v>24590.1</v>
          </cell>
        </row>
        <row r="126">
          <cell r="B126">
            <v>104</v>
          </cell>
          <cell r="C126">
            <v>104</v>
          </cell>
          <cell r="D126" t="str">
            <v>GAS OIL TOTAL PROMEDIO PAIS S/IVA - ACA</v>
          </cell>
          <cell r="E126">
            <v>2243.64</v>
          </cell>
          <cell r="F126">
            <v>2263.0500000000002</v>
          </cell>
          <cell r="G126">
            <v>2284.88</v>
          </cell>
          <cell r="H126">
            <v>2313.98</v>
          </cell>
          <cell r="I126">
            <v>2360.0700000000002</v>
          </cell>
          <cell r="J126">
            <v>2401.3000000000002</v>
          </cell>
          <cell r="K126">
            <v>2323.6799999999998</v>
          </cell>
          <cell r="L126">
            <v>2522.58</v>
          </cell>
          <cell r="M126">
            <v>2522.58</v>
          </cell>
          <cell r="N126">
            <v>2495.9</v>
          </cell>
          <cell r="O126">
            <v>2529.86</v>
          </cell>
          <cell r="P126">
            <v>2590.5</v>
          </cell>
          <cell r="Q126">
            <v>2590.5</v>
          </cell>
          <cell r="R126">
            <v>2905.58</v>
          </cell>
          <cell r="S126">
            <v>2909.51</v>
          </cell>
          <cell r="T126">
            <v>3087.59</v>
          </cell>
          <cell r="U126">
            <v>3387.53</v>
          </cell>
          <cell r="V126">
            <v>3337.79</v>
          </cell>
          <cell r="W126">
            <v>3377.08</v>
          </cell>
          <cell r="X126">
            <v>3383.75</v>
          </cell>
          <cell r="Y126">
            <v>3383.68</v>
          </cell>
          <cell r="Z126">
            <v>3384.58</v>
          </cell>
          <cell r="AA126">
            <v>3384.26</v>
          </cell>
          <cell r="AB126">
            <v>3384.48</v>
          </cell>
          <cell r="AC126">
            <v>3379.24</v>
          </cell>
          <cell r="AD126">
            <v>3650</v>
          </cell>
          <cell r="AE126">
            <v>3622.57</v>
          </cell>
          <cell r="AF126">
            <v>3555.55</v>
          </cell>
          <cell r="AG126">
            <v>3560.94</v>
          </cell>
          <cell r="AH126">
            <v>3561.11</v>
          </cell>
          <cell r="AI126">
            <v>3774.85</v>
          </cell>
          <cell r="AJ126">
            <v>3773.27</v>
          </cell>
          <cell r="AK126">
            <v>3774.39</v>
          </cell>
          <cell r="AL126">
            <v>3774.39</v>
          </cell>
          <cell r="AM126">
            <v>4089.3</v>
          </cell>
          <cell r="AN126">
            <v>4365.1099999999997</v>
          </cell>
          <cell r="AO126">
            <v>4366.66</v>
          </cell>
          <cell r="AP126">
            <v>4709.2700000000004</v>
          </cell>
          <cell r="AQ126">
            <v>4699.25</v>
          </cell>
          <cell r="AR126">
            <v>4815.6099999999997</v>
          </cell>
          <cell r="AS126">
            <v>4813.6400000000003</v>
          </cell>
          <cell r="AT126">
            <v>5033.93</v>
          </cell>
          <cell r="AU126">
            <v>5461.9</v>
          </cell>
          <cell r="AV126">
            <v>5768.1</v>
          </cell>
          <cell r="AW126">
            <v>6558.18</v>
          </cell>
          <cell r="AX126">
            <v>7154.16</v>
          </cell>
          <cell r="AY126">
            <v>7384.13</v>
          </cell>
          <cell r="AZ126">
            <v>7643.71</v>
          </cell>
          <cell r="BA126">
            <v>7563.79</v>
          </cell>
          <cell r="BB126">
            <v>7687.52</v>
          </cell>
          <cell r="BC126">
            <v>7910.64</v>
          </cell>
          <cell r="BD126">
            <v>8310.69</v>
          </cell>
          <cell r="BE126">
            <v>8685.39</v>
          </cell>
          <cell r="BF126">
            <v>8831.39</v>
          </cell>
          <cell r="BG126">
            <v>8989.41</v>
          </cell>
          <cell r="BH126">
            <v>8995.33</v>
          </cell>
          <cell r="BI126">
            <v>9005.5400000000009</v>
          </cell>
          <cell r="BJ126">
            <v>9348.1</v>
          </cell>
          <cell r="BK126">
            <v>9820.7000000000007</v>
          </cell>
          <cell r="BL126">
            <v>10992.58</v>
          </cell>
          <cell r="BM126">
            <v>11003.89</v>
          </cell>
          <cell r="BN126">
            <v>11010.56</v>
          </cell>
          <cell r="BO126">
            <v>11003.69</v>
          </cell>
          <cell r="BP126">
            <v>11081.48</v>
          </cell>
          <cell r="BQ126">
            <v>11074.76</v>
          </cell>
          <cell r="BR126">
            <v>11072.89</v>
          </cell>
          <cell r="BS126">
            <v>11072.75</v>
          </cell>
          <cell r="BT126">
            <v>11093.85</v>
          </cell>
          <cell r="BU126">
            <v>11592.33</v>
          </cell>
          <cell r="BV126">
            <v>12043.24</v>
          </cell>
          <cell r="BW126">
            <v>12562.89</v>
          </cell>
          <cell r="BX126">
            <v>12942.34</v>
          </cell>
          <cell r="BY126">
            <v>14245.13</v>
          </cell>
          <cell r="BZ126">
            <v>15550.5</v>
          </cell>
          <cell r="CA126">
            <v>15529.88</v>
          </cell>
          <cell r="CB126">
            <v>16620.7</v>
          </cell>
          <cell r="CC126">
            <v>17596.599999999999</v>
          </cell>
          <cell r="CD126">
            <v>18500.36</v>
          </cell>
          <cell r="CE126">
            <v>18500.36</v>
          </cell>
          <cell r="CF126">
            <v>18516.37</v>
          </cell>
          <cell r="CG126">
            <v>18515.52</v>
          </cell>
          <cell r="CH126">
            <v>18524.349999999999</v>
          </cell>
          <cell r="CI126">
            <v>18516.830000000002</v>
          </cell>
          <cell r="CJ126">
            <v>18520.59</v>
          </cell>
          <cell r="CK126">
            <v>18511.13</v>
          </cell>
          <cell r="CL126">
            <v>20240.78</v>
          </cell>
          <cell r="CM126">
            <v>22510.78</v>
          </cell>
          <cell r="CN126">
            <v>22529.97</v>
          </cell>
          <cell r="CO126">
            <v>24971.34</v>
          </cell>
          <cell r="CP126">
            <v>25574.65</v>
          </cell>
          <cell r="CQ126">
            <v>28993.48</v>
          </cell>
          <cell r="CR126">
            <v>28993.35</v>
          </cell>
          <cell r="CS126">
            <v>31087.9</v>
          </cell>
          <cell r="CT126">
            <v>33696.71</v>
          </cell>
          <cell r="CU126">
            <v>36427.760000000002</v>
          </cell>
          <cell r="CV126">
            <v>38028.339999999997</v>
          </cell>
          <cell r="CW126">
            <v>50465.93</v>
          </cell>
          <cell r="CX126">
            <v>49784.639999999999</v>
          </cell>
          <cell r="CY126">
            <v>55031.94</v>
          </cell>
        </row>
        <row r="127">
          <cell r="B127">
            <v>105</v>
          </cell>
          <cell r="C127">
            <v>105</v>
          </cell>
          <cell r="D127" t="str">
            <v>Costo Financiero</v>
          </cell>
          <cell r="E127">
            <v>2.0550000000000002</v>
          </cell>
          <cell r="F127">
            <v>2.0550000000000002</v>
          </cell>
          <cell r="G127">
            <v>2.0550000000000002</v>
          </cell>
          <cell r="H127">
            <v>2.0550000000000002</v>
          </cell>
          <cell r="I127">
            <v>2.0550000000000002</v>
          </cell>
          <cell r="J127">
            <v>2.0550000000000002</v>
          </cell>
          <cell r="K127">
            <v>2.06</v>
          </cell>
          <cell r="L127">
            <v>2.06</v>
          </cell>
          <cell r="M127">
            <v>2.06</v>
          </cell>
          <cell r="N127">
            <v>2.06</v>
          </cell>
          <cell r="O127">
            <v>2.06</v>
          </cell>
          <cell r="P127">
            <v>2.06</v>
          </cell>
          <cell r="Q127">
            <v>2.4700000000000002</v>
          </cell>
          <cell r="R127">
            <v>2.4700000000000002</v>
          </cell>
          <cell r="S127">
            <v>2.71</v>
          </cell>
          <cell r="T127">
            <v>2.71</v>
          </cell>
          <cell r="U127">
            <v>2.71</v>
          </cell>
          <cell r="V127">
            <v>2.71</v>
          </cell>
          <cell r="W127">
            <v>2.63</v>
          </cell>
          <cell r="X127">
            <v>2.63</v>
          </cell>
          <cell r="Y127">
            <v>2.63</v>
          </cell>
          <cell r="Z127">
            <v>2.2200000000000002</v>
          </cell>
          <cell r="AA127">
            <v>2.2200000000000002</v>
          </cell>
          <cell r="AB127">
            <v>2.06</v>
          </cell>
          <cell r="AC127">
            <v>1.97</v>
          </cell>
          <cell r="AD127">
            <v>1.97</v>
          </cell>
          <cell r="AE127">
            <v>1.97</v>
          </cell>
          <cell r="AF127">
            <v>1.97</v>
          </cell>
          <cell r="AG127">
            <v>1.97</v>
          </cell>
          <cell r="AH127">
            <v>1.97</v>
          </cell>
          <cell r="AI127">
            <v>1.97</v>
          </cell>
          <cell r="AJ127">
            <v>1.97</v>
          </cell>
          <cell r="AK127">
            <v>1.97</v>
          </cell>
          <cell r="AL127">
            <v>1.97</v>
          </cell>
          <cell r="AM127">
            <v>2.2200000000000002</v>
          </cell>
          <cell r="AN127">
            <v>2.2200000000000002</v>
          </cell>
          <cell r="AO127">
            <v>2.2200000000000002</v>
          </cell>
          <cell r="AP127">
            <v>2.2200000000000002</v>
          </cell>
          <cell r="AQ127">
            <v>2.2200000000000002</v>
          </cell>
          <cell r="AR127">
            <v>2.2200000000000002</v>
          </cell>
          <cell r="AS127">
            <v>2.71</v>
          </cell>
          <cell r="AT127">
            <v>2.82</v>
          </cell>
          <cell r="AU127">
            <v>3</v>
          </cell>
          <cell r="AV127">
            <v>3.33</v>
          </cell>
          <cell r="AW127">
            <v>3.88</v>
          </cell>
          <cell r="AX127">
            <v>4.7</v>
          </cell>
          <cell r="AY127">
            <v>7.14</v>
          </cell>
          <cell r="AZ127">
            <v>4.82</v>
          </cell>
          <cell r="BA127">
            <v>4.6399999999999997</v>
          </cell>
          <cell r="BB127">
            <v>3.76</v>
          </cell>
          <cell r="BC127">
            <v>3.86</v>
          </cell>
          <cell r="BD127">
            <v>4.7</v>
          </cell>
          <cell r="BE127">
            <v>5.13</v>
          </cell>
          <cell r="BF127">
            <v>5.2</v>
          </cell>
          <cell r="BG127">
            <v>4.78</v>
          </cell>
          <cell r="BH127">
            <v>5.13</v>
          </cell>
          <cell r="BI127">
            <v>6.01</v>
          </cell>
          <cell r="BJ127">
            <v>5.7</v>
          </cell>
          <cell r="BK127">
            <v>4.68</v>
          </cell>
          <cell r="BL127">
            <v>4.21</v>
          </cell>
          <cell r="BM127">
            <v>3.7</v>
          </cell>
          <cell r="BN127">
            <v>3.37</v>
          </cell>
          <cell r="BO127">
            <v>2.95</v>
          </cell>
          <cell r="BP127">
            <v>2.48</v>
          </cell>
          <cell r="BQ127">
            <v>2.0299999999999998</v>
          </cell>
          <cell r="BR127">
            <v>2.92</v>
          </cell>
          <cell r="BS127">
            <v>2.93</v>
          </cell>
          <cell r="BT127">
            <v>2.92</v>
          </cell>
          <cell r="BU127">
            <v>2.95</v>
          </cell>
          <cell r="BV127">
            <v>2.93</v>
          </cell>
          <cell r="BW127">
            <v>3.14</v>
          </cell>
          <cell r="BX127">
            <v>3.36</v>
          </cell>
          <cell r="BY127">
            <v>3.37</v>
          </cell>
          <cell r="BZ127">
            <v>3.36</v>
          </cell>
          <cell r="CA127">
            <v>3.37</v>
          </cell>
          <cell r="CB127">
            <v>3.36</v>
          </cell>
          <cell r="CC127">
            <v>3.37</v>
          </cell>
          <cell r="CD127">
            <v>3.37</v>
          </cell>
          <cell r="CE127">
            <v>3.38</v>
          </cell>
          <cell r="CF127">
            <v>3.38</v>
          </cell>
          <cell r="CG127">
            <v>3.38</v>
          </cell>
          <cell r="CH127">
            <v>3.38</v>
          </cell>
          <cell r="CI127">
            <v>3.38</v>
          </cell>
          <cell r="CJ127">
            <v>3.37</v>
          </cell>
          <cell r="CK127">
            <v>3.69</v>
          </cell>
          <cell r="CL127">
            <v>3.69</v>
          </cell>
          <cell r="CM127">
            <v>3.95</v>
          </cell>
          <cell r="CN127">
            <v>4.1500000000000004</v>
          </cell>
          <cell r="CO127">
            <v>4.3899999999999997</v>
          </cell>
          <cell r="CP127">
            <v>4.5999999999999996</v>
          </cell>
          <cell r="CQ127">
            <v>5.03</v>
          </cell>
          <cell r="CR127">
            <v>5.55</v>
          </cell>
          <cell r="CS127">
            <v>6.27</v>
          </cell>
          <cell r="CT127">
            <v>6.85</v>
          </cell>
          <cell r="CU127">
            <v>6.81</v>
          </cell>
          <cell r="CV127">
            <v>6.82</v>
          </cell>
          <cell r="CW127">
            <v>6.84</v>
          </cell>
          <cell r="CX127">
            <v>6.85</v>
          </cell>
          <cell r="CY127">
            <v>6.93</v>
          </cell>
        </row>
        <row r="128">
          <cell r="AR128">
            <v>2.2200000000000002</v>
          </cell>
        </row>
        <row r="141">
          <cell r="C141" t="str">
            <v>AUX104b</v>
          </cell>
          <cell r="D141" t="str">
            <v>Valor empalmado del gasoil a ene/23</v>
          </cell>
          <cell r="CF141">
            <v>76.3386</v>
          </cell>
          <cell r="CV141">
            <v>156.7818</v>
          </cell>
          <cell r="CW141">
            <v>208.059</v>
          </cell>
          <cell r="CX141">
            <v>205.25020000000001</v>
          </cell>
          <cell r="CY141">
            <v>226.8836</v>
          </cell>
        </row>
        <row r="142">
          <cell r="C142" t="str">
            <v>AUX11</v>
          </cell>
          <cell r="D142" t="str">
            <v>TRANSPORTE PARA LA VARIACION DE REFERENCIA</v>
          </cell>
          <cell r="N142">
            <v>465.84</v>
          </cell>
          <cell r="O142">
            <v>469.81</v>
          </cell>
          <cell r="P142">
            <v>482.97</v>
          </cell>
          <cell r="Q142">
            <v>495.77</v>
          </cell>
          <cell r="R142">
            <v>505.78</v>
          </cell>
          <cell r="S142">
            <v>512.11</v>
          </cell>
          <cell r="T142">
            <v>559.34</v>
          </cell>
          <cell r="U142">
            <v>571.64</v>
          </cell>
          <cell r="V142">
            <v>577.11</v>
          </cell>
          <cell r="W142">
            <v>583.01</v>
          </cell>
          <cell r="X142">
            <v>585.92999999999995</v>
          </cell>
          <cell r="Y142">
            <v>588.27</v>
          </cell>
          <cell r="Z142">
            <v>616.51</v>
          </cell>
          <cell r="AA142">
            <v>625.14</v>
          </cell>
          <cell r="AB142">
            <v>627.02</v>
          </cell>
          <cell r="AC142">
            <v>642.07000000000005</v>
          </cell>
          <cell r="AD142">
            <v>652.99</v>
          </cell>
          <cell r="AE142">
            <v>690.21</v>
          </cell>
          <cell r="AF142">
            <v>720.58</v>
          </cell>
          <cell r="AG142">
            <v>733.55</v>
          </cell>
          <cell r="AH142">
            <v>741.62</v>
          </cell>
          <cell r="AI142">
            <v>755.71</v>
          </cell>
          <cell r="AJ142">
            <v>772.34</v>
          </cell>
          <cell r="AK142">
            <v>787.01</v>
          </cell>
          <cell r="AL142">
            <v>799.6</v>
          </cell>
          <cell r="AM142">
            <v>811.59</v>
          </cell>
          <cell r="AN142">
            <v>824.58</v>
          </cell>
          <cell r="AO142">
            <v>844.37</v>
          </cell>
          <cell r="AP142">
            <v>868.01</v>
          </cell>
          <cell r="AQ142">
            <v>889.71</v>
          </cell>
          <cell r="AR142">
            <v>904.84</v>
          </cell>
          <cell r="AS142">
            <v>960.94</v>
          </cell>
          <cell r="AT142">
            <v>1014.75</v>
          </cell>
          <cell r="AU142">
            <v>1055.3399999999999</v>
          </cell>
          <cell r="AV142">
            <v>1088.06</v>
          </cell>
          <cell r="AW142">
            <v>1241.48</v>
          </cell>
          <cell r="AX142">
            <v>1291.1400000000001</v>
          </cell>
          <cell r="AY142">
            <v>1310.51</v>
          </cell>
          <cell r="AZ142">
            <v>1331.48</v>
          </cell>
          <cell r="BA142">
            <v>1347.46</v>
          </cell>
          <cell r="BB142">
            <v>1370.37</v>
          </cell>
          <cell r="BC142">
            <v>1401.89</v>
          </cell>
          <cell r="BD142">
            <v>1460.77</v>
          </cell>
          <cell r="BE142">
            <v>1491.45</v>
          </cell>
          <cell r="BF142">
            <v>1528.74</v>
          </cell>
          <cell r="BG142">
            <v>1542.5</v>
          </cell>
          <cell r="BH142">
            <v>1758.45</v>
          </cell>
          <cell r="BI142">
            <v>1837.58</v>
          </cell>
          <cell r="BJ142">
            <v>1874.33</v>
          </cell>
          <cell r="BK142">
            <v>1958.67</v>
          </cell>
          <cell r="BL142">
            <v>2005.68</v>
          </cell>
          <cell r="BM142">
            <v>2041.78</v>
          </cell>
          <cell r="BN142">
            <v>2070.36</v>
          </cell>
          <cell r="BO142">
            <v>2095.1999999999998</v>
          </cell>
          <cell r="BP142">
            <v>2189.48</v>
          </cell>
          <cell r="BQ142">
            <v>2199.1</v>
          </cell>
          <cell r="BR142">
            <v>2291.46</v>
          </cell>
          <cell r="BS142">
            <v>2406.0300000000002</v>
          </cell>
          <cell r="BT142">
            <v>2538.36</v>
          </cell>
          <cell r="BU142">
            <v>2680.51</v>
          </cell>
          <cell r="BV142">
            <v>2889.59</v>
          </cell>
          <cell r="BW142">
            <v>3106.31</v>
          </cell>
          <cell r="BX142">
            <v>3298.9</v>
          </cell>
          <cell r="BY142">
            <v>3493.54</v>
          </cell>
          <cell r="BZ142">
            <v>3654.24</v>
          </cell>
          <cell r="CA142">
            <v>3800.41</v>
          </cell>
          <cell r="CB142">
            <v>3956.23</v>
          </cell>
          <cell r="CC142">
            <v>4118.4399999999996</v>
          </cell>
          <cell r="CD142">
            <v>4266.7</v>
          </cell>
          <cell r="CE142">
            <v>4386.17</v>
          </cell>
          <cell r="CF142">
            <v>4530.91</v>
          </cell>
          <cell r="CG142">
            <v>4648.71</v>
          </cell>
          <cell r="CH142">
            <v>4811.41</v>
          </cell>
          <cell r="CI142">
            <v>4999.05</v>
          </cell>
          <cell r="CJ142">
            <v>5124.03</v>
          </cell>
          <cell r="CK142">
            <v>5303.37</v>
          </cell>
          <cell r="CL142">
            <v>5488.99</v>
          </cell>
          <cell r="CM142">
            <v>5708.55</v>
          </cell>
          <cell r="CN142">
            <v>5965.43</v>
          </cell>
          <cell r="CO142">
            <v>6227.91</v>
          </cell>
          <cell r="CP142">
            <v>6551.76</v>
          </cell>
          <cell r="CQ142">
            <v>7357.63</v>
          </cell>
          <cell r="CR142">
            <v>8012.46</v>
          </cell>
          <cell r="CS142">
            <v>8485.2000000000007</v>
          </cell>
          <cell r="CT142">
            <v>8985.83</v>
          </cell>
          <cell r="CU142">
            <v>9489.0400000000009</v>
          </cell>
          <cell r="CV142">
            <v>9954</v>
          </cell>
          <cell r="CW142">
            <v>10511.42</v>
          </cell>
          <cell r="CX142">
            <v>11047.5</v>
          </cell>
          <cell r="CY142">
            <v>11655.11</v>
          </cell>
        </row>
        <row r="143">
          <cell r="C143" t="str">
            <v>AUX81</v>
          </cell>
          <cell r="D143" t="str">
            <v>Asfaltos diluídos E.M. - E.R.</v>
          </cell>
          <cell r="E143">
            <v>6726.2295335443305</v>
          </cell>
          <cell r="F143">
            <v>6726.2295335443305</v>
          </cell>
          <cell r="G143">
            <v>6726.2295335443305</v>
          </cell>
          <cell r="H143">
            <v>6726.2295335443305</v>
          </cell>
          <cell r="I143">
            <v>6726.2295335443305</v>
          </cell>
          <cell r="J143">
            <v>6726.2295335443305</v>
          </cell>
          <cell r="K143">
            <v>6726.2295335443305</v>
          </cell>
          <cell r="L143">
            <v>6726.2295335443305</v>
          </cell>
          <cell r="M143">
            <v>8059.02022589837</v>
          </cell>
          <cell r="N143">
            <v>8059.02022589837</v>
          </cell>
          <cell r="O143">
            <v>8059.02022589837</v>
          </cell>
          <cell r="P143">
            <v>8059.02022589837</v>
          </cell>
          <cell r="Q143">
            <v>9267.8497782982158</v>
          </cell>
          <cell r="R143">
            <v>9267.8497782982158</v>
          </cell>
          <cell r="S143">
            <v>9267.8497782982158</v>
          </cell>
          <cell r="T143">
            <v>9267.8497782982158</v>
          </cell>
          <cell r="U143">
            <v>10197.943187945966</v>
          </cell>
          <cell r="V143">
            <v>10197.943187945966</v>
          </cell>
          <cell r="W143">
            <v>10197.943187945966</v>
          </cell>
          <cell r="X143">
            <v>10197.943187945966</v>
          </cell>
          <cell r="Y143">
            <v>10197.943187945966</v>
          </cell>
          <cell r="Z143">
            <v>10197.943187945966</v>
          </cell>
          <cell r="AA143">
            <v>10197.943187945966</v>
          </cell>
          <cell r="AB143">
            <v>10197.943187945966</v>
          </cell>
          <cell r="AC143">
            <v>10722.205045340188</v>
          </cell>
          <cell r="AD143">
            <v>10722.205045340188</v>
          </cell>
          <cell r="AE143">
            <v>11582.920789424152</v>
          </cell>
          <cell r="AF143">
            <v>11582.920789424152</v>
          </cell>
          <cell r="AG143">
            <v>12660.939390401531</v>
          </cell>
          <cell r="AH143">
            <v>12660.939390401531</v>
          </cell>
          <cell r="AI143">
            <v>12660.939390401531</v>
          </cell>
          <cell r="AJ143">
            <v>12660.939390401531</v>
          </cell>
          <cell r="AK143">
            <v>13542.883768740257</v>
          </cell>
          <cell r="AL143">
            <v>13542.883768740257</v>
          </cell>
          <cell r="AM143">
            <v>14905.440283161224</v>
          </cell>
          <cell r="AN143">
            <v>14905.440283161224</v>
          </cell>
          <cell r="AO143">
            <v>16414.653937599269</v>
          </cell>
          <cell r="AP143">
            <v>16414.653937599269</v>
          </cell>
          <cell r="AQ143">
            <v>16414.653937599269</v>
          </cell>
          <cell r="AR143">
            <v>16414.653937599269</v>
          </cell>
          <cell r="AS143">
            <v>18061.14569786641</v>
          </cell>
          <cell r="AT143">
            <v>22519.859491824507</v>
          </cell>
          <cell r="AU143">
            <v>26194.435858928857</v>
          </cell>
          <cell r="AV143">
            <v>26194.435858928857</v>
          </cell>
          <cell r="AW143">
            <v>30389.692052183975</v>
          </cell>
          <cell r="AX143">
            <v>33831.832103639143</v>
          </cell>
          <cell r="AY143">
            <v>33831.832103639143</v>
          </cell>
          <cell r="AZ143">
            <v>33831.832103639143</v>
          </cell>
          <cell r="BA143">
            <v>33831.832103639143</v>
          </cell>
          <cell r="BB143">
            <v>33831.832103639143</v>
          </cell>
          <cell r="BC143">
            <v>33831.832103639143</v>
          </cell>
          <cell r="BD143">
            <v>36313.142375192525</v>
          </cell>
          <cell r="BE143">
            <v>38123.361425110932</v>
          </cell>
          <cell r="BF143">
            <v>38123.361425110932</v>
          </cell>
          <cell r="BG143">
            <v>38123.361425110932</v>
          </cell>
          <cell r="BH143">
            <v>41179.445004221561</v>
          </cell>
          <cell r="BI143">
            <v>49830.351998035345</v>
          </cell>
          <cell r="BJ143">
            <v>49830.351998035345</v>
          </cell>
          <cell r="BK143">
            <v>49830.351998035345</v>
          </cell>
          <cell r="BL143">
            <v>49830.351998035345</v>
          </cell>
          <cell r="BM143">
            <v>49830.351998035345</v>
          </cell>
          <cell r="BN143">
            <v>49830.351998035345</v>
          </cell>
          <cell r="BO143">
            <v>49830.351998035345</v>
          </cell>
          <cell r="BP143">
            <v>49830.351998035345</v>
          </cell>
          <cell r="BQ143">
            <v>49830.351998035345</v>
          </cell>
          <cell r="BR143">
            <v>49830.351998035345</v>
          </cell>
          <cell r="BS143">
            <v>49830.351998035345</v>
          </cell>
          <cell r="BT143">
            <v>49830.351998035345</v>
          </cell>
          <cell r="BU143">
            <v>50660.615518745886</v>
          </cell>
          <cell r="BV143">
            <v>54544.593018184263</v>
          </cell>
          <cell r="BW143">
            <v>54380.449224579876</v>
          </cell>
          <cell r="BX143">
            <v>57274.399580853802</v>
          </cell>
          <cell r="BY143">
            <v>63003.465555639363</v>
          </cell>
          <cell r="BZ143">
            <v>69302.538833688915</v>
          </cell>
          <cell r="CA143">
            <v>72769.032073352791</v>
          </cell>
          <cell r="CB143">
            <v>78048.104107417952</v>
          </cell>
          <cell r="CC143">
            <v>85188.138087529616</v>
          </cell>
          <cell r="CD143">
            <v>85183.684268819547</v>
          </cell>
          <cell r="CE143">
            <v>91999.389479300095</v>
          </cell>
          <cell r="CF143">
            <v>91999.389479300095</v>
          </cell>
          <cell r="CG143">
            <v>91999.389479300095</v>
          </cell>
          <cell r="CH143">
            <v>91998.565272686974</v>
          </cell>
          <cell r="CI143">
            <v>97518.936071848555</v>
          </cell>
          <cell r="CJ143">
            <v>97518.936071848555</v>
          </cell>
          <cell r="CK143">
            <v>97518.936071848555</v>
          </cell>
          <cell r="CL143">
            <v>107270.23803120873</v>
          </cell>
          <cell r="CM143">
            <v>107270.23803120873</v>
          </cell>
          <cell r="CN143">
            <v>144939.98364168496</v>
          </cell>
          <cell r="CO143">
            <v>144939.98364168496</v>
          </cell>
          <cell r="CP143">
            <v>162332.97961314002</v>
          </cell>
          <cell r="CQ143">
            <v>178565.75294298201</v>
          </cell>
          <cell r="CR143">
            <v>178565.75294298201</v>
          </cell>
          <cell r="CS143">
            <v>187490.29271817364</v>
          </cell>
          <cell r="CT143">
            <v>187490.29271817364</v>
          </cell>
          <cell r="CU143">
            <v>206245.270745741</v>
          </cell>
          <cell r="CV143">
            <v>222744.06501284632</v>
          </cell>
          <cell r="CW143">
            <v>222744.06501284632</v>
          </cell>
          <cell r="CX143">
            <v>257402.56706959329</v>
          </cell>
          <cell r="CY143">
            <v>257402.56706959329</v>
          </cell>
        </row>
        <row r="144">
          <cell r="C144" t="str">
            <v>AUX104</v>
          </cell>
          <cell r="D144" t="str">
            <v>Gasoil estadístico de Secretaria de Energía (RESOL-2023-362-APN-DNV#MOP)</v>
          </cell>
          <cell r="E144">
            <v>6.7737999999999996</v>
          </cell>
          <cell r="F144">
            <v>6.7233999999999998</v>
          </cell>
          <cell r="G144">
            <v>6.7004999999999999</v>
          </cell>
          <cell r="H144">
            <v>6.8773999999999997</v>
          </cell>
          <cell r="I144">
            <v>6.9831000000000003</v>
          </cell>
          <cell r="J144">
            <v>7.0148999999999999</v>
          </cell>
          <cell r="K144">
            <v>7.0879000000000003</v>
          </cell>
          <cell r="L144">
            <v>7.2295999999999996</v>
          </cell>
          <cell r="M144">
            <v>7.2621000000000002</v>
          </cell>
          <cell r="N144">
            <v>7.2834000000000003</v>
          </cell>
          <cell r="O144">
            <v>7.2986000000000004</v>
          </cell>
          <cell r="P144">
            <v>7.4421999999999997</v>
          </cell>
          <cell r="Q144">
            <v>8.0006000000000004</v>
          </cell>
          <cell r="R144">
            <v>8.1092999999999993</v>
          </cell>
          <cell r="S144">
            <v>8.4117999999999995</v>
          </cell>
          <cell r="T144">
            <v>8.6134000000000004</v>
          </cell>
          <cell r="U144">
            <v>9.2794000000000008</v>
          </cell>
          <cell r="V144">
            <v>9.0765999999999991</v>
          </cell>
          <cell r="W144">
            <v>9.0306999999999995</v>
          </cell>
          <cell r="X144">
            <v>9.1137999999999995</v>
          </cell>
          <cell r="Y144">
            <v>8.9672999999999998</v>
          </cell>
          <cell r="Z144">
            <v>9.2528000000000006</v>
          </cell>
          <cell r="AA144">
            <v>8.8977000000000004</v>
          </cell>
          <cell r="AB144">
            <v>9.0390999999999995</v>
          </cell>
          <cell r="AC144">
            <v>9.6830999999999996</v>
          </cell>
          <cell r="AD144">
            <v>9.4491999999999994</v>
          </cell>
          <cell r="AE144">
            <v>9.7398000000000007</v>
          </cell>
          <cell r="AF144">
            <v>9.5379000000000005</v>
          </cell>
          <cell r="AG144">
            <v>9.5091000000000001</v>
          </cell>
          <cell r="AH144">
            <v>9.4707000000000008</v>
          </cell>
          <cell r="AI144">
            <v>10.0899</v>
          </cell>
          <cell r="AJ144">
            <v>10.0128</v>
          </cell>
          <cell r="AK144">
            <v>10.112</v>
          </cell>
          <cell r="AL144">
            <v>10.524800000000001</v>
          </cell>
          <cell r="AM144">
            <v>11.03</v>
          </cell>
          <cell r="AN144">
            <v>11.4101</v>
          </cell>
          <cell r="AO144">
            <v>11.8071</v>
          </cell>
          <cell r="AP144">
            <v>12.3384</v>
          </cell>
          <cell r="AQ144">
            <v>12.193899999999999</v>
          </cell>
          <cell r="AR144">
            <v>12.259</v>
          </cell>
          <cell r="AS144">
            <v>12.6778</v>
          </cell>
          <cell r="AT144">
            <v>14.6007</v>
          </cell>
          <cell r="AU144">
            <v>16.207799999999999</v>
          </cell>
          <cell r="AV144">
            <v>17.545999999999999</v>
          </cell>
          <cell r="AW144">
            <v>20.5718</v>
          </cell>
          <cell r="AX144">
            <v>22.357099999999999</v>
          </cell>
          <cell r="AY144">
            <v>23.849799999999998</v>
          </cell>
          <cell r="AZ144">
            <v>23.935700000000001</v>
          </cell>
          <cell r="BA144">
            <v>23.653099999999998</v>
          </cell>
          <cell r="BB144">
            <v>23.659600000000001</v>
          </cell>
          <cell r="BC144">
            <v>24.569299999999998</v>
          </cell>
          <cell r="BD144">
            <v>26.169499999999999</v>
          </cell>
          <cell r="BE144">
            <v>27.3948</v>
          </cell>
          <cell r="BF144">
            <v>27.7622</v>
          </cell>
          <cell r="BG144">
            <v>27.876899999999999</v>
          </cell>
          <cell r="BH144">
            <v>28.1175</v>
          </cell>
          <cell r="BI144">
            <v>30.345800000000001</v>
          </cell>
          <cell r="BJ144">
            <v>31.839300000000001</v>
          </cell>
          <cell r="BK144">
            <v>34.201500000000003</v>
          </cell>
          <cell r="BL144">
            <v>36.026499999999999</v>
          </cell>
          <cell r="BM144">
            <v>36.345500000000001</v>
          </cell>
          <cell r="BN144">
            <v>36.143599999999999</v>
          </cell>
          <cell r="BO144">
            <v>35.7485</v>
          </cell>
          <cell r="BP144">
            <v>33.898099999999999</v>
          </cell>
          <cell r="BQ144">
            <v>33.083500000000001</v>
          </cell>
          <cell r="BR144">
            <v>33.039299999999997</v>
          </cell>
          <cell r="BS144">
            <v>33.417900000000003</v>
          </cell>
          <cell r="BT144">
            <v>33.750100000000003</v>
          </cell>
          <cell r="BU144">
            <v>34.8583</v>
          </cell>
          <cell r="BV144">
            <v>36.2607</v>
          </cell>
          <cell r="BW144">
            <v>35.998600000000003</v>
          </cell>
          <cell r="BX144">
            <v>38.391800000000003</v>
          </cell>
          <cell r="BY144">
            <v>41.485300000000002</v>
          </cell>
          <cell r="BZ144">
            <v>44.558199999999999</v>
          </cell>
          <cell r="CA144">
            <v>48.146999999999998</v>
          </cell>
          <cell r="CB144">
            <v>51.504100000000001</v>
          </cell>
          <cell r="CC144">
            <v>55.435200000000002</v>
          </cell>
          <cell r="CD144">
            <v>56.767899999999997</v>
          </cell>
          <cell r="CE144">
            <v>56.374699999999997</v>
          </cell>
          <cell r="CF144">
            <v>56.323599999999999</v>
          </cell>
          <cell r="CG144">
            <v>58.1633</v>
          </cell>
          <cell r="CH144">
            <v>59.453400000000002</v>
          </cell>
          <cell r="CI144">
            <v>60.229500000000002</v>
          </cell>
          <cell r="CJ144">
            <v>58.8825</v>
          </cell>
          <cell r="CK144">
            <v>63.257599999999996</v>
          </cell>
          <cell r="CL144">
            <v>68.024699999999996</v>
          </cell>
          <cell r="CM144">
            <v>68.419600000000003</v>
          </cell>
          <cell r="CN144">
            <v>85.212400000000002</v>
          </cell>
          <cell r="CO144">
            <v>91.526200000000003</v>
          </cell>
          <cell r="CP144">
            <v>109.7486</v>
          </cell>
          <cell r="CQ144">
            <v>117.5461</v>
          </cell>
          <cell r="CR144">
            <v>122.53700000000001</v>
          </cell>
          <cell r="CS144">
            <v>122.7157</v>
          </cell>
          <cell r="CT144">
            <v>127.67019999999999</v>
          </cell>
          <cell r="CU144">
            <v>132.56</v>
          </cell>
          <cell r="CV144">
            <v>142.84100000000001</v>
          </cell>
          <cell r="CW144">
            <v>153.49350000000001</v>
          </cell>
          <cell r="CX144">
            <v>151.42310000000001</v>
          </cell>
          <cell r="CY144">
            <v>167.3766</v>
          </cell>
        </row>
        <row r="146">
          <cell r="B146" t="str">
            <v>96vr</v>
          </cell>
          <cell r="C146" t="str">
            <v>VR1</v>
          </cell>
          <cell r="D146" t="str">
            <v>Mano de obra</v>
          </cell>
          <cell r="P146">
            <v>1692.79</v>
          </cell>
          <cell r="Q146">
            <v>1692.2702940913721</v>
          </cell>
          <cell r="R146">
            <v>1693.146635101574</v>
          </cell>
          <cell r="S146">
            <v>1696.2169604602545</v>
          </cell>
          <cell r="T146">
            <v>2064.1924937018707</v>
          </cell>
          <cell r="U146">
            <v>2067.8840588540088</v>
          </cell>
          <cell r="V146">
            <v>2069.365695831621</v>
          </cell>
          <cell r="W146">
            <v>2067.3784117993887</v>
          </cell>
          <cell r="X146">
            <v>2064.52</v>
          </cell>
          <cell r="Y146">
            <v>2060.65</v>
          </cell>
          <cell r="Z146">
            <v>2263.34</v>
          </cell>
          <cell r="AA146">
            <v>2265.27</v>
          </cell>
          <cell r="AB146">
            <v>2268.83</v>
          </cell>
          <cell r="AC146">
            <v>2350.12</v>
          </cell>
          <cell r="AD146">
            <v>2350.2199999999998</v>
          </cell>
          <cell r="AE146">
            <v>2350.85</v>
          </cell>
          <cell r="AF146">
            <v>2604.5100000000002</v>
          </cell>
          <cell r="AG146">
            <v>2609.9499999999998</v>
          </cell>
          <cell r="AH146">
            <v>2608.21</v>
          </cell>
          <cell r="AI146">
            <v>2868.25</v>
          </cell>
          <cell r="AJ146">
            <v>2868.27</v>
          </cell>
          <cell r="AK146">
            <v>2876.39</v>
          </cell>
          <cell r="AL146">
            <v>2875.08</v>
          </cell>
          <cell r="AM146">
            <v>2875.35</v>
          </cell>
          <cell r="AN146">
            <v>2880.41</v>
          </cell>
          <cell r="AO146">
            <v>2878.23</v>
          </cell>
          <cell r="AP146">
            <v>2887.93</v>
          </cell>
          <cell r="AQ146">
            <v>2969.4</v>
          </cell>
          <cell r="AR146">
            <v>3265.01</v>
          </cell>
          <cell r="AS146">
            <v>3266.87</v>
          </cell>
          <cell r="AT146">
            <v>3270.29</v>
          </cell>
          <cell r="AU146">
            <v>3266.55</v>
          </cell>
          <cell r="AV146">
            <v>3428.66</v>
          </cell>
          <cell r="AW146">
            <v>3573.63</v>
          </cell>
          <cell r="AX146">
            <v>3578.09</v>
          </cell>
          <cell r="AY146">
            <v>3682.55</v>
          </cell>
          <cell r="AZ146">
            <v>3963.09</v>
          </cell>
          <cell r="BA146">
            <v>4025.94</v>
          </cell>
          <cell r="BB146">
            <v>4030.58</v>
          </cell>
          <cell r="BC146">
            <v>4177.0200000000004</v>
          </cell>
          <cell r="BD146">
            <v>4179.1899999999996</v>
          </cell>
          <cell r="BE146">
            <v>4809.9399999999996</v>
          </cell>
          <cell r="BF146">
            <v>4819.45</v>
          </cell>
          <cell r="BG146">
            <v>4820.6899999999996</v>
          </cell>
          <cell r="BH146">
            <v>5199.21</v>
          </cell>
          <cell r="BI146">
            <v>5197.68</v>
          </cell>
          <cell r="BJ146">
            <v>5600.45</v>
          </cell>
          <cell r="BK146">
            <v>5934.76</v>
          </cell>
          <cell r="BL146">
            <v>5927.69</v>
          </cell>
          <cell r="BM146">
            <v>6616.35</v>
          </cell>
          <cell r="BN146">
            <v>7146.14</v>
          </cell>
          <cell r="BO146">
            <v>7165.86</v>
          </cell>
          <cell r="BP146">
            <v>6872.98</v>
          </cell>
          <cell r="BQ146">
            <v>6462.55</v>
          </cell>
          <cell r="BR146">
            <v>6462.55</v>
          </cell>
          <cell r="BS146">
            <v>6461.68</v>
          </cell>
          <cell r="BT146">
            <v>6477.31</v>
          </cell>
          <cell r="BU146">
            <v>6524.24</v>
          </cell>
          <cell r="BV146">
            <v>6519.46</v>
          </cell>
          <cell r="BW146">
            <v>8086.59</v>
          </cell>
          <cell r="BX146">
            <v>8032.32</v>
          </cell>
          <cell r="BY146">
            <v>8024.68</v>
          </cell>
          <cell r="BZ146">
            <v>8542.5499999999993</v>
          </cell>
          <cell r="CA146">
            <v>8538.6</v>
          </cell>
          <cell r="CB146">
            <v>9557.2199999999993</v>
          </cell>
          <cell r="CC146">
            <v>9560.18</v>
          </cell>
          <cell r="CD146">
            <v>9561.34</v>
          </cell>
          <cell r="CE146">
            <v>10406.56</v>
          </cell>
          <cell r="CF146">
            <v>10406.15</v>
          </cell>
          <cell r="CG146">
            <v>10838.1</v>
          </cell>
          <cell r="CH146">
            <v>11436.97</v>
          </cell>
          <cell r="CI146">
            <v>11439.92</v>
          </cell>
          <cell r="CJ146">
            <v>11439.81</v>
          </cell>
          <cell r="CK146">
            <v>11850.67</v>
          </cell>
          <cell r="CL146">
            <v>12427.31</v>
          </cell>
          <cell r="CM146">
            <v>13129.75</v>
          </cell>
          <cell r="CN146">
            <v>13125.78</v>
          </cell>
          <cell r="CO146">
            <v>14437.01</v>
          </cell>
          <cell r="CP146">
            <v>15765.48</v>
          </cell>
          <cell r="CQ146">
            <v>15761.8</v>
          </cell>
          <cell r="CR146">
            <v>16843.97</v>
          </cell>
          <cell r="CS146">
            <v>18552.82</v>
          </cell>
          <cell r="CT146">
            <v>20253.400000000001</v>
          </cell>
          <cell r="CU146">
            <v>21836.22</v>
          </cell>
          <cell r="CV146">
            <v>24045.58</v>
          </cell>
          <cell r="CW146">
            <v>24547.54</v>
          </cell>
          <cell r="CX146">
            <v>26272.83</v>
          </cell>
          <cell r="CY146">
            <v>26928.59</v>
          </cell>
        </row>
        <row r="147">
          <cell r="B147" t="str">
            <v>70vr</v>
          </cell>
          <cell r="C147" t="str">
            <v>VR2</v>
          </cell>
          <cell r="D147" t="str">
            <v>Equipo - Amortizacion de equipo</v>
          </cell>
          <cell r="P147">
            <v>575.13</v>
          </cell>
          <cell r="Q147">
            <v>709.93</v>
          </cell>
          <cell r="R147">
            <v>769.1</v>
          </cell>
          <cell r="S147">
            <v>779.47</v>
          </cell>
          <cell r="T147">
            <v>775.9</v>
          </cell>
          <cell r="U147">
            <v>777.45</v>
          </cell>
          <cell r="V147">
            <v>774.26</v>
          </cell>
          <cell r="W147">
            <v>794.08</v>
          </cell>
          <cell r="X147">
            <v>795.12</v>
          </cell>
          <cell r="Y147">
            <v>799.15</v>
          </cell>
          <cell r="Z147">
            <v>802.6</v>
          </cell>
          <cell r="AA147">
            <v>807.77</v>
          </cell>
          <cell r="AB147">
            <v>816.97</v>
          </cell>
          <cell r="AC147">
            <v>818.7</v>
          </cell>
          <cell r="AD147">
            <v>818.7</v>
          </cell>
          <cell r="AE147">
            <v>823.87</v>
          </cell>
          <cell r="AF147">
            <v>837.09</v>
          </cell>
          <cell r="AG147">
            <v>842.27</v>
          </cell>
          <cell r="AH147">
            <v>854.92</v>
          </cell>
          <cell r="AI147">
            <v>883.66</v>
          </cell>
          <cell r="AJ147">
            <v>909.53</v>
          </cell>
          <cell r="AK147">
            <v>926.21</v>
          </cell>
          <cell r="AL147">
            <v>908.38</v>
          </cell>
          <cell r="AM147">
            <v>912.41</v>
          </cell>
          <cell r="AN147">
            <v>915.28</v>
          </cell>
          <cell r="AO147">
            <v>1002.1</v>
          </cell>
          <cell r="AP147">
            <v>1024.52</v>
          </cell>
          <cell r="AQ147">
            <v>1052.69</v>
          </cell>
          <cell r="AR147">
            <v>1064.19</v>
          </cell>
          <cell r="AS147">
            <v>1261.96</v>
          </cell>
          <cell r="AT147">
            <v>1399.37</v>
          </cell>
          <cell r="AU147">
            <v>1535.05</v>
          </cell>
          <cell r="AV147">
            <v>1640.27</v>
          </cell>
          <cell r="AW147">
            <v>2061.11</v>
          </cell>
          <cell r="AX147">
            <v>1996.14</v>
          </cell>
          <cell r="AY147">
            <v>1984.65</v>
          </cell>
          <cell r="AZ147">
            <v>1989.25</v>
          </cell>
          <cell r="BA147">
            <v>1969.12</v>
          </cell>
          <cell r="BB147">
            <v>2011.67</v>
          </cell>
          <cell r="BC147">
            <v>2095.0300000000002</v>
          </cell>
          <cell r="BD147">
            <v>2208.29</v>
          </cell>
          <cell r="BE147">
            <v>2289.9299999999998</v>
          </cell>
          <cell r="BF147">
            <v>2319.83</v>
          </cell>
          <cell r="BG147">
            <v>2295.11</v>
          </cell>
          <cell r="BH147">
            <v>2910.85</v>
          </cell>
          <cell r="BI147">
            <v>2960.99</v>
          </cell>
          <cell r="BJ147">
            <v>3051.59</v>
          </cell>
          <cell r="BK147">
            <v>3161.12</v>
          </cell>
          <cell r="BL147">
            <v>3190.32</v>
          </cell>
          <cell r="BM147">
            <v>3234.54</v>
          </cell>
          <cell r="BN147">
            <v>3267.88</v>
          </cell>
          <cell r="BO147">
            <v>3312.78</v>
          </cell>
          <cell r="BP147">
            <v>3363.66</v>
          </cell>
          <cell r="BQ147">
            <v>3555.11</v>
          </cell>
          <cell r="BR147">
            <v>3706.32</v>
          </cell>
          <cell r="BS147">
            <v>3857.76</v>
          </cell>
          <cell r="BT147">
            <v>4000.68</v>
          </cell>
          <cell r="BU147">
            <v>4076.34</v>
          </cell>
          <cell r="BV147">
            <v>4238.01</v>
          </cell>
          <cell r="BW147">
            <v>4435.79</v>
          </cell>
          <cell r="BX147">
            <v>4628.5600000000004</v>
          </cell>
          <cell r="BY147">
            <v>4778.8999999999996</v>
          </cell>
          <cell r="BZ147">
            <v>4945.5200000000004</v>
          </cell>
          <cell r="CA147">
            <v>5060.62</v>
          </cell>
          <cell r="CB147">
            <v>5135.42</v>
          </cell>
          <cell r="CC147">
            <v>5314.33</v>
          </cell>
          <cell r="CD147">
            <v>5396.32</v>
          </cell>
          <cell r="CE147">
            <v>5502.05</v>
          </cell>
          <cell r="CF147">
            <v>5634.16</v>
          </cell>
          <cell r="CG147">
            <v>5711.43</v>
          </cell>
          <cell r="CH147">
            <v>5794.17</v>
          </cell>
          <cell r="CI147">
            <v>5893.28</v>
          </cell>
          <cell r="CJ147">
            <v>5982.63</v>
          </cell>
          <cell r="CK147">
            <v>6149.07</v>
          </cell>
          <cell r="CL147">
            <v>6338.33</v>
          </cell>
          <cell r="CM147">
            <v>6596.48</v>
          </cell>
          <cell r="CN147">
            <v>6755.39</v>
          </cell>
          <cell r="CO147">
            <v>6939.19</v>
          </cell>
          <cell r="CP147">
            <v>7196.76</v>
          </cell>
          <cell r="CQ147">
            <v>7765.93</v>
          </cell>
          <cell r="CR147">
            <v>8282.6200000000008</v>
          </cell>
          <cell r="CS147">
            <v>8768.7800000000007</v>
          </cell>
          <cell r="CT147">
            <v>9226.99</v>
          </cell>
          <cell r="CU147">
            <v>10018.67</v>
          </cell>
          <cell r="CV147">
            <v>10785.5</v>
          </cell>
          <cell r="CW147">
            <v>11607.19</v>
          </cell>
          <cell r="CX147">
            <v>12774.86</v>
          </cell>
          <cell r="CY147">
            <v>13725.28</v>
          </cell>
        </row>
        <row r="148">
          <cell r="B148" t="str">
            <v>69vr</v>
          </cell>
          <cell r="C148" t="str">
            <v>VR3</v>
          </cell>
          <cell r="D148" t="str">
            <v>Asfaltos, combustibles y lubricantes</v>
          </cell>
          <cell r="P148">
            <v>2309.81</v>
          </cell>
          <cell r="Q148">
            <v>2429.2589906566318</v>
          </cell>
          <cell r="R148">
            <v>2594.1137258713561</v>
          </cell>
          <cell r="S148">
            <v>2616.6062551775194</v>
          </cell>
          <cell r="T148">
            <v>2709.7828114474578</v>
          </cell>
          <cell r="U148">
            <v>2955.2557416105496</v>
          </cell>
          <cell r="V148">
            <v>2929.2267145185251</v>
          </cell>
          <cell r="W148">
            <v>2949.7859655614698</v>
          </cell>
          <cell r="X148">
            <v>2953.28</v>
          </cell>
          <cell r="Y148">
            <v>2953.24</v>
          </cell>
          <cell r="Z148">
            <v>2953.71</v>
          </cell>
          <cell r="AA148">
            <v>2953.54</v>
          </cell>
          <cell r="AB148">
            <v>2953.66</v>
          </cell>
          <cell r="AC148">
            <v>3034.55</v>
          </cell>
          <cell r="AD148">
            <v>3176.22</v>
          </cell>
          <cell r="AE148">
            <v>3244.28</v>
          </cell>
          <cell r="AF148">
            <v>3209.21</v>
          </cell>
          <cell r="AG148">
            <v>3312.98</v>
          </cell>
          <cell r="AH148">
            <v>3313.07</v>
          </cell>
          <cell r="AI148">
            <v>3424.9</v>
          </cell>
          <cell r="AJ148">
            <v>3424.07</v>
          </cell>
          <cell r="AK148">
            <v>3523.3</v>
          </cell>
          <cell r="AL148">
            <v>3523.3</v>
          </cell>
          <cell r="AM148">
            <v>3835.61</v>
          </cell>
          <cell r="AN148">
            <v>3979.91</v>
          </cell>
          <cell r="AO148">
            <v>4129.03</v>
          </cell>
          <cell r="AP148">
            <v>4308.29</v>
          </cell>
          <cell r="AQ148">
            <v>4317.13</v>
          </cell>
          <cell r="AR148">
            <v>4386.88</v>
          </cell>
          <cell r="AS148">
            <v>4558.5</v>
          </cell>
          <cell r="AT148">
            <v>5155.6499999999996</v>
          </cell>
          <cell r="AU148">
            <v>5808.49</v>
          </cell>
          <cell r="AV148">
            <v>5968.7</v>
          </cell>
          <cell r="AW148">
            <v>6786.41</v>
          </cell>
          <cell r="AX148">
            <v>7669.14</v>
          </cell>
          <cell r="AY148">
            <v>7789.46</v>
          </cell>
          <cell r="AZ148">
            <v>7925.28</v>
          </cell>
          <cell r="BA148">
            <v>7883.46</v>
          </cell>
          <cell r="BB148">
            <v>7948.2</v>
          </cell>
          <cell r="BC148">
            <v>8064.94</v>
          </cell>
          <cell r="BD148">
            <v>8565.42</v>
          </cell>
          <cell r="BE148">
            <v>8982.24</v>
          </cell>
          <cell r="BF148">
            <v>9058.6299999999992</v>
          </cell>
          <cell r="BG148">
            <v>9141.31</v>
          </cell>
          <cell r="BH148">
            <v>9455.76</v>
          </cell>
          <cell r="BI148">
            <v>10495.88</v>
          </cell>
          <cell r="BJ148">
            <v>10675.11</v>
          </cell>
          <cell r="BK148">
            <v>10981.37</v>
          </cell>
          <cell r="BL148">
            <v>11594.52</v>
          </cell>
          <cell r="BM148">
            <v>11600.43</v>
          </cell>
          <cell r="BN148">
            <v>11603.92</v>
          </cell>
          <cell r="BO148">
            <v>11600.33</v>
          </cell>
          <cell r="BP148">
            <v>11641.03</v>
          </cell>
          <cell r="BQ148">
            <v>11637.52</v>
          </cell>
          <cell r="BR148">
            <v>11636.54</v>
          </cell>
          <cell r="BS148">
            <v>11636.46</v>
          </cell>
          <cell r="BT148">
            <v>11719.18</v>
          </cell>
          <cell r="BU148">
            <v>12075.04</v>
          </cell>
          <cell r="BV148">
            <v>12926.39</v>
          </cell>
          <cell r="BW148">
            <v>13193.92</v>
          </cell>
          <cell r="BX148">
            <v>13921.13</v>
          </cell>
          <cell r="BY148">
            <v>15269.84</v>
          </cell>
          <cell r="BZ148">
            <v>16629.12</v>
          </cell>
          <cell r="CA148">
            <v>17137.46</v>
          </cell>
          <cell r="CB148">
            <v>18235.939999999999</v>
          </cell>
          <cell r="CC148">
            <v>19951.759999999998</v>
          </cell>
          <cell r="CD148">
            <v>20499</v>
          </cell>
          <cell r="CE148">
            <v>21306.65</v>
          </cell>
          <cell r="CF148">
            <v>21315.02</v>
          </cell>
          <cell r="CG148">
            <v>21314.58</v>
          </cell>
          <cell r="CH148">
            <v>21319.05</v>
          </cell>
          <cell r="CI148">
            <v>21890.98</v>
          </cell>
          <cell r="CJ148">
            <v>21892.95</v>
          </cell>
          <cell r="CK148">
            <v>21888</v>
          </cell>
          <cell r="CL148">
            <v>23810.04</v>
          </cell>
          <cell r="CM148">
            <v>25099.27</v>
          </cell>
          <cell r="CN148">
            <v>29026.18</v>
          </cell>
          <cell r="CO148">
            <v>30303.55</v>
          </cell>
          <cell r="CP148">
            <v>32950.15</v>
          </cell>
          <cell r="CQ148">
            <v>36696.21</v>
          </cell>
          <cell r="CR148">
            <v>36918.629999999997</v>
          </cell>
          <cell r="CS148">
            <v>38931.480000000003</v>
          </cell>
          <cell r="CT148">
            <v>40680.74</v>
          </cell>
          <cell r="CU148">
            <v>44188.24</v>
          </cell>
          <cell r="CV148">
            <v>46917.78</v>
          </cell>
          <cell r="CW148">
            <v>53631.98</v>
          </cell>
          <cell r="CX148">
            <v>57053.79</v>
          </cell>
          <cell r="CY148">
            <v>60072.68</v>
          </cell>
        </row>
        <row r="149">
          <cell r="B149" t="str">
            <v>68vr</v>
          </cell>
          <cell r="C149" t="str">
            <v>VR4</v>
          </cell>
          <cell r="D149" t="str">
            <v>Transportes</v>
          </cell>
          <cell r="P149">
            <v>886.33</v>
          </cell>
          <cell r="Q149">
            <v>932.66</v>
          </cell>
          <cell r="R149">
            <v>989.29</v>
          </cell>
          <cell r="S149">
            <v>1008.17</v>
          </cell>
          <cell r="T149">
            <v>1039.92</v>
          </cell>
          <cell r="U149">
            <v>1089.68</v>
          </cell>
          <cell r="V149">
            <v>1083.68</v>
          </cell>
          <cell r="W149">
            <v>1123.1400000000001</v>
          </cell>
          <cell r="X149">
            <v>1127.43</v>
          </cell>
          <cell r="Y149">
            <v>1146.31</v>
          </cell>
          <cell r="Z149">
            <v>1160.04</v>
          </cell>
          <cell r="AA149">
            <v>1178.06</v>
          </cell>
          <cell r="AB149">
            <v>1185.78</v>
          </cell>
          <cell r="AC149">
            <v>1189.21</v>
          </cell>
          <cell r="AD149">
            <v>1236.4000000000001</v>
          </cell>
          <cell r="AE149">
            <v>1255.28</v>
          </cell>
          <cell r="AF149">
            <v>1250.1300000000001</v>
          </cell>
          <cell r="AG149">
            <v>1257.8499999999999</v>
          </cell>
          <cell r="AH149">
            <v>1266.43</v>
          </cell>
          <cell r="AI149">
            <v>1332.5</v>
          </cell>
          <cell r="AJ149">
            <v>1342.8</v>
          </cell>
          <cell r="AK149">
            <v>1347.09</v>
          </cell>
          <cell r="AL149">
            <v>1371.11</v>
          </cell>
          <cell r="AM149">
            <v>1422.59</v>
          </cell>
          <cell r="AN149">
            <v>1469.78</v>
          </cell>
          <cell r="AO149">
            <v>1492.09</v>
          </cell>
          <cell r="AP149">
            <v>1557.3</v>
          </cell>
          <cell r="AQ149">
            <v>1584.76</v>
          </cell>
          <cell r="AR149">
            <v>1611.36</v>
          </cell>
          <cell r="AS149">
            <v>1647.39</v>
          </cell>
          <cell r="AT149">
            <v>1732.34</v>
          </cell>
          <cell r="AU149">
            <v>1867.9</v>
          </cell>
          <cell r="AV149">
            <v>1935.69</v>
          </cell>
          <cell r="AW149">
            <v>2196.52</v>
          </cell>
          <cell r="AX149">
            <v>2320.94</v>
          </cell>
          <cell r="AY149">
            <v>2411.89</v>
          </cell>
          <cell r="AZ149">
            <v>2478.81</v>
          </cell>
          <cell r="BA149">
            <v>2481.38</v>
          </cell>
          <cell r="BB149">
            <v>2525.14</v>
          </cell>
          <cell r="BC149">
            <v>2631.54</v>
          </cell>
          <cell r="BD149">
            <v>2737.93</v>
          </cell>
          <cell r="BE149">
            <v>2870.92</v>
          </cell>
          <cell r="BF149">
            <v>2922.41</v>
          </cell>
          <cell r="BG149">
            <v>3006.49</v>
          </cell>
          <cell r="BH149">
            <v>3178.09</v>
          </cell>
          <cell r="BI149">
            <v>3239.01</v>
          </cell>
          <cell r="BJ149">
            <v>3390.88</v>
          </cell>
          <cell r="BK149">
            <v>3540.18</v>
          </cell>
          <cell r="BL149">
            <v>3810.45</v>
          </cell>
          <cell r="BM149">
            <v>3844.77</v>
          </cell>
          <cell r="BN149">
            <v>3935.72</v>
          </cell>
          <cell r="BO149">
            <v>3946.88</v>
          </cell>
          <cell r="BP149">
            <v>4028.39</v>
          </cell>
          <cell r="BQ149">
            <v>4062.71</v>
          </cell>
          <cell r="BR149">
            <v>4097.03</v>
          </cell>
          <cell r="BS149">
            <v>4139.93</v>
          </cell>
          <cell r="BT149">
            <v>4268.63</v>
          </cell>
          <cell r="BU149">
            <v>4411.0600000000004</v>
          </cell>
          <cell r="BV149">
            <v>4635.01</v>
          </cell>
          <cell r="BW149">
            <v>4802.32</v>
          </cell>
          <cell r="BX149">
            <v>4985.08</v>
          </cell>
          <cell r="BY149">
            <v>5290.53</v>
          </cell>
          <cell r="BZ149">
            <v>5671.49</v>
          </cell>
          <cell r="CA149">
            <v>5789.04</v>
          </cell>
          <cell r="CB149">
            <v>6114.23</v>
          </cell>
          <cell r="CC149">
            <v>6393.94</v>
          </cell>
          <cell r="CD149">
            <v>6651.35</v>
          </cell>
          <cell r="CE149">
            <v>6949.94</v>
          </cell>
          <cell r="CF149">
            <v>7076.07</v>
          </cell>
          <cell r="CG149">
            <v>7211.63</v>
          </cell>
          <cell r="CH149">
            <v>7350.63</v>
          </cell>
          <cell r="CI149">
            <v>7604.6</v>
          </cell>
          <cell r="CJ149">
            <v>7762.48</v>
          </cell>
          <cell r="CK149">
            <v>7922.93</v>
          </cell>
          <cell r="CL149">
            <v>8430.8700000000008</v>
          </cell>
          <cell r="CM149">
            <v>9085.5400000000009</v>
          </cell>
          <cell r="CN149">
            <v>9312.92</v>
          </cell>
          <cell r="CO149">
            <v>10134.040000000001</v>
          </cell>
          <cell r="CP149">
            <v>10546.74</v>
          </cell>
          <cell r="CQ149">
            <v>11404.76</v>
          </cell>
          <cell r="CR149">
            <v>11808.03</v>
          </cell>
          <cell r="CS149">
            <v>12607.7</v>
          </cell>
          <cell r="CT149">
            <v>13413.38</v>
          </cell>
          <cell r="CU149">
            <v>14606.02</v>
          </cell>
          <cell r="CV149">
            <v>15343.06</v>
          </cell>
          <cell r="CW149">
            <v>17639.97</v>
          </cell>
          <cell r="CX149">
            <v>18493.7</v>
          </cell>
          <cell r="CY149">
            <v>19771.28</v>
          </cell>
        </row>
        <row r="150">
          <cell r="B150" t="str">
            <v>11vr</v>
          </cell>
          <cell r="C150" t="str">
            <v>VR5</v>
          </cell>
          <cell r="D150" t="str">
            <v>Aceros - Hierro aletado</v>
          </cell>
          <cell r="P150">
            <v>15361.58</v>
          </cell>
          <cell r="Q150">
            <v>15996.76</v>
          </cell>
          <cell r="R150">
            <v>16043.94</v>
          </cell>
          <cell r="S150">
            <v>16097.61</v>
          </cell>
          <cell r="T150">
            <v>15867.45</v>
          </cell>
          <cell r="U150">
            <v>15885.34</v>
          </cell>
          <cell r="V150">
            <v>16010.59</v>
          </cell>
          <cell r="W150">
            <v>16640.080000000002</v>
          </cell>
          <cell r="X150">
            <v>16575.189999999999</v>
          </cell>
          <cell r="Y150">
            <v>16662.5</v>
          </cell>
          <cell r="Z150">
            <v>16699.91</v>
          </cell>
          <cell r="AA150">
            <v>16849.580000000002</v>
          </cell>
          <cell r="AB150">
            <v>17223.740000000002</v>
          </cell>
          <cell r="AC150">
            <v>17198.79</v>
          </cell>
          <cell r="AD150">
            <v>17760.03</v>
          </cell>
          <cell r="AE150">
            <v>17797.439999999999</v>
          </cell>
          <cell r="AF150">
            <v>17797.439999999999</v>
          </cell>
          <cell r="AG150">
            <v>18109.240000000002</v>
          </cell>
          <cell r="AH150">
            <v>18184.07</v>
          </cell>
          <cell r="AI150">
            <v>18795.2</v>
          </cell>
          <cell r="AJ150">
            <v>19169.36</v>
          </cell>
          <cell r="AK150">
            <v>19393.849999999999</v>
          </cell>
          <cell r="AL150">
            <v>19980.03</v>
          </cell>
          <cell r="AM150">
            <v>20142.169999999998</v>
          </cell>
          <cell r="AN150">
            <v>20341.72</v>
          </cell>
          <cell r="AO150">
            <v>21252.17</v>
          </cell>
          <cell r="AP150">
            <v>23122.959999999999</v>
          </cell>
          <cell r="AQ150">
            <v>23871.27</v>
          </cell>
          <cell r="AR150">
            <v>24981.279999999999</v>
          </cell>
          <cell r="AS150">
            <v>29820.38</v>
          </cell>
          <cell r="AT150">
            <v>32813.65</v>
          </cell>
          <cell r="AU150">
            <v>34347.699999999997</v>
          </cell>
          <cell r="AV150">
            <v>35520.06</v>
          </cell>
          <cell r="AW150">
            <v>44936.36</v>
          </cell>
          <cell r="AX150">
            <v>46295.8</v>
          </cell>
          <cell r="AY150">
            <v>45996.480000000003</v>
          </cell>
          <cell r="AZ150">
            <v>46757.27</v>
          </cell>
          <cell r="BA150">
            <v>46869.51</v>
          </cell>
          <cell r="BB150">
            <v>46682.43</v>
          </cell>
          <cell r="BC150">
            <v>48416.03</v>
          </cell>
          <cell r="BD150">
            <v>51134.91</v>
          </cell>
          <cell r="BE150">
            <v>52481.88</v>
          </cell>
          <cell r="BF150">
            <v>52905.93</v>
          </cell>
          <cell r="BG150">
            <v>52494.35</v>
          </cell>
          <cell r="BH150">
            <v>64966.28</v>
          </cell>
          <cell r="BI150">
            <v>66637.52</v>
          </cell>
          <cell r="BJ150">
            <v>66924.38</v>
          </cell>
          <cell r="BK150">
            <v>71177.3</v>
          </cell>
          <cell r="BL150">
            <v>71825.84</v>
          </cell>
          <cell r="BM150">
            <v>72736.3</v>
          </cell>
          <cell r="BN150">
            <v>73035.62</v>
          </cell>
          <cell r="BO150">
            <v>73048.09</v>
          </cell>
          <cell r="BP150">
            <v>76228.44</v>
          </cell>
          <cell r="BQ150">
            <v>79558.44</v>
          </cell>
          <cell r="BR150">
            <v>81865.75</v>
          </cell>
          <cell r="BS150">
            <v>86118.68</v>
          </cell>
          <cell r="BT150">
            <v>93377.34</v>
          </cell>
          <cell r="BU150">
            <v>97069.03</v>
          </cell>
          <cell r="BV150">
            <v>112883.44</v>
          </cell>
          <cell r="BW150">
            <v>128872.45</v>
          </cell>
          <cell r="BX150">
            <v>138750.22</v>
          </cell>
          <cell r="BY150">
            <v>156772.16</v>
          </cell>
          <cell r="BZ150">
            <v>161212.17000000001</v>
          </cell>
          <cell r="CA150">
            <v>166861.95000000001</v>
          </cell>
          <cell r="CB150">
            <v>169468.58</v>
          </cell>
          <cell r="CC150">
            <v>175717.02</v>
          </cell>
          <cell r="CD150">
            <v>184123.1</v>
          </cell>
          <cell r="CE150">
            <v>189959.97</v>
          </cell>
          <cell r="CF150">
            <v>197343.35</v>
          </cell>
          <cell r="CG150">
            <v>204177.97</v>
          </cell>
          <cell r="CH150">
            <v>206410.44</v>
          </cell>
          <cell r="CI150">
            <v>210264.27</v>
          </cell>
          <cell r="CJ150">
            <v>212696.29</v>
          </cell>
          <cell r="CK150">
            <v>217847.2</v>
          </cell>
          <cell r="CL150">
            <v>226340.59</v>
          </cell>
          <cell r="CM150">
            <v>230019.8</v>
          </cell>
          <cell r="CN150">
            <v>243589.26</v>
          </cell>
          <cell r="CO150">
            <v>248540.62</v>
          </cell>
          <cell r="CP150">
            <v>259017.04</v>
          </cell>
          <cell r="CQ150">
            <v>283524.38</v>
          </cell>
          <cell r="CR150">
            <v>307919.48</v>
          </cell>
          <cell r="CS150">
            <v>316512.64000000001</v>
          </cell>
          <cell r="CT150">
            <v>331466.48</v>
          </cell>
          <cell r="CU150">
            <v>353678.99</v>
          </cell>
          <cell r="CV150">
            <v>370329.02</v>
          </cell>
          <cell r="CW150">
            <v>394736.58</v>
          </cell>
          <cell r="CX150">
            <v>421077.3</v>
          </cell>
          <cell r="CY150">
            <v>432676.2</v>
          </cell>
        </row>
        <row r="151">
          <cell r="B151" t="str">
            <v>7vr</v>
          </cell>
          <cell r="C151" t="str">
            <v>VR6</v>
          </cell>
          <cell r="D151" t="str">
            <v>Cemento</v>
          </cell>
          <cell r="P151">
            <v>95.31</v>
          </cell>
          <cell r="Q151">
            <v>99.29</v>
          </cell>
          <cell r="R151">
            <v>103.17</v>
          </cell>
          <cell r="S151">
            <v>103.95</v>
          </cell>
          <cell r="T151">
            <v>104.14</v>
          </cell>
          <cell r="U151">
            <v>105.53</v>
          </cell>
          <cell r="V151">
            <v>105.88</v>
          </cell>
          <cell r="W151">
            <v>108.02</v>
          </cell>
          <cell r="X151">
            <v>110</v>
          </cell>
          <cell r="Y151">
            <v>111.91</v>
          </cell>
          <cell r="Z151">
            <v>112.24</v>
          </cell>
          <cell r="AA151">
            <v>115.96</v>
          </cell>
          <cell r="AB151">
            <v>116.29</v>
          </cell>
          <cell r="AC151">
            <v>120.43</v>
          </cell>
          <cell r="AD151">
            <v>121.42</v>
          </cell>
          <cell r="AE151">
            <v>124.97</v>
          </cell>
          <cell r="AF151">
            <v>126.05</v>
          </cell>
          <cell r="AG151">
            <v>126.96</v>
          </cell>
          <cell r="AH151">
            <v>130.1</v>
          </cell>
          <cell r="AI151">
            <v>133.49</v>
          </cell>
          <cell r="AJ151">
            <v>135.63999999999999</v>
          </cell>
          <cell r="AK151">
            <v>139.53</v>
          </cell>
          <cell r="AL151">
            <v>140.44</v>
          </cell>
          <cell r="AM151">
            <v>142.43</v>
          </cell>
          <cell r="AN151">
            <v>147.38999999999999</v>
          </cell>
          <cell r="AO151">
            <v>152.19</v>
          </cell>
          <cell r="AP151">
            <v>155.49</v>
          </cell>
          <cell r="AQ151">
            <v>159.71</v>
          </cell>
          <cell r="AR151">
            <v>161.86000000000001</v>
          </cell>
          <cell r="AS151">
            <v>171.29</v>
          </cell>
          <cell r="AT151">
            <v>179.98</v>
          </cell>
          <cell r="AU151">
            <v>188.66</v>
          </cell>
          <cell r="AV151">
            <v>197.1</v>
          </cell>
          <cell r="AW151">
            <v>226.05</v>
          </cell>
          <cell r="AX151">
            <v>237.54</v>
          </cell>
          <cell r="AY151">
            <v>244.49</v>
          </cell>
          <cell r="AZ151">
            <v>251.02</v>
          </cell>
          <cell r="BA151">
            <v>257.72000000000003</v>
          </cell>
          <cell r="BB151">
            <v>268.23</v>
          </cell>
          <cell r="BC151">
            <v>275.01</v>
          </cell>
          <cell r="BD151">
            <v>294.61</v>
          </cell>
          <cell r="BE151">
            <v>294.77999999999997</v>
          </cell>
          <cell r="BF151">
            <v>301.73</v>
          </cell>
          <cell r="BG151">
            <v>303.70999999999998</v>
          </cell>
          <cell r="BH151">
            <v>329.43</v>
          </cell>
          <cell r="BI151">
            <v>359.79</v>
          </cell>
          <cell r="BJ151">
            <v>376.83</v>
          </cell>
          <cell r="BK151">
            <v>406.69</v>
          </cell>
          <cell r="BL151">
            <v>415.62</v>
          </cell>
          <cell r="BM151">
            <v>424.14</v>
          </cell>
          <cell r="BN151">
            <v>432.66</v>
          </cell>
          <cell r="BO151">
            <v>437.21</v>
          </cell>
          <cell r="BP151">
            <v>448.04</v>
          </cell>
          <cell r="BQ151">
            <v>443.99</v>
          </cell>
          <cell r="BR151">
            <v>465.66</v>
          </cell>
          <cell r="BS151">
            <v>481.04</v>
          </cell>
          <cell r="BT151">
            <v>505.52</v>
          </cell>
          <cell r="BU151">
            <v>517.35</v>
          </cell>
          <cell r="BV151">
            <v>569.04</v>
          </cell>
          <cell r="BW151">
            <v>605.02</v>
          </cell>
          <cell r="BX151">
            <v>620.74</v>
          </cell>
          <cell r="BY151">
            <v>642.33000000000004</v>
          </cell>
          <cell r="BZ151">
            <v>659.61</v>
          </cell>
          <cell r="CA151">
            <v>665.73</v>
          </cell>
          <cell r="CB151">
            <v>683.93</v>
          </cell>
          <cell r="CC151">
            <v>694.02</v>
          </cell>
          <cell r="CD151">
            <v>709.49</v>
          </cell>
          <cell r="CE151">
            <v>725.12</v>
          </cell>
          <cell r="CF151">
            <v>741.08</v>
          </cell>
          <cell r="CG151">
            <v>740.83</v>
          </cell>
          <cell r="CH151">
            <v>759.28</v>
          </cell>
          <cell r="CI151">
            <v>771.52</v>
          </cell>
          <cell r="CJ151">
            <v>795.01</v>
          </cell>
          <cell r="CK151">
            <v>808.57</v>
          </cell>
          <cell r="CL151">
            <v>843.31</v>
          </cell>
          <cell r="CM151">
            <v>884.58</v>
          </cell>
          <cell r="CN151">
            <v>925.03</v>
          </cell>
          <cell r="CO151">
            <v>982.68</v>
          </cell>
          <cell r="CP151">
            <v>1035.8599999999999</v>
          </cell>
          <cell r="CQ151">
            <v>1106.74</v>
          </cell>
          <cell r="CR151">
            <v>1195.49</v>
          </cell>
          <cell r="CS151">
            <v>1275.8</v>
          </cell>
          <cell r="CT151">
            <v>1331.55</v>
          </cell>
          <cell r="CU151">
            <v>1427.08</v>
          </cell>
          <cell r="CV151">
            <v>1515.08</v>
          </cell>
          <cell r="CW151">
            <v>1594.73</v>
          </cell>
          <cell r="CX151">
            <v>1681.83</v>
          </cell>
          <cell r="CY151">
            <v>1737.41</v>
          </cell>
        </row>
        <row r="152">
          <cell r="B152" t="str">
            <v>105vr</v>
          </cell>
          <cell r="C152" t="str">
            <v>VR7</v>
          </cell>
          <cell r="D152" t="str">
            <v>Costo financiero</v>
          </cell>
          <cell r="P152">
            <v>2.0550000000000002</v>
          </cell>
          <cell r="Q152">
            <v>2.4649999999999999</v>
          </cell>
          <cell r="R152">
            <v>2.4649999999999999</v>
          </cell>
          <cell r="S152">
            <v>2.7120000000000002</v>
          </cell>
          <cell r="T152">
            <v>2.7120000000000002</v>
          </cell>
          <cell r="U152">
            <v>2.7120000000000002</v>
          </cell>
          <cell r="V152">
            <v>2.7120000000000002</v>
          </cell>
          <cell r="W152">
            <v>2.63</v>
          </cell>
          <cell r="X152">
            <v>2.63</v>
          </cell>
          <cell r="Y152">
            <v>2.63</v>
          </cell>
          <cell r="Z152">
            <v>2.2200000000000002</v>
          </cell>
          <cell r="AA152">
            <v>2.2200000000000002</v>
          </cell>
          <cell r="AB152">
            <v>2.06</v>
          </cell>
          <cell r="AC152">
            <v>1.972</v>
          </cell>
          <cell r="AD152">
            <v>1.97</v>
          </cell>
          <cell r="AE152">
            <v>1.97</v>
          </cell>
          <cell r="AF152">
            <v>1.97</v>
          </cell>
          <cell r="AG152">
            <v>1.97</v>
          </cell>
          <cell r="AH152">
            <v>1.97</v>
          </cell>
          <cell r="AI152">
            <v>1.97</v>
          </cell>
          <cell r="AJ152">
            <v>1.97</v>
          </cell>
          <cell r="AK152">
            <v>1.97</v>
          </cell>
          <cell r="AL152">
            <v>1.97</v>
          </cell>
          <cell r="AM152">
            <v>2.2200000000000002</v>
          </cell>
          <cell r="AN152">
            <v>2.2200000000000002</v>
          </cell>
          <cell r="AO152">
            <v>2.2200000000000002</v>
          </cell>
          <cell r="AP152">
            <v>2.2200000000000002</v>
          </cell>
          <cell r="AQ152">
            <v>2.2200000000000002</v>
          </cell>
          <cell r="AR152">
            <v>2.2200000000000002</v>
          </cell>
          <cell r="AS152">
            <v>2.71</v>
          </cell>
          <cell r="AT152">
            <v>2.82</v>
          </cell>
          <cell r="AU152">
            <v>3</v>
          </cell>
          <cell r="AV152">
            <v>3.33</v>
          </cell>
          <cell r="AW152">
            <v>3.88</v>
          </cell>
          <cell r="AX152">
            <v>4.7</v>
          </cell>
          <cell r="AY152">
            <v>7.14</v>
          </cell>
          <cell r="AZ152">
            <v>4.82</v>
          </cell>
          <cell r="BA152">
            <v>4.6399999999999997</v>
          </cell>
          <cell r="BB152">
            <v>3.76</v>
          </cell>
          <cell r="BC152">
            <v>3.86</v>
          </cell>
          <cell r="BD152">
            <v>4.7</v>
          </cell>
          <cell r="BE152">
            <v>5.13</v>
          </cell>
          <cell r="BF152">
            <v>5.2</v>
          </cell>
          <cell r="BG152">
            <v>4.78</v>
          </cell>
          <cell r="BH152">
            <v>5.13</v>
          </cell>
          <cell r="BI152">
            <v>6.01</v>
          </cell>
          <cell r="BJ152">
            <v>5.7</v>
          </cell>
          <cell r="BK152">
            <v>4.68</v>
          </cell>
          <cell r="BL152">
            <v>4.21</v>
          </cell>
          <cell r="BM152">
            <v>3.7</v>
          </cell>
          <cell r="BN152">
            <v>3.37</v>
          </cell>
          <cell r="BO152">
            <v>2.95</v>
          </cell>
          <cell r="BP152">
            <v>2.48</v>
          </cell>
          <cell r="BQ152">
            <v>2.0299999999999998</v>
          </cell>
          <cell r="BR152">
            <v>2.92</v>
          </cell>
          <cell r="BS152">
            <v>2.93</v>
          </cell>
          <cell r="BT152">
            <v>2.92</v>
          </cell>
          <cell r="BU152">
            <v>2.95</v>
          </cell>
          <cell r="BV152">
            <v>2.93</v>
          </cell>
          <cell r="BW152">
            <v>3.14</v>
          </cell>
          <cell r="BX152">
            <v>3.36</v>
          </cell>
          <cell r="BY152">
            <v>3.37</v>
          </cell>
          <cell r="BZ152">
            <v>3.36</v>
          </cell>
          <cell r="CA152">
            <v>3.37</v>
          </cell>
          <cell r="CB152">
            <v>3.36</v>
          </cell>
          <cell r="CC152">
            <v>3.37</v>
          </cell>
          <cell r="CD152">
            <v>3.37</v>
          </cell>
          <cell r="CE152">
            <v>3.38</v>
          </cell>
          <cell r="CF152">
            <v>3.38</v>
          </cell>
          <cell r="CG152">
            <v>3.38</v>
          </cell>
          <cell r="CH152">
            <v>3.38</v>
          </cell>
          <cell r="CI152">
            <v>3.38</v>
          </cell>
          <cell r="CJ152">
            <v>3.37</v>
          </cell>
          <cell r="CK152">
            <v>3.69</v>
          </cell>
          <cell r="CL152">
            <v>3.69</v>
          </cell>
          <cell r="CM152">
            <v>3.95</v>
          </cell>
          <cell r="CN152">
            <v>4.1500000000000004</v>
          </cell>
          <cell r="CO152">
            <v>4.3899999999999997</v>
          </cell>
          <cell r="CP152">
            <v>4.5999999999999996</v>
          </cell>
          <cell r="CQ152">
            <v>5.03</v>
          </cell>
          <cell r="CR152">
            <v>5.55</v>
          </cell>
          <cell r="CS152">
            <v>6.27</v>
          </cell>
          <cell r="CT152">
            <v>6.85</v>
          </cell>
          <cell r="CU152">
            <v>6.81</v>
          </cell>
          <cell r="CV152">
            <v>6.82</v>
          </cell>
          <cell r="CW152">
            <v>6.84</v>
          </cell>
          <cell r="CX152">
            <v>6.85</v>
          </cell>
          <cell r="CY152">
            <v>6.93</v>
          </cell>
        </row>
        <row r="153">
          <cell r="B153" t="str">
            <v>71vr</v>
          </cell>
          <cell r="C153" t="str">
            <v>VR8</v>
          </cell>
          <cell r="D153" t="str">
            <v>Gastos generales</v>
          </cell>
          <cell r="P153">
            <v>1269.1099999999999</v>
          </cell>
          <cell r="Q153">
            <v>1308.56</v>
          </cell>
          <cell r="R153">
            <v>1431.01</v>
          </cell>
          <cell r="S153">
            <v>1468.91</v>
          </cell>
          <cell r="T153">
            <v>1568.46</v>
          </cell>
          <cell r="U153">
            <v>1619.7</v>
          </cell>
          <cell r="V153">
            <v>1684.68</v>
          </cell>
          <cell r="W153">
            <v>1722.87</v>
          </cell>
          <cell r="X153">
            <v>1754.99</v>
          </cell>
          <cell r="Y153">
            <v>1761.19</v>
          </cell>
          <cell r="Z153">
            <v>1854.14</v>
          </cell>
          <cell r="AA153">
            <v>1904.96</v>
          </cell>
          <cell r="AB153">
            <v>1909.92</v>
          </cell>
          <cell r="AC153">
            <v>1938.42</v>
          </cell>
          <cell r="AD153">
            <v>2160.27</v>
          </cell>
          <cell r="AE153">
            <v>2242.0700000000002</v>
          </cell>
          <cell r="AF153">
            <v>2317.6799999999998</v>
          </cell>
          <cell r="AG153">
            <v>2361.06</v>
          </cell>
          <cell r="AH153">
            <v>2430.46</v>
          </cell>
          <cell r="AI153">
            <v>2494.91</v>
          </cell>
          <cell r="AJ153">
            <v>2520.94</v>
          </cell>
          <cell r="AK153">
            <v>2525.9</v>
          </cell>
          <cell r="AL153">
            <v>2530.85</v>
          </cell>
          <cell r="AM153">
            <v>2544.4899999999998</v>
          </cell>
          <cell r="AN153">
            <v>2752.71</v>
          </cell>
          <cell r="AO153">
            <v>2801.04</v>
          </cell>
          <cell r="AP153">
            <v>2915.07</v>
          </cell>
          <cell r="AQ153">
            <v>2944.81</v>
          </cell>
          <cell r="AR153">
            <v>3042.73</v>
          </cell>
          <cell r="AS153">
            <v>3125.77</v>
          </cell>
          <cell r="AT153">
            <v>3172.86</v>
          </cell>
          <cell r="AU153">
            <v>3257.14</v>
          </cell>
          <cell r="AV153">
            <v>3420.74</v>
          </cell>
          <cell r="AW153">
            <v>3534.77</v>
          </cell>
          <cell r="AX153">
            <v>3630.2</v>
          </cell>
          <cell r="AY153">
            <v>3756.62</v>
          </cell>
          <cell r="AZ153">
            <v>3868.17</v>
          </cell>
          <cell r="BA153">
            <v>3874.36</v>
          </cell>
          <cell r="BB153">
            <v>4039.2</v>
          </cell>
          <cell r="BC153">
            <v>4304.4399999999996</v>
          </cell>
          <cell r="BD153">
            <v>4358.97</v>
          </cell>
          <cell r="BE153">
            <v>4577.1000000000004</v>
          </cell>
          <cell r="BF153">
            <v>4668.82</v>
          </cell>
          <cell r="BG153">
            <v>4709.72</v>
          </cell>
          <cell r="BH153">
            <v>4915.46</v>
          </cell>
          <cell r="BI153">
            <v>5071.62</v>
          </cell>
          <cell r="BJ153">
            <v>5350.49</v>
          </cell>
          <cell r="BK153">
            <v>5505.41</v>
          </cell>
          <cell r="BL153">
            <v>5635.55</v>
          </cell>
          <cell r="BM153">
            <v>5954.08</v>
          </cell>
          <cell r="BN153">
            <v>6137.51</v>
          </cell>
          <cell r="BO153">
            <v>6169.73</v>
          </cell>
          <cell r="BP153">
            <v>6156.1</v>
          </cell>
          <cell r="BQ153">
            <v>6094.13</v>
          </cell>
          <cell r="BR153">
            <v>6182.13</v>
          </cell>
          <cell r="BS153">
            <v>6308.55</v>
          </cell>
          <cell r="BT153">
            <v>6406.46</v>
          </cell>
          <cell r="BU153">
            <v>6596.09</v>
          </cell>
          <cell r="BV153">
            <v>6768.36</v>
          </cell>
          <cell r="BW153">
            <v>7447.55</v>
          </cell>
          <cell r="BX153">
            <v>7716.5</v>
          </cell>
          <cell r="BY153">
            <v>7892.5</v>
          </cell>
          <cell r="BZ153">
            <v>8472.5400000000009</v>
          </cell>
          <cell r="CA153">
            <v>8757.6</v>
          </cell>
          <cell r="CB153">
            <v>9217.42</v>
          </cell>
          <cell r="CC153">
            <v>9633.86</v>
          </cell>
          <cell r="CD153">
            <v>9763.99</v>
          </cell>
          <cell r="CE153">
            <v>10246.120000000001</v>
          </cell>
          <cell r="CF153">
            <v>10582</v>
          </cell>
          <cell r="CG153">
            <v>10863.34</v>
          </cell>
          <cell r="CH153">
            <v>11235.16</v>
          </cell>
          <cell r="CI153">
            <v>11474.37</v>
          </cell>
          <cell r="CJ153">
            <v>11694.98</v>
          </cell>
          <cell r="CK153">
            <v>12059.36</v>
          </cell>
          <cell r="CL153">
            <v>12485.72</v>
          </cell>
          <cell r="CM153">
            <v>13094.26</v>
          </cell>
          <cell r="CN153">
            <v>13469.8</v>
          </cell>
          <cell r="CO153">
            <v>14234.51</v>
          </cell>
          <cell r="CP153">
            <v>15094.65</v>
          </cell>
          <cell r="CQ153">
            <v>15879.19</v>
          </cell>
          <cell r="CR153">
            <v>16764.12</v>
          </cell>
          <cell r="CS153">
            <v>17929.16</v>
          </cell>
          <cell r="CT153">
            <v>19208.22</v>
          </cell>
          <cell r="CU153">
            <v>20348.47</v>
          </cell>
          <cell r="CV153">
            <v>21952.25</v>
          </cell>
          <cell r="CW153">
            <v>22870.65</v>
          </cell>
          <cell r="CX153">
            <v>24093.94</v>
          </cell>
          <cell r="CY153">
            <v>25037.119999999999</v>
          </cell>
        </row>
        <row r="154">
          <cell r="B154" t="str">
            <v>106</v>
          </cell>
          <cell r="C154" t="str">
            <v>VR9</v>
          </cell>
          <cell r="D154" t="str">
            <v>Albañileria</v>
          </cell>
          <cell r="P154">
            <v>1643.09</v>
          </cell>
          <cell r="Q154">
            <v>1663.58</v>
          </cell>
          <cell r="R154">
            <v>1680.3</v>
          </cell>
          <cell r="S154">
            <v>1691.19</v>
          </cell>
          <cell r="T154">
            <v>1918.62</v>
          </cell>
          <cell r="U154">
            <v>1936.04</v>
          </cell>
          <cell r="V154">
            <v>1940.79</v>
          </cell>
          <cell r="W154">
            <v>1947.82</v>
          </cell>
          <cell r="X154">
            <v>2004.5</v>
          </cell>
          <cell r="Y154">
            <v>2010.91</v>
          </cell>
          <cell r="Z154">
            <v>2137.6</v>
          </cell>
          <cell r="AA154">
            <v>2158.4499999999998</v>
          </cell>
          <cell r="AB154">
            <v>2160.0500000000002</v>
          </cell>
          <cell r="AC154">
            <v>2256.27</v>
          </cell>
          <cell r="AD154">
            <v>2272.3000000000002</v>
          </cell>
          <cell r="AE154">
            <v>2283.5300000000002</v>
          </cell>
          <cell r="AF154">
            <v>2434.2600000000002</v>
          </cell>
          <cell r="AG154">
            <v>2455.11</v>
          </cell>
          <cell r="AH154">
            <v>2466.34</v>
          </cell>
          <cell r="AI154">
            <v>2661.98</v>
          </cell>
          <cell r="AJ154">
            <v>2668.39</v>
          </cell>
          <cell r="AK154">
            <v>2687.63</v>
          </cell>
          <cell r="AL154">
            <v>2697.26</v>
          </cell>
          <cell r="AM154">
            <v>2708.48</v>
          </cell>
          <cell r="AN154">
            <v>2759.8</v>
          </cell>
          <cell r="AO154">
            <v>2772.62</v>
          </cell>
          <cell r="AP154">
            <v>2798.28</v>
          </cell>
          <cell r="AQ154">
            <v>2856.01</v>
          </cell>
          <cell r="AR154">
            <v>3035.61</v>
          </cell>
          <cell r="AS154">
            <v>3082.12</v>
          </cell>
          <cell r="AT154">
            <v>3119</v>
          </cell>
          <cell r="AU154">
            <v>3175.13</v>
          </cell>
          <cell r="AV154">
            <v>3305.02</v>
          </cell>
          <cell r="AW154">
            <v>3478.21</v>
          </cell>
          <cell r="AX154">
            <v>3521.51</v>
          </cell>
          <cell r="AY154">
            <v>3617.72</v>
          </cell>
          <cell r="AZ154">
            <v>3822.98</v>
          </cell>
          <cell r="BA154">
            <v>3874.3</v>
          </cell>
          <cell r="BB154">
            <v>3925.61</v>
          </cell>
          <cell r="BC154">
            <v>4015.41</v>
          </cell>
          <cell r="BD154">
            <v>4055.5</v>
          </cell>
          <cell r="BE154">
            <v>4414.71</v>
          </cell>
          <cell r="BF154">
            <v>4467.63</v>
          </cell>
          <cell r="BG154">
            <v>4603.9399999999996</v>
          </cell>
          <cell r="BH154">
            <v>4943.8999999999996</v>
          </cell>
          <cell r="BI154">
            <v>5004.84</v>
          </cell>
          <cell r="BJ154">
            <v>5283.86</v>
          </cell>
          <cell r="BK154">
            <v>5559.68</v>
          </cell>
          <cell r="BL154">
            <v>5598.17</v>
          </cell>
          <cell r="BM154">
            <v>6116.13</v>
          </cell>
          <cell r="BN154">
            <v>6525.05</v>
          </cell>
          <cell r="BO154">
            <v>6565.14</v>
          </cell>
          <cell r="BP154">
            <v>6557.12</v>
          </cell>
          <cell r="BQ154">
            <v>6290.92</v>
          </cell>
          <cell r="BR154">
            <v>6366.29</v>
          </cell>
          <cell r="BS154">
            <v>6404.78</v>
          </cell>
          <cell r="BT154">
            <v>6488.17</v>
          </cell>
          <cell r="BU154">
            <v>6666.17</v>
          </cell>
          <cell r="BV154">
            <v>6813.7</v>
          </cell>
          <cell r="BW154">
            <v>7953.86</v>
          </cell>
          <cell r="BX154">
            <v>8136.67</v>
          </cell>
          <cell r="BY154">
            <v>8324.2900000000009</v>
          </cell>
          <cell r="BZ154">
            <v>8916.02</v>
          </cell>
          <cell r="CA154">
            <v>9045.91</v>
          </cell>
          <cell r="CB154">
            <v>9777.15</v>
          </cell>
          <cell r="CC154">
            <v>9907.0400000000009</v>
          </cell>
          <cell r="CD154">
            <v>10117.11</v>
          </cell>
          <cell r="CE154">
            <v>10659.13</v>
          </cell>
          <cell r="CF154">
            <v>10774.59</v>
          </cell>
          <cell r="CG154">
            <v>11066.44</v>
          </cell>
          <cell r="CH154">
            <v>11576.39</v>
          </cell>
          <cell r="CI154">
            <v>11727.13</v>
          </cell>
          <cell r="CJ154">
            <v>11824.95</v>
          </cell>
          <cell r="CK154">
            <v>12257.92</v>
          </cell>
          <cell r="CL154">
            <v>12747.02</v>
          </cell>
          <cell r="CM154">
            <v>13316.29</v>
          </cell>
          <cell r="CN154">
            <v>13475.05</v>
          </cell>
          <cell r="CO154">
            <v>14520.6</v>
          </cell>
          <cell r="CP154">
            <v>15489.17</v>
          </cell>
          <cell r="CQ154">
            <v>16052.04</v>
          </cell>
          <cell r="CR154">
            <v>17083.150000000001</v>
          </cell>
          <cell r="CS154">
            <v>18505.54</v>
          </cell>
          <cell r="CT154">
            <v>19812.48</v>
          </cell>
          <cell r="CU154">
            <v>21335.9</v>
          </cell>
          <cell r="CV154">
            <v>23205.7</v>
          </cell>
          <cell r="CW154">
            <v>23667.53</v>
          </cell>
          <cell r="CX154">
            <v>25051.439999999999</v>
          </cell>
          <cell r="CY154">
            <v>25785.89</v>
          </cell>
        </row>
        <row r="155">
          <cell r="B155" t="str">
            <v>107</v>
          </cell>
          <cell r="C155" t="str">
            <v>VR10</v>
          </cell>
          <cell r="D155" t="str">
            <v>Pisos y revestimientos</v>
          </cell>
          <cell r="P155">
            <v>101.89</v>
          </cell>
          <cell r="Q155">
            <v>105.95</v>
          </cell>
          <cell r="R155">
            <v>105.95</v>
          </cell>
          <cell r="S155">
            <v>110.22</v>
          </cell>
          <cell r="T155">
            <v>112.17</v>
          </cell>
          <cell r="U155">
            <v>112.17</v>
          </cell>
          <cell r="V155">
            <v>112.17</v>
          </cell>
          <cell r="W155">
            <v>112.17408637873753</v>
          </cell>
          <cell r="X155">
            <v>116.11</v>
          </cell>
          <cell r="Y155">
            <v>118.83</v>
          </cell>
          <cell r="Z155">
            <v>118.74</v>
          </cell>
          <cell r="AA155">
            <v>118.74</v>
          </cell>
          <cell r="AB155">
            <v>118.83</v>
          </cell>
          <cell r="AC155">
            <v>120.9</v>
          </cell>
          <cell r="AD155">
            <v>122.4</v>
          </cell>
          <cell r="AE155">
            <v>123.52</v>
          </cell>
          <cell r="AF155">
            <v>127.65</v>
          </cell>
          <cell r="AG155">
            <v>133.28</v>
          </cell>
          <cell r="AH155">
            <v>133.28</v>
          </cell>
          <cell r="AI155">
            <v>133.28</v>
          </cell>
          <cell r="AJ155">
            <v>133.28</v>
          </cell>
          <cell r="AK155">
            <v>133.28</v>
          </cell>
          <cell r="AL155">
            <v>136.75</v>
          </cell>
          <cell r="AM155">
            <v>136.75</v>
          </cell>
          <cell r="AN155">
            <v>138.62</v>
          </cell>
          <cell r="AO155">
            <v>143.4</v>
          </cell>
          <cell r="AP155">
            <v>145.37</v>
          </cell>
          <cell r="AQ155">
            <v>149.22</v>
          </cell>
          <cell r="AR155">
            <v>150.44</v>
          </cell>
          <cell r="AS155">
            <v>159.07</v>
          </cell>
          <cell r="AT155">
            <v>161.69</v>
          </cell>
          <cell r="AU155">
            <v>174.82</v>
          </cell>
          <cell r="AV155">
            <v>174.82</v>
          </cell>
          <cell r="AW155">
            <v>193.68</v>
          </cell>
          <cell r="AX155">
            <v>199.77</v>
          </cell>
          <cell r="AY155">
            <v>212.15</v>
          </cell>
          <cell r="AZ155">
            <v>214.78</v>
          </cell>
          <cell r="BA155">
            <v>219.37</v>
          </cell>
          <cell r="BB155">
            <v>219.37</v>
          </cell>
          <cell r="BC155">
            <v>229.88</v>
          </cell>
          <cell r="BD155">
            <v>229.22</v>
          </cell>
          <cell r="BE155">
            <v>239.73</v>
          </cell>
          <cell r="BF155">
            <v>242.92</v>
          </cell>
          <cell r="BG155">
            <v>235.88</v>
          </cell>
          <cell r="BH155">
            <v>261.77</v>
          </cell>
          <cell r="BI155">
            <v>263.55</v>
          </cell>
          <cell r="BJ155">
            <v>272.37</v>
          </cell>
          <cell r="BK155">
            <v>272.55</v>
          </cell>
          <cell r="BL155">
            <v>289.62</v>
          </cell>
          <cell r="BM155">
            <v>295.25</v>
          </cell>
          <cell r="BN155">
            <v>304.91000000000003</v>
          </cell>
          <cell r="BO155">
            <v>304.91000000000003</v>
          </cell>
          <cell r="BP155">
            <v>311.01</v>
          </cell>
          <cell r="BQ155">
            <v>313.07</v>
          </cell>
          <cell r="BR155">
            <v>317.48</v>
          </cell>
          <cell r="BS155">
            <v>353.96</v>
          </cell>
          <cell r="BT155">
            <v>370</v>
          </cell>
          <cell r="BU155">
            <v>377.6</v>
          </cell>
          <cell r="BV155">
            <v>399.17</v>
          </cell>
          <cell r="BW155">
            <v>434.06</v>
          </cell>
          <cell r="BX155">
            <v>453.66</v>
          </cell>
          <cell r="BY155">
            <v>458.63</v>
          </cell>
          <cell r="BZ155">
            <v>484.89</v>
          </cell>
          <cell r="CA155">
            <v>493.9</v>
          </cell>
          <cell r="CB155">
            <v>495.96</v>
          </cell>
          <cell r="CC155">
            <v>492.3</v>
          </cell>
          <cell r="CD155">
            <v>496.15</v>
          </cell>
          <cell r="CE155">
            <v>502.25</v>
          </cell>
          <cell r="CF155">
            <v>524.57000000000005</v>
          </cell>
          <cell r="CG155">
            <v>527.66</v>
          </cell>
          <cell r="CH155">
            <v>533.1</v>
          </cell>
          <cell r="CI155">
            <v>537.98</v>
          </cell>
          <cell r="CJ155">
            <v>542.86</v>
          </cell>
          <cell r="CK155">
            <v>548.58000000000004</v>
          </cell>
          <cell r="CL155">
            <v>552.04999999999995</v>
          </cell>
          <cell r="CM155">
            <v>580.75</v>
          </cell>
          <cell r="CN155">
            <v>659.16</v>
          </cell>
          <cell r="CO155">
            <v>656.06</v>
          </cell>
          <cell r="CP155">
            <v>668.25</v>
          </cell>
          <cell r="CQ155">
            <v>703.71</v>
          </cell>
          <cell r="CR155">
            <v>753.42</v>
          </cell>
          <cell r="CS155">
            <v>798.34</v>
          </cell>
          <cell r="CT155">
            <v>815.13</v>
          </cell>
          <cell r="CU155">
            <v>818.6</v>
          </cell>
          <cell r="CV155">
            <v>869.53</v>
          </cell>
          <cell r="CW155">
            <v>910.04</v>
          </cell>
          <cell r="CX155">
            <v>940.15</v>
          </cell>
          <cell r="CY155">
            <v>982.17</v>
          </cell>
        </row>
        <row r="156">
          <cell r="B156" t="str">
            <v>108</v>
          </cell>
          <cell r="C156" t="str">
            <v>VR11</v>
          </cell>
          <cell r="D156" t="str">
            <v>Carpinteria</v>
          </cell>
          <cell r="P156">
            <v>810.4</v>
          </cell>
          <cell r="Q156">
            <v>849.8</v>
          </cell>
          <cell r="R156">
            <v>856.80000000000007</v>
          </cell>
          <cell r="S156">
            <v>871.80000000000007</v>
          </cell>
          <cell r="T156">
            <v>910.50000000000011</v>
          </cell>
          <cell r="U156">
            <v>916.4</v>
          </cell>
          <cell r="V156">
            <v>943.2</v>
          </cell>
          <cell r="W156">
            <v>943.29999999999984</v>
          </cell>
          <cell r="X156">
            <v>947.27</v>
          </cell>
          <cell r="Y156">
            <v>948.78</v>
          </cell>
          <cell r="Z156">
            <v>951.79</v>
          </cell>
          <cell r="AA156">
            <v>960.06</v>
          </cell>
          <cell r="AB156">
            <v>977.37</v>
          </cell>
          <cell r="AC156">
            <v>983.39</v>
          </cell>
          <cell r="AD156">
            <v>994.67</v>
          </cell>
          <cell r="AE156">
            <v>999.94</v>
          </cell>
          <cell r="AF156">
            <v>1004.45</v>
          </cell>
          <cell r="AG156">
            <v>1021.01</v>
          </cell>
          <cell r="AH156">
            <v>1021.76</v>
          </cell>
          <cell r="AI156">
            <v>1027.78</v>
          </cell>
          <cell r="AJ156">
            <v>1055.6199999999999</v>
          </cell>
          <cell r="AK156">
            <v>1065.4000000000001</v>
          </cell>
          <cell r="AL156">
            <v>1084.96</v>
          </cell>
          <cell r="AM156">
            <v>1089.48</v>
          </cell>
          <cell r="AN156">
            <v>1097</v>
          </cell>
          <cell r="AO156">
            <v>1118.82</v>
          </cell>
          <cell r="AP156">
            <v>1126.3399999999999</v>
          </cell>
          <cell r="AQ156">
            <v>1151.17</v>
          </cell>
          <cell r="AR156">
            <v>1163.96</v>
          </cell>
          <cell r="AS156">
            <v>1222.6500000000001</v>
          </cell>
          <cell r="AT156">
            <v>1318.2</v>
          </cell>
          <cell r="AU156">
            <v>1382.16</v>
          </cell>
          <cell r="AV156">
            <v>1388.93</v>
          </cell>
          <cell r="AW156">
            <v>1611.64</v>
          </cell>
          <cell r="AX156">
            <v>1765.13</v>
          </cell>
          <cell r="AY156">
            <v>1764.38</v>
          </cell>
          <cell r="AZ156">
            <v>1764.38</v>
          </cell>
          <cell r="BA156">
            <v>1764.38</v>
          </cell>
          <cell r="BB156">
            <v>1841.88</v>
          </cell>
          <cell r="BC156">
            <v>1869.71</v>
          </cell>
          <cell r="BD156">
            <v>1963.01</v>
          </cell>
          <cell r="BE156">
            <v>1997.62</v>
          </cell>
          <cell r="BF156">
            <v>2070.6</v>
          </cell>
          <cell r="BG156">
            <v>2072.86</v>
          </cell>
          <cell r="BH156">
            <v>2466.37</v>
          </cell>
          <cell r="BI156">
            <v>2474.64</v>
          </cell>
          <cell r="BJ156">
            <v>2479.16</v>
          </cell>
          <cell r="BK156">
            <v>2602.5500000000002</v>
          </cell>
          <cell r="BL156">
            <v>2602.5500000000002</v>
          </cell>
          <cell r="BM156">
            <v>2638.67</v>
          </cell>
          <cell r="BN156">
            <v>2641.68</v>
          </cell>
          <cell r="BO156">
            <v>2658.98</v>
          </cell>
          <cell r="BP156">
            <v>2710.14</v>
          </cell>
          <cell r="BQ156">
            <v>2880.19</v>
          </cell>
          <cell r="BR156">
            <v>3017.12</v>
          </cell>
          <cell r="BS156">
            <v>3116.44</v>
          </cell>
          <cell r="BT156">
            <v>3312.82</v>
          </cell>
          <cell r="BU156">
            <v>3598.73</v>
          </cell>
          <cell r="BV156">
            <v>3967.41</v>
          </cell>
          <cell r="BW156">
            <v>4253.32</v>
          </cell>
          <cell r="BX156">
            <v>4589.6400000000003</v>
          </cell>
          <cell r="BY156">
            <v>4866.5200000000004</v>
          </cell>
          <cell r="BZ156">
            <v>4904.1400000000003</v>
          </cell>
          <cell r="CA156">
            <v>5276.58</v>
          </cell>
          <cell r="CB156">
            <v>5375.9</v>
          </cell>
          <cell r="CC156">
            <v>5595.6</v>
          </cell>
          <cell r="CD156">
            <v>5967.28</v>
          </cell>
          <cell r="CE156">
            <v>6100.46</v>
          </cell>
          <cell r="CF156">
            <v>6133.56</v>
          </cell>
          <cell r="CG156">
            <v>6182.47</v>
          </cell>
          <cell r="CH156">
            <v>6312.64</v>
          </cell>
          <cell r="CI156">
            <v>6609.83</v>
          </cell>
          <cell r="CJ156">
            <v>6750.53</v>
          </cell>
          <cell r="CK156">
            <v>6851.35</v>
          </cell>
          <cell r="CL156">
            <v>7235.83</v>
          </cell>
          <cell r="CM156">
            <v>7364.49</v>
          </cell>
          <cell r="CN156">
            <v>7866.34</v>
          </cell>
          <cell r="CO156">
            <v>8071.75</v>
          </cell>
          <cell r="CP156">
            <v>8371.9500000000007</v>
          </cell>
          <cell r="CQ156">
            <v>9701.4500000000007</v>
          </cell>
          <cell r="CR156">
            <v>11141.54</v>
          </cell>
          <cell r="CS156">
            <v>11284.5</v>
          </cell>
          <cell r="CT156">
            <v>12051.94</v>
          </cell>
          <cell r="CU156">
            <v>12544.01</v>
          </cell>
          <cell r="CV156">
            <v>12889.36</v>
          </cell>
          <cell r="CW156">
            <v>14245.94</v>
          </cell>
          <cell r="CX156">
            <v>14727.48</v>
          </cell>
          <cell r="CY156">
            <v>15219.55</v>
          </cell>
        </row>
        <row r="157">
          <cell r="B157" t="str">
            <v>109</v>
          </cell>
          <cell r="C157" t="str">
            <v>VR12</v>
          </cell>
          <cell r="D157" t="str">
            <v>Productos quimicos</v>
          </cell>
          <cell r="P157">
            <v>984.73170000000005</v>
          </cell>
          <cell r="Q157">
            <v>1105.1600000000001</v>
          </cell>
          <cell r="R157">
            <v>1167.1500000000001</v>
          </cell>
          <cell r="S157">
            <v>1194.18</v>
          </cell>
          <cell r="T157">
            <v>1219.43</v>
          </cell>
          <cell r="U157">
            <v>1244.48</v>
          </cell>
          <cell r="V157">
            <v>1253.3</v>
          </cell>
          <cell r="W157">
            <v>1290.1400000000001</v>
          </cell>
          <cell r="X157">
            <v>1308.24</v>
          </cell>
          <cell r="Y157">
            <v>1330.89</v>
          </cell>
          <cell r="Z157">
            <v>1354.51</v>
          </cell>
          <cell r="AA157">
            <v>1375.18</v>
          </cell>
          <cell r="AB157">
            <v>1401.76</v>
          </cell>
          <cell r="AC157">
            <v>1430.31</v>
          </cell>
          <cell r="AD157">
            <v>1444.09</v>
          </cell>
          <cell r="AE157">
            <v>1469.68</v>
          </cell>
          <cell r="AF157">
            <v>1471.65</v>
          </cell>
          <cell r="AG157">
            <v>1497.25</v>
          </cell>
          <cell r="AH157">
            <v>1522.84</v>
          </cell>
          <cell r="AI157">
            <v>1555.32</v>
          </cell>
          <cell r="AJ157">
            <v>1581.9</v>
          </cell>
          <cell r="AK157">
            <v>1614.39</v>
          </cell>
          <cell r="AL157">
            <v>1630.14</v>
          </cell>
          <cell r="AM157">
            <v>1664.59</v>
          </cell>
          <cell r="AN157">
            <v>1695.11</v>
          </cell>
          <cell r="AO157">
            <v>1753.19</v>
          </cell>
          <cell r="AP157">
            <v>1819.14</v>
          </cell>
          <cell r="AQ157">
            <v>1866.39</v>
          </cell>
          <cell r="AR157">
            <v>1896.91</v>
          </cell>
          <cell r="AS157">
            <v>2026.84</v>
          </cell>
          <cell r="AT157">
            <v>2232.58</v>
          </cell>
          <cell r="AU157">
            <v>2381.2199999999998</v>
          </cell>
          <cell r="AV157">
            <v>2487.54</v>
          </cell>
          <cell r="AW157">
            <v>2964.96</v>
          </cell>
          <cell r="AX157">
            <v>3087.02</v>
          </cell>
          <cell r="AY157">
            <v>3108.68</v>
          </cell>
          <cell r="AZ157">
            <v>3166.76</v>
          </cell>
          <cell r="BA157">
            <v>3186.45</v>
          </cell>
          <cell r="BB157">
            <v>3209.09</v>
          </cell>
          <cell r="BC157">
            <v>3317.37</v>
          </cell>
          <cell r="BD157">
            <v>3481.76</v>
          </cell>
          <cell r="BE157">
            <v>3632.37</v>
          </cell>
          <cell r="BF157">
            <v>3721.95</v>
          </cell>
          <cell r="BG157">
            <v>3702.46</v>
          </cell>
          <cell r="BH157">
            <v>4301.16</v>
          </cell>
          <cell r="BI157">
            <v>4590.7700000000004</v>
          </cell>
          <cell r="BJ157">
            <v>4734.3900000000003</v>
          </cell>
          <cell r="BK157">
            <v>5002.83</v>
          </cell>
          <cell r="BL157">
            <v>5132.08</v>
          </cell>
          <cell r="BM157">
            <v>5097.13</v>
          </cell>
          <cell r="BN157">
            <v>5173.92</v>
          </cell>
          <cell r="BO157">
            <v>5269.01</v>
          </cell>
          <cell r="BP157">
            <v>5303.76</v>
          </cell>
          <cell r="BQ157">
            <v>5361.54</v>
          </cell>
          <cell r="BR157">
            <v>5439.7</v>
          </cell>
          <cell r="BS157">
            <v>5669.06</v>
          </cell>
          <cell r="BT157">
            <v>5860.03</v>
          </cell>
          <cell r="BU157">
            <v>6056.02</v>
          </cell>
          <cell r="BV157">
            <v>6310.68</v>
          </cell>
          <cell r="BW157">
            <v>6543</v>
          </cell>
          <cell r="BX157">
            <v>6812.23</v>
          </cell>
          <cell r="BY157">
            <v>7109.11</v>
          </cell>
          <cell r="BZ157">
            <v>7522.56</v>
          </cell>
          <cell r="CA157">
            <v>7916.31</v>
          </cell>
          <cell r="CB157">
            <v>8456.44</v>
          </cell>
          <cell r="CC157">
            <v>8819.09</v>
          </cell>
          <cell r="CD157">
            <v>9069.42</v>
          </cell>
          <cell r="CE157">
            <v>9192.36</v>
          </cell>
          <cell r="CF157">
            <v>9597.83</v>
          </cell>
          <cell r="CG157">
            <v>9739.98</v>
          </cell>
          <cell r="CH157">
            <v>9979.67</v>
          </cell>
          <cell r="CI157">
            <v>10312.299999999999</v>
          </cell>
          <cell r="CJ157">
            <v>10556.92</v>
          </cell>
          <cell r="CK157">
            <v>10896.33</v>
          </cell>
          <cell r="CL157">
            <v>11375.53</v>
          </cell>
          <cell r="CM157">
            <v>12156.05</v>
          </cell>
          <cell r="CN157">
            <v>12763.31</v>
          </cell>
          <cell r="CO157">
            <v>13686.47</v>
          </cell>
          <cell r="CP157">
            <v>14340.29</v>
          </cell>
          <cell r="CQ157">
            <v>15589.87</v>
          </cell>
          <cell r="CR157">
            <v>16816.02</v>
          </cell>
          <cell r="CS157">
            <v>17478.7</v>
          </cell>
          <cell r="CT157">
            <v>18409.93</v>
          </cell>
          <cell r="CU157">
            <v>19419.91</v>
          </cell>
          <cell r="CV157">
            <v>20612.580000000002</v>
          </cell>
          <cell r="CW157">
            <v>21654.46</v>
          </cell>
          <cell r="CX157">
            <v>23042.44</v>
          </cell>
          <cell r="CY157">
            <v>24271.34</v>
          </cell>
        </row>
        <row r="158">
          <cell r="B158" t="str">
            <v>110</v>
          </cell>
          <cell r="C158" t="str">
            <v>VR13</v>
          </cell>
          <cell r="D158" t="str">
            <v>Andamios</v>
          </cell>
          <cell r="P158">
            <v>573.36975660279654</v>
          </cell>
          <cell r="Q158">
            <v>575.95680994303473</v>
          </cell>
          <cell r="R158">
            <v>595.35970999482129</v>
          </cell>
          <cell r="S158">
            <v>648.78798549974101</v>
          </cell>
          <cell r="T158">
            <v>683.71320559295702</v>
          </cell>
          <cell r="U158">
            <v>721.39419989642658</v>
          </cell>
          <cell r="V158">
            <v>727.52439150699104</v>
          </cell>
          <cell r="W158">
            <v>733.48586224754013</v>
          </cell>
          <cell r="X158">
            <v>737.39</v>
          </cell>
          <cell r="Y158">
            <v>738.48</v>
          </cell>
          <cell r="Z158">
            <v>730.88</v>
          </cell>
          <cell r="AA158">
            <v>737.94</v>
          </cell>
          <cell r="AB158">
            <v>746.08</v>
          </cell>
          <cell r="AC158">
            <v>752.6</v>
          </cell>
          <cell r="AD158">
            <v>755.31</v>
          </cell>
          <cell r="AE158">
            <v>791.15</v>
          </cell>
          <cell r="AF158">
            <v>805.27</v>
          </cell>
          <cell r="AG158">
            <v>810.16</v>
          </cell>
          <cell r="AH158">
            <v>822.65</v>
          </cell>
          <cell r="AI158">
            <v>841.65</v>
          </cell>
          <cell r="AJ158">
            <v>882.38</v>
          </cell>
          <cell r="AK158">
            <v>882.38</v>
          </cell>
          <cell r="AL158">
            <v>888.35</v>
          </cell>
          <cell r="AM158">
            <v>891.61</v>
          </cell>
          <cell r="AN158">
            <v>903.01</v>
          </cell>
          <cell r="AO158">
            <v>935.05</v>
          </cell>
          <cell r="AP158">
            <v>1026.81</v>
          </cell>
          <cell r="AQ158">
            <v>1030.07</v>
          </cell>
          <cell r="AR158">
            <v>1037.1300000000001</v>
          </cell>
          <cell r="AS158">
            <v>1083.83</v>
          </cell>
          <cell r="AT158">
            <v>1097.4000000000001</v>
          </cell>
          <cell r="AU158">
            <v>1153.8800000000001</v>
          </cell>
          <cell r="AV158">
            <v>1168.54</v>
          </cell>
          <cell r="AW158">
            <v>1232.07</v>
          </cell>
          <cell r="AX158">
            <v>1305.92</v>
          </cell>
          <cell r="AY158">
            <v>1318.4</v>
          </cell>
          <cell r="AZ158">
            <v>1340.67</v>
          </cell>
          <cell r="BA158">
            <v>1373.79</v>
          </cell>
          <cell r="BB158">
            <v>1514.43</v>
          </cell>
          <cell r="BC158">
            <v>1526.92</v>
          </cell>
          <cell r="BD158">
            <v>1576.33</v>
          </cell>
          <cell r="BE158">
            <v>1686.02</v>
          </cell>
          <cell r="BF158">
            <v>1720.77</v>
          </cell>
          <cell r="BG158">
            <v>1749.55</v>
          </cell>
          <cell r="BH158">
            <v>1857.6</v>
          </cell>
          <cell r="BI158">
            <v>1923.85</v>
          </cell>
          <cell r="BJ158">
            <v>1959.14</v>
          </cell>
          <cell r="BK158">
            <v>2088.92</v>
          </cell>
          <cell r="BL158">
            <v>2179.06</v>
          </cell>
          <cell r="BM158">
            <v>2263.77</v>
          </cell>
          <cell r="BN158">
            <v>2293.09</v>
          </cell>
          <cell r="BO158">
            <v>2337.0700000000002</v>
          </cell>
          <cell r="BP158">
            <v>2355.5300000000002</v>
          </cell>
          <cell r="BQ158">
            <v>2415.81</v>
          </cell>
          <cell r="BR158">
            <v>2424.5</v>
          </cell>
          <cell r="BS158">
            <v>2451.1</v>
          </cell>
          <cell r="BT158">
            <v>2482.0500000000002</v>
          </cell>
          <cell r="BU158">
            <v>2532.0100000000002</v>
          </cell>
          <cell r="BV158">
            <v>2691.65</v>
          </cell>
          <cell r="BW158">
            <v>2856.18</v>
          </cell>
          <cell r="BX158">
            <v>3622.35</v>
          </cell>
          <cell r="BY158">
            <v>3743.44</v>
          </cell>
          <cell r="BZ158">
            <v>3782.54</v>
          </cell>
          <cell r="CA158">
            <v>3887.34</v>
          </cell>
          <cell r="CB158">
            <v>4032.86</v>
          </cell>
          <cell r="CC158">
            <v>4174.58</v>
          </cell>
          <cell r="CD158">
            <v>4247.8900000000003</v>
          </cell>
          <cell r="CE158">
            <v>4453.1400000000003</v>
          </cell>
          <cell r="CF158">
            <v>4641.5600000000004</v>
          </cell>
          <cell r="CG158">
            <v>4731.16</v>
          </cell>
          <cell r="CH158">
            <v>4841.3900000000003</v>
          </cell>
          <cell r="CI158">
            <v>5224.75</v>
          </cell>
          <cell r="CJ158">
            <v>5304.57</v>
          </cell>
          <cell r="CK158">
            <v>5564.66</v>
          </cell>
          <cell r="CL158">
            <v>5882.32</v>
          </cell>
          <cell r="CM158">
            <v>6095.18</v>
          </cell>
          <cell r="CN158">
            <v>6195.63</v>
          </cell>
          <cell r="CO158">
            <v>7018.28</v>
          </cell>
          <cell r="CP158">
            <v>7214.3</v>
          </cell>
          <cell r="CQ158">
            <v>7769.79</v>
          </cell>
          <cell r="CR158">
            <v>8336.68</v>
          </cell>
          <cell r="CS158">
            <v>9729.4699999999993</v>
          </cell>
          <cell r="CT158">
            <v>10274.65</v>
          </cell>
          <cell r="CU158">
            <v>10827.96</v>
          </cell>
          <cell r="CV158">
            <v>10941.99</v>
          </cell>
          <cell r="CW158">
            <v>12272.89</v>
          </cell>
          <cell r="CX158">
            <v>12891.36</v>
          </cell>
          <cell r="CY158">
            <v>13591.29</v>
          </cell>
        </row>
        <row r="159">
          <cell r="B159" t="str">
            <v>111</v>
          </cell>
          <cell r="C159" t="str">
            <v>VR14</v>
          </cell>
          <cell r="D159" t="str">
            <v>Artefactos de iluminacion y cableados</v>
          </cell>
          <cell r="P159">
            <v>1217.5</v>
          </cell>
          <cell r="Q159">
            <v>1273</v>
          </cell>
          <cell r="R159">
            <v>1296.6000000000001</v>
          </cell>
          <cell r="S159">
            <v>1305.2</v>
          </cell>
          <cell r="T159">
            <v>1340.9</v>
          </cell>
          <cell r="U159">
            <v>1492.7</v>
          </cell>
          <cell r="V159">
            <v>1502.1</v>
          </cell>
          <cell r="W159">
            <v>1522.7000000000003</v>
          </cell>
          <cell r="X159">
            <v>1520.12</v>
          </cell>
          <cell r="Y159">
            <v>1524.64</v>
          </cell>
          <cell r="Z159">
            <v>1570.98</v>
          </cell>
          <cell r="AA159">
            <v>1643.31</v>
          </cell>
          <cell r="AB159">
            <v>1650.09</v>
          </cell>
          <cell r="AC159">
            <v>1690.78</v>
          </cell>
          <cell r="AD159">
            <v>1712.25</v>
          </cell>
          <cell r="AE159">
            <v>1713.38</v>
          </cell>
          <cell r="AF159">
            <v>1717.9</v>
          </cell>
          <cell r="AG159">
            <v>1801.54</v>
          </cell>
          <cell r="AH159">
            <v>1823.01</v>
          </cell>
          <cell r="AI159">
            <v>1941.68</v>
          </cell>
          <cell r="AJ159">
            <v>1993.67</v>
          </cell>
          <cell r="AK159">
            <v>2036.62</v>
          </cell>
          <cell r="AL159">
            <v>2064.88</v>
          </cell>
          <cell r="AM159">
            <v>2068.27</v>
          </cell>
          <cell r="AN159">
            <v>2086.35</v>
          </cell>
          <cell r="AO159">
            <v>2122.52</v>
          </cell>
          <cell r="AP159">
            <v>2150.77</v>
          </cell>
          <cell r="AQ159">
            <v>2166.59</v>
          </cell>
          <cell r="AR159">
            <v>2260.4</v>
          </cell>
          <cell r="AS159">
            <v>2460.4499999999998</v>
          </cell>
          <cell r="AT159">
            <v>2557.64</v>
          </cell>
          <cell r="AU159">
            <v>2576.86</v>
          </cell>
          <cell r="AV159">
            <v>2655.97</v>
          </cell>
          <cell r="AW159">
            <v>2924.96</v>
          </cell>
          <cell r="AX159">
            <v>2964.51</v>
          </cell>
          <cell r="AY159">
            <v>2975.82</v>
          </cell>
          <cell r="AZ159">
            <v>3040.24</v>
          </cell>
          <cell r="BA159">
            <v>3097.88</v>
          </cell>
          <cell r="BB159">
            <v>3126.13</v>
          </cell>
          <cell r="BC159">
            <v>3214.29</v>
          </cell>
          <cell r="BD159">
            <v>3291.14</v>
          </cell>
          <cell r="BE159">
            <v>3405.29</v>
          </cell>
          <cell r="BF159">
            <v>3649.42</v>
          </cell>
          <cell r="BG159">
            <v>3639.24</v>
          </cell>
          <cell r="BH159">
            <v>4112.8</v>
          </cell>
          <cell r="BI159">
            <v>4222.43</v>
          </cell>
          <cell r="BJ159">
            <v>4328.67</v>
          </cell>
          <cell r="BK159">
            <v>4529.84</v>
          </cell>
          <cell r="BL159">
            <v>4656.42</v>
          </cell>
          <cell r="BM159">
            <v>4746.84</v>
          </cell>
          <cell r="BN159">
            <v>4911.8500000000004</v>
          </cell>
          <cell r="BO159">
            <v>4989.83</v>
          </cell>
          <cell r="BP159">
            <v>5051.99</v>
          </cell>
          <cell r="BQ159">
            <v>5136.76</v>
          </cell>
          <cell r="BR159">
            <v>5306.29</v>
          </cell>
          <cell r="BS159">
            <v>5369.58</v>
          </cell>
          <cell r="BT159">
            <v>5460</v>
          </cell>
          <cell r="BU159">
            <v>5585.45</v>
          </cell>
          <cell r="BV159">
            <v>5747.07</v>
          </cell>
          <cell r="BW159">
            <v>6383.37</v>
          </cell>
          <cell r="BX159">
            <v>6740.51</v>
          </cell>
          <cell r="BY159">
            <v>7024.19</v>
          </cell>
          <cell r="BZ159">
            <v>7366.64</v>
          </cell>
          <cell r="CA159">
            <v>7643.54</v>
          </cell>
          <cell r="CB159">
            <v>7840.2</v>
          </cell>
          <cell r="CC159">
            <v>8493.4500000000007</v>
          </cell>
          <cell r="CD159">
            <v>8657.33</v>
          </cell>
          <cell r="CE159">
            <v>9069.86</v>
          </cell>
          <cell r="CF159">
            <v>9320.76</v>
          </cell>
          <cell r="CG159">
            <v>9546.7999999999993</v>
          </cell>
          <cell r="CH159">
            <v>9963.84</v>
          </cell>
          <cell r="CI159">
            <v>10171.799999999999</v>
          </cell>
          <cell r="CJ159">
            <v>10385.41</v>
          </cell>
          <cell r="CK159">
            <v>10597.89</v>
          </cell>
          <cell r="CL159">
            <v>11016.06</v>
          </cell>
          <cell r="CM159">
            <v>11551.77</v>
          </cell>
          <cell r="CN159">
            <v>11825.28</v>
          </cell>
          <cell r="CO159">
            <v>12636.77</v>
          </cell>
          <cell r="CP159">
            <v>13433.56</v>
          </cell>
          <cell r="CQ159">
            <v>14464.3</v>
          </cell>
          <cell r="CR159">
            <v>15740.3</v>
          </cell>
          <cell r="CS159">
            <v>16665.93</v>
          </cell>
          <cell r="CT159">
            <v>18017.650000000001</v>
          </cell>
          <cell r="CU159">
            <v>19694.87</v>
          </cell>
          <cell r="CV159">
            <v>20926.78</v>
          </cell>
          <cell r="CW159">
            <v>22411.87</v>
          </cell>
          <cell r="CX159">
            <v>23824.62</v>
          </cell>
          <cell r="CY159">
            <v>24892.66</v>
          </cell>
        </row>
        <row r="160">
          <cell r="B160" t="str">
            <v>112</v>
          </cell>
          <cell r="C160" t="str">
            <v>VR15</v>
          </cell>
          <cell r="D160" t="str">
            <v>Caños de PVC para inst. Varias</v>
          </cell>
          <cell r="P160">
            <v>1577.7</v>
          </cell>
          <cell r="Q160">
            <v>1714.6000000000004</v>
          </cell>
          <cell r="R160">
            <v>1776.3000000000006</v>
          </cell>
          <cell r="S160">
            <v>1904.400000000001</v>
          </cell>
          <cell r="T160">
            <v>1960.4000000000012</v>
          </cell>
          <cell r="U160">
            <v>1982.1000000000008</v>
          </cell>
          <cell r="V160">
            <v>1990.9000000000008</v>
          </cell>
          <cell r="W160">
            <v>1996.4000000000005</v>
          </cell>
          <cell r="X160">
            <v>2012.37</v>
          </cell>
          <cell r="Y160">
            <v>2009.57</v>
          </cell>
          <cell r="Z160">
            <v>2036.18</v>
          </cell>
          <cell r="AA160">
            <v>2036.18</v>
          </cell>
          <cell r="AB160">
            <v>2068.39</v>
          </cell>
          <cell r="AC160">
            <v>2069.79</v>
          </cell>
          <cell r="AD160">
            <v>2075.39</v>
          </cell>
          <cell r="AE160">
            <v>2117.4</v>
          </cell>
          <cell r="AF160">
            <v>2152.41</v>
          </cell>
          <cell r="AG160">
            <v>2190.23</v>
          </cell>
          <cell r="AH160">
            <v>2188.83</v>
          </cell>
          <cell r="AI160">
            <v>2267.25</v>
          </cell>
          <cell r="AJ160">
            <v>2295.2600000000002</v>
          </cell>
          <cell r="AK160">
            <v>2359.67</v>
          </cell>
          <cell r="AL160">
            <v>2380.6799999999998</v>
          </cell>
          <cell r="AM160">
            <v>2422.69</v>
          </cell>
          <cell r="AN160">
            <v>2443.6999999999998</v>
          </cell>
          <cell r="AO160">
            <v>2513.7199999999998</v>
          </cell>
          <cell r="AP160">
            <v>2548.73</v>
          </cell>
          <cell r="AQ160">
            <v>2627.15</v>
          </cell>
          <cell r="AR160">
            <v>2676.16</v>
          </cell>
          <cell r="AS160">
            <v>2883.42</v>
          </cell>
          <cell r="AT160">
            <v>3101.89</v>
          </cell>
          <cell r="AU160">
            <v>3302.14</v>
          </cell>
          <cell r="AV160">
            <v>3398.77</v>
          </cell>
          <cell r="AW160">
            <v>4152.1899999999996</v>
          </cell>
          <cell r="AX160">
            <v>4421.0600000000004</v>
          </cell>
          <cell r="AY160">
            <v>4465.88</v>
          </cell>
          <cell r="AZ160">
            <v>4535.8999999999996</v>
          </cell>
          <cell r="BA160">
            <v>4510.6899999999996</v>
          </cell>
          <cell r="BB160">
            <v>4601.71</v>
          </cell>
          <cell r="BC160">
            <v>4698.34</v>
          </cell>
          <cell r="BD160">
            <v>4835.58</v>
          </cell>
          <cell r="BE160">
            <v>4873.3900000000003</v>
          </cell>
          <cell r="BF160">
            <v>4968.62</v>
          </cell>
          <cell r="BG160">
            <v>4984.0200000000004</v>
          </cell>
          <cell r="BH160">
            <v>5933.49</v>
          </cell>
          <cell r="BI160">
            <v>6128.15</v>
          </cell>
          <cell r="BJ160">
            <v>6238.78</v>
          </cell>
          <cell r="BK160">
            <v>6415.23</v>
          </cell>
          <cell r="BL160">
            <v>6552.47</v>
          </cell>
          <cell r="BM160">
            <v>6608.49</v>
          </cell>
          <cell r="BN160">
            <v>6681.31</v>
          </cell>
          <cell r="BO160">
            <v>6761.13</v>
          </cell>
          <cell r="BP160">
            <v>6856.36</v>
          </cell>
          <cell r="BQ160">
            <v>6964.19</v>
          </cell>
          <cell r="BR160">
            <v>7406.72</v>
          </cell>
          <cell r="BS160">
            <v>7566.36</v>
          </cell>
          <cell r="BT160">
            <v>7986.48</v>
          </cell>
          <cell r="BU160">
            <v>8581.65</v>
          </cell>
          <cell r="BV160">
            <v>9944.24</v>
          </cell>
          <cell r="BW160">
            <v>11053.36</v>
          </cell>
          <cell r="BX160">
            <v>11509.89</v>
          </cell>
          <cell r="BY160">
            <v>12595.2</v>
          </cell>
          <cell r="BZ160">
            <v>13732.32</v>
          </cell>
          <cell r="CA160">
            <v>14169.25</v>
          </cell>
          <cell r="CB160">
            <v>15254.56</v>
          </cell>
          <cell r="CC160">
            <v>15831.52</v>
          </cell>
          <cell r="CD160">
            <v>16405.689999999999</v>
          </cell>
          <cell r="CE160">
            <v>16944.84</v>
          </cell>
          <cell r="CF160">
            <v>17240.32</v>
          </cell>
          <cell r="CG160">
            <v>17751.47</v>
          </cell>
          <cell r="CH160">
            <v>18622.52</v>
          </cell>
          <cell r="CI160">
            <v>19681.22</v>
          </cell>
          <cell r="CJ160">
            <v>20325.41</v>
          </cell>
          <cell r="CK160">
            <v>20633.490000000002</v>
          </cell>
          <cell r="CL160">
            <v>20903.77</v>
          </cell>
          <cell r="CM160">
            <v>22224.35</v>
          </cell>
          <cell r="CN160">
            <v>22837.72</v>
          </cell>
          <cell r="CO160">
            <v>23788.59</v>
          </cell>
          <cell r="CP160">
            <v>24565.82</v>
          </cell>
          <cell r="CQ160">
            <v>27387.62</v>
          </cell>
          <cell r="CR160">
            <v>28341.3</v>
          </cell>
          <cell r="CS160">
            <v>29439.21</v>
          </cell>
          <cell r="CT160">
            <v>30530.12</v>
          </cell>
          <cell r="CU160">
            <v>31852.1</v>
          </cell>
          <cell r="CV160">
            <v>33274.9</v>
          </cell>
          <cell r="CW160">
            <v>35906.26</v>
          </cell>
          <cell r="CX160">
            <v>37533.519999999997</v>
          </cell>
          <cell r="CY160">
            <v>39894.6</v>
          </cell>
        </row>
        <row r="161">
          <cell r="B161" t="str">
            <v>113</v>
          </cell>
          <cell r="C161" t="str">
            <v>VR16</v>
          </cell>
          <cell r="D161" t="str">
            <v>Motores eléc. y equip. de aire acond.</v>
          </cell>
          <cell r="P161">
            <v>1117.2940000000001</v>
          </cell>
          <cell r="Q161">
            <v>1287.78</v>
          </cell>
          <cell r="R161">
            <v>1360.93</v>
          </cell>
          <cell r="S161">
            <v>1400.92</v>
          </cell>
          <cell r="T161">
            <v>1391.88</v>
          </cell>
          <cell r="U161">
            <v>1389.24</v>
          </cell>
          <cell r="V161">
            <v>1390.46</v>
          </cell>
          <cell r="W161">
            <v>1453.94</v>
          </cell>
          <cell r="X161">
            <v>1458.68</v>
          </cell>
          <cell r="Y161">
            <v>1456.45</v>
          </cell>
          <cell r="Z161">
            <v>1465.38</v>
          </cell>
          <cell r="AA161">
            <v>1478.79</v>
          </cell>
          <cell r="AB161">
            <v>1526.81</v>
          </cell>
          <cell r="AC161">
            <v>1516.76</v>
          </cell>
          <cell r="AD161">
            <v>1508.94</v>
          </cell>
          <cell r="AE161">
            <v>1545.8</v>
          </cell>
          <cell r="AF161">
            <v>1534.63</v>
          </cell>
          <cell r="AG161">
            <v>1546.92</v>
          </cell>
          <cell r="AH161">
            <v>1572.61</v>
          </cell>
          <cell r="AI161">
            <v>1628.45</v>
          </cell>
          <cell r="AJ161">
            <v>1699.93</v>
          </cell>
          <cell r="AK161">
            <v>1733.44</v>
          </cell>
          <cell r="AL161">
            <v>1760.25</v>
          </cell>
          <cell r="AM161">
            <v>1780.35</v>
          </cell>
          <cell r="AN161">
            <v>1781.47</v>
          </cell>
          <cell r="AO161">
            <v>1893.16</v>
          </cell>
          <cell r="AP161">
            <v>1965.76</v>
          </cell>
          <cell r="AQ161">
            <v>2009.32</v>
          </cell>
          <cell r="AR161">
            <v>2038.36</v>
          </cell>
          <cell r="AS161">
            <v>2285.19</v>
          </cell>
          <cell r="AT161">
            <v>2575.59</v>
          </cell>
          <cell r="AU161">
            <v>2568.89</v>
          </cell>
          <cell r="AV161">
            <v>2710.74</v>
          </cell>
          <cell r="AW161">
            <v>3263.61</v>
          </cell>
          <cell r="AX161">
            <v>3177.6</v>
          </cell>
          <cell r="AY161">
            <v>3211.11</v>
          </cell>
          <cell r="AZ161">
            <v>3338.44</v>
          </cell>
          <cell r="BA161">
            <v>3277.01</v>
          </cell>
          <cell r="BB161">
            <v>3360.78</v>
          </cell>
          <cell r="BC161">
            <v>3479.17</v>
          </cell>
          <cell r="BD161">
            <v>3634.42</v>
          </cell>
          <cell r="BE161">
            <v>3843.28</v>
          </cell>
          <cell r="BF161">
            <v>3774.03</v>
          </cell>
          <cell r="BG161">
            <v>3784.42</v>
          </cell>
          <cell r="BH161">
            <v>4766.07</v>
          </cell>
          <cell r="BI161">
            <v>4771.1000000000004</v>
          </cell>
          <cell r="BJ161">
            <v>4964.4399999999996</v>
          </cell>
          <cell r="BK161">
            <v>5183.24</v>
          </cell>
          <cell r="BL161">
            <v>5249.02</v>
          </cell>
          <cell r="BM161">
            <v>5297.5</v>
          </cell>
          <cell r="BN161">
            <v>5339.94</v>
          </cell>
          <cell r="BO161">
            <v>5436.78</v>
          </cell>
          <cell r="BP161">
            <v>5540.76</v>
          </cell>
          <cell r="BQ161">
            <v>5799.1</v>
          </cell>
          <cell r="BR161">
            <v>5436.78</v>
          </cell>
          <cell r="BS161">
            <v>6323.94</v>
          </cell>
          <cell r="BT161">
            <v>6628.52</v>
          </cell>
          <cell r="BU161">
            <v>6838.16</v>
          </cell>
          <cell r="BV161">
            <v>7225.17</v>
          </cell>
          <cell r="BW161">
            <v>7493.9</v>
          </cell>
          <cell r="BX161">
            <v>7877.89</v>
          </cell>
          <cell r="BY161">
            <v>8166.39</v>
          </cell>
          <cell r="BZ161">
            <v>8725.9599999999991</v>
          </cell>
          <cell r="CA161">
            <v>9307.65</v>
          </cell>
          <cell r="CB161">
            <v>9850.02</v>
          </cell>
          <cell r="CC161">
            <v>9957.35</v>
          </cell>
          <cell r="CD161">
            <v>10434.49</v>
          </cell>
          <cell r="CE161">
            <v>10612.31</v>
          </cell>
          <cell r="CF161">
            <v>10819.72</v>
          </cell>
          <cell r="CG161">
            <v>11025</v>
          </cell>
          <cell r="CH161">
            <v>11397.05</v>
          </cell>
          <cell r="CI161">
            <v>11721.51</v>
          </cell>
          <cell r="CJ161">
            <v>11916.97</v>
          </cell>
          <cell r="CK161">
            <v>12417.12</v>
          </cell>
          <cell r="CL161">
            <v>12834.17</v>
          </cell>
          <cell r="CM161">
            <v>13289.76</v>
          </cell>
          <cell r="CN161">
            <v>13911.88</v>
          </cell>
          <cell r="CO161">
            <v>14600.9</v>
          </cell>
          <cell r="CP161">
            <v>15153.54</v>
          </cell>
          <cell r="CQ161">
            <v>16589.22</v>
          </cell>
          <cell r="CR161">
            <v>18059.52</v>
          </cell>
          <cell r="CS161">
            <v>19024.3</v>
          </cell>
          <cell r="CT161">
            <v>20402.57</v>
          </cell>
          <cell r="CU161">
            <v>22160.58</v>
          </cell>
          <cell r="CV161">
            <v>23701.47</v>
          </cell>
          <cell r="CW161">
            <v>25598.43</v>
          </cell>
          <cell r="CX161">
            <v>27301.71</v>
          </cell>
          <cell r="CY161">
            <v>28948.15</v>
          </cell>
        </row>
        <row r="162">
          <cell r="B162" t="str">
            <v>103vr</v>
          </cell>
          <cell r="C162" t="str">
            <v>VR17</v>
          </cell>
          <cell r="D162" t="str">
            <v>Mano de obra - Arquitectura</v>
          </cell>
          <cell r="P162">
            <v>1662.18</v>
          </cell>
          <cell r="Q162">
            <v>1665.9</v>
          </cell>
          <cell r="R162">
            <v>1668.49</v>
          </cell>
          <cell r="S162">
            <v>1678.52</v>
          </cell>
          <cell r="T162">
            <v>1931.91</v>
          </cell>
          <cell r="U162">
            <v>1975.67</v>
          </cell>
          <cell r="V162">
            <v>1987.77</v>
          </cell>
          <cell r="W162">
            <v>1988.81</v>
          </cell>
          <cell r="X162">
            <v>2041.17</v>
          </cell>
          <cell r="Y162">
            <v>2037.86</v>
          </cell>
          <cell r="Z162">
            <v>2185.19</v>
          </cell>
          <cell r="AA162">
            <v>2205.0700000000002</v>
          </cell>
          <cell r="AB162">
            <v>2208.37</v>
          </cell>
          <cell r="AC162">
            <v>2309.36</v>
          </cell>
          <cell r="AD162">
            <v>2314.3200000000002</v>
          </cell>
          <cell r="AE162">
            <v>2317.63</v>
          </cell>
          <cell r="AF162">
            <v>2481.5300000000002</v>
          </cell>
          <cell r="AG162">
            <v>2517.9499999999998</v>
          </cell>
          <cell r="AH162">
            <v>2537.81</v>
          </cell>
          <cell r="AI162">
            <v>2761.29</v>
          </cell>
          <cell r="AJ162">
            <v>2777.85</v>
          </cell>
          <cell r="AK162">
            <v>2799.37</v>
          </cell>
          <cell r="AL162">
            <v>2799.37</v>
          </cell>
          <cell r="AM162">
            <v>2801.03</v>
          </cell>
          <cell r="AN162">
            <v>2850.69</v>
          </cell>
          <cell r="AO162">
            <v>2849.04</v>
          </cell>
          <cell r="AP162">
            <v>2867.25</v>
          </cell>
          <cell r="AQ162">
            <v>2918.56</v>
          </cell>
          <cell r="AR162">
            <v>3138.74</v>
          </cell>
          <cell r="AS162">
            <v>3170.19</v>
          </cell>
          <cell r="AT162">
            <v>3196.68</v>
          </cell>
          <cell r="AU162">
            <v>3226.47</v>
          </cell>
          <cell r="AV162">
            <v>3345.67</v>
          </cell>
          <cell r="AW162">
            <v>3458.24</v>
          </cell>
          <cell r="AX162">
            <v>3486.39</v>
          </cell>
          <cell r="AY162">
            <v>3577.43</v>
          </cell>
          <cell r="AZ162">
            <v>3834.02</v>
          </cell>
          <cell r="BA162">
            <v>3878.73</v>
          </cell>
          <cell r="BB162">
            <v>3928.39</v>
          </cell>
          <cell r="BC162">
            <v>4009.51</v>
          </cell>
          <cell r="BD162">
            <v>4027.72</v>
          </cell>
          <cell r="BE162">
            <v>4433.3</v>
          </cell>
          <cell r="BF162">
            <v>4509.45</v>
          </cell>
          <cell r="BG162">
            <v>4678.3100000000004</v>
          </cell>
          <cell r="BH162">
            <v>4971.33</v>
          </cell>
          <cell r="BI162">
            <v>5004.43</v>
          </cell>
          <cell r="BJ162">
            <v>5292.48</v>
          </cell>
          <cell r="BK162">
            <v>5583.84</v>
          </cell>
          <cell r="BL162">
            <v>5633.51</v>
          </cell>
          <cell r="BM162">
            <v>6257.62</v>
          </cell>
          <cell r="BN162">
            <v>6782.39</v>
          </cell>
          <cell r="BO162">
            <v>6840.33</v>
          </cell>
          <cell r="BP162">
            <v>6772.46</v>
          </cell>
          <cell r="BQ162">
            <v>6343.7</v>
          </cell>
          <cell r="BR162">
            <v>6348.66</v>
          </cell>
          <cell r="BS162">
            <v>6292.37</v>
          </cell>
          <cell r="BT162">
            <v>6302.31</v>
          </cell>
          <cell r="BU162">
            <v>6358.59</v>
          </cell>
          <cell r="BV162">
            <v>6337.08</v>
          </cell>
          <cell r="BW162">
            <v>7429.67</v>
          </cell>
          <cell r="BX162">
            <v>7461.13</v>
          </cell>
          <cell r="BY162">
            <v>7505.82</v>
          </cell>
          <cell r="BZ162">
            <v>8043.85</v>
          </cell>
          <cell r="CA162">
            <v>8057.09</v>
          </cell>
          <cell r="CB162">
            <v>8790.4599999999991</v>
          </cell>
          <cell r="CC162">
            <v>8909.64</v>
          </cell>
          <cell r="CD162">
            <v>9061.9500000000007</v>
          </cell>
          <cell r="CE162">
            <v>9712.5400000000009</v>
          </cell>
          <cell r="CF162">
            <v>9785.3799999999992</v>
          </cell>
          <cell r="CG162">
            <v>10121.44</v>
          </cell>
          <cell r="CH162">
            <v>10637.94</v>
          </cell>
          <cell r="CI162">
            <v>10717.4</v>
          </cell>
          <cell r="CJ162">
            <v>10772.03</v>
          </cell>
          <cell r="CK162">
            <v>11141.2</v>
          </cell>
          <cell r="CL162">
            <v>11617.97</v>
          </cell>
          <cell r="CM162">
            <v>12182.48</v>
          </cell>
          <cell r="CN162">
            <v>12247.03</v>
          </cell>
          <cell r="CO162">
            <v>13382.68</v>
          </cell>
          <cell r="CP162">
            <v>14332.91</v>
          </cell>
          <cell r="CQ162">
            <v>14710.35</v>
          </cell>
          <cell r="CR162">
            <v>15587.74</v>
          </cell>
          <cell r="CS162">
            <v>16931.97</v>
          </cell>
          <cell r="CT162">
            <v>18266.259999999998</v>
          </cell>
          <cell r="CU162">
            <v>19925.03</v>
          </cell>
          <cell r="CV162">
            <v>22040.7</v>
          </cell>
          <cell r="CW162">
            <v>22239.35</v>
          </cell>
          <cell r="CX162">
            <v>23737.54</v>
          </cell>
          <cell r="CY162">
            <v>24590.1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</row>
        <row r="168">
          <cell r="B168" t="str">
            <v>CS1</v>
          </cell>
          <cell r="C168" t="str">
            <v>T1</v>
          </cell>
          <cell r="D168" t="str">
            <v>D.M.T. 0.001,00 Km</v>
          </cell>
          <cell r="E168">
            <v>6.2160000000000002</v>
          </cell>
          <cell r="F168">
            <v>6.1840000000000002</v>
          </cell>
          <cell r="G168">
            <v>6.2869999999999999</v>
          </cell>
          <cell r="H168">
            <v>6.8630000000000004</v>
          </cell>
          <cell r="I168">
            <v>6.9269999999999996</v>
          </cell>
          <cell r="J168">
            <v>7.0049999999999999</v>
          </cell>
          <cell r="K168">
            <v>6.976</v>
          </cell>
          <cell r="L168">
            <v>7.3979999999999997</v>
          </cell>
          <cell r="M168">
            <v>7.444</v>
          </cell>
          <cell r="N168">
            <v>7.49</v>
          </cell>
          <cell r="O168">
            <v>7.5670000000000002</v>
          </cell>
          <cell r="P168">
            <v>7.8049999999999997</v>
          </cell>
          <cell r="Q168">
            <v>8.2959999999999994</v>
          </cell>
          <cell r="R168">
            <v>8.5150000000000006</v>
          </cell>
          <cell r="S168">
            <v>8.5709999999999997</v>
          </cell>
          <cell r="T168">
            <v>9.4440000000000008</v>
          </cell>
          <cell r="U168">
            <v>9.6310000000000002</v>
          </cell>
          <cell r="V168">
            <v>9.6210000000000004</v>
          </cell>
          <cell r="W168">
            <v>9.6980000000000004</v>
          </cell>
          <cell r="X168">
            <v>9.7200000000000006</v>
          </cell>
          <cell r="Y168">
            <v>9.7360000000000007</v>
          </cell>
          <cell r="Z168">
            <v>10.3</v>
          </cell>
          <cell r="AA168">
            <v>10.321</v>
          </cell>
          <cell r="AB168">
            <v>10.369</v>
          </cell>
          <cell r="AC168">
            <v>10.585000000000001</v>
          </cell>
          <cell r="AD168">
            <v>10.753</v>
          </cell>
          <cell r="AE168">
            <v>10.897</v>
          </cell>
          <cell r="AF168">
            <v>11.414999999999999</v>
          </cell>
          <cell r="AG168">
            <v>11.478</v>
          </cell>
          <cell r="AH168">
            <v>11.554</v>
          </cell>
          <cell r="AI168">
            <v>12.242000000000001</v>
          </cell>
          <cell r="AJ168">
            <v>12.335000000000001</v>
          </cell>
          <cell r="AK168">
            <v>12.375</v>
          </cell>
          <cell r="AL168">
            <v>12.433</v>
          </cell>
          <cell r="AM168">
            <v>12.635999999999999</v>
          </cell>
          <cell r="AN168">
            <v>12.805999999999999</v>
          </cell>
          <cell r="AO168">
            <v>13.045999999999999</v>
          </cell>
          <cell r="AP168">
            <v>13.451000000000001</v>
          </cell>
          <cell r="AQ168">
            <v>13.651</v>
          </cell>
          <cell r="AR168">
            <v>14.39</v>
          </cell>
          <cell r="AS168">
            <v>14.711</v>
          </cell>
          <cell r="AT168">
            <v>15.420999999999999</v>
          </cell>
          <cell r="AU168">
            <v>16.053000000000001</v>
          </cell>
          <cell r="AV168">
            <v>16.773</v>
          </cell>
          <cell r="AW168">
            <v>18.896000000000001</v>
          </cell>
          <cell r="AX168">
            <v>19.579999999999998</v>
          </cell>
          <cell r="AY168">
            <v>20.283000000000001</v>
          </cell>
          <cell r="AZ168">
            <v>20.652999999999999</v>
          </cell>
          <cell r="BA168">
            <v>20.981999999999999</v>
          </cell>
          <cell r="BB168">
            <v>21.225999999999999</v>
          </cell>
          <cell r="BC168">
            <v>22.209</v>
          </cell>
          <cell r="BD168">
            <v>22.814</v>
          </cell>
          <cell r="BE168">
            <v>24.791</v>
          </cell>
          <cell r="BF168">
            <v>25.103999999999999</v>
          </cell>
          <cell r="BG168">
            <v>25.632000000000001</v>
          </cell>
          <cell r="BH168">
            <v>27.658000000000001</v>
          </cell>
          <cell r="BI168">
            <v>28.084</v>
          </cell>
          <cell r="BJ168">
            <v>29.638000000000002</v>
          </cell>
          <cell r="BK168">
            <v>31.173999999999999</v>
          </cell>
          <cell r="BL168">
            <v>32.823999999999998</v>
          </cell>
          <cell r="BM168">
            <v>33.936999999999998</v>
          </cell>
          <cell r="BN168">
            <v>34.546999999999997</v>
          </cell>
          <cell r="BO168">
            <v>34.566000000000003</v>
          </cell>
          <cell r="BP168">
            <v>34.874000000000002</v>
          </cell>
          <cell r="BQ168">
            <v>35.134999999999998</v>
          </cell>
          <cell r="BR168">
            <v>35.402000000000001</v>
          </cell>
          <cell r="BS168">
            <v>35.758000000000003</v>
          </cell>
          <cell r="BT168">
            <v>36.418999999999997</v>
          </cell>
          <cell r="BU168">
            <v>37.265999999999998</v>
          </cell>
          <cell r="BV168">
            <v>38.357999999999997</v>
          </cell>
          <cell r="BW168">
            <v>42.658999999999999</v>
          </cell>
          <cell r="BX168">
            <v>43.771000000000001</v>
          </cell>
          <cell r="BY168">
            <v>45.405999999999999</v>
          </cell>
          <cell r="BZ168">
            <v>48.268999999999998</v>
          </cell>
          <cell r="CA168">
            <v>49.372</v>
          </cell>
          <cell r="CB168">
            <v>53.018000000000001</v>
          </cell>
          <cell r="CC168">
            <v>54.668999999999997</v>
          </cell>
          <cell r="CD168">
            <v>56.101999999999997</v>
          </cell>
          <cell r="CE168">
            <v>58.808999999999997</v>
          </cell>
          <cell r="CF168">
            <v>59.914999999999999</v>
          </cell>
          <cell r="CG168">
            <v>62.003999999999998</v>
          </cell>
          <cell r="CH168">
            <v>64.412999999999997</v>
          </cell>
          <cell r="CI168">
            <v>65.790999999999997</v>
          </cell>
          <cell r="CJ168">
            <v>67.210999999999999</v>
          </cell>
          <cell r="CK168">
            <v>69.498000000000005</v>
          </cell>
          <cell r="CL168">
            <v>74.007999999999996</v>
          </cell>
          <cell r="CM168">
            <v>78.227999999999994</v>
          </cell>
          <cell r="CN168">
            <v>80.188000000000002</v>
          </cell>
          <cell r="CO168">
            <v>86.343000000000004</v>
          </cell>
          <cell r="CP168">
            <v>92.406000000000006</v>
          </cell>
          <cell r="CQ168">
            <v>96.965000000000003</v>
          </cell>
          <cell r="CR168">
            <v>102.294</v>
          </cell>
          <cell r="CS168">
            <v>108.64700000000001</v>
          </cell>
          <cell r="CT168">
            <v>116.81100000000001</v>
          </cell>
          <cell r="CU168">
            <v>123.989</v>
          </cell>
          <cell r="CV168">
            <v>131.62200000000001</v>
          </cell>
          <cell r="CW168">
            <v>145.23400000000001</v>
          </cell>
          <cell r="CX168">
            <v>153.41200000000001</v>
          </cell>
          <cell r="CY168">
            <v>161.822</v>
          </cell>
        </row>
        <row r="169">
          <cell r="B169" t="str">
            <v>CS2</v>
          </cell>
          <cell r="C169" t="str">
            <v>T2</v>
          </cell>
          <cell r="D169" t="str">
            <v>D.M.T. 0.001,50 Km</v>
          </cell>
          <cell r="E169">
            <v>5.093</v>
          </cell>
          <cell r="F169">
            <v>5.07</v>
          </cell>
          <cell r="G169">
            <v>5.1529999999999996</v>
          </cell>
          <cell r="H169">
            <v>5.6020000000000003</v>
          </cell>
          <cell r="I169">
            <v>5.657</v>
          </cell>
          <cell r="J169">
            <v>5.7229999999999999</v>
          </cell>
          <cell r="K169">
            <v>5.6929999999999996</v>
          </cell>
          <cell r="L169">
            <v>6.04</v>
          </cell>
          <cell r="M169">
            <v>6.077</v>
          </cell>
          <cell r="N169">
            <v>6.1109999999999998</v>
          </cell>
          <cell r="O169">
            <v>6.1749999999999998</v>
          </cell>
          <cell r="P169">
            <v>6.37</v>
          </cell>
          <cell r="Q169">
            <v>6.76</v>
          </cell>
          <cell r="R169">
            <v>6.9649999999999999</v>
          </cell>
          <cell r="S169">
            <v>7.01</v>
          </cell>
          <cell r="T169">
            <v>7.7030000000000003</v>
          </cell>
          <cell r="U169">
            <v>7.8810000000000002</v>
          </cell>
          <cell r="V169">
            <v>7.8680000000000003</v>
          </cell>
          <cell r="W169">
            <v>7.9329999999999998</v>
          </cell>
          <cell r="X169">
            <v>7.9509999999999996</v>
          </cell>
          <cell r="Y169">
            <v>7.9640000000000004</v>
          </cell>
          <cell r="Z169">
            <v>8.4019999999999992</v>
          </cell>
          <cell r="AA169">
            <v>8.4190000000000005</v>
          </cell>
          <cell r="AB169">
            <v>8.4580000000000002</v>
          </cell>
          <cell r="AC169">
            <v>8.625</v>
          </cell>
          <cell r="AD169">
            <v>8.7850000000000001</v>
          </cell>
          <cell r="AE169">
            <v>8.8970000000000002</v>
          </cell>
          <cell r="AF169">
            <v>9.2899999999999991</v>
          </cell>
          <cell r="AG169">
            <v>9.34</v>
          </cell>
          <cell r="AH169">
            <v>9.4</v>
          </cell>
          <cell r="AI169">
            <v>9.9550000000000001</v>
          </cell>
          <cell r="AJ169">
            <v>10.029</v>
          </cell>
          <cell r="AK169">
            <v>10.061</v>
          </cell>
          <cell r="AL169">
            <v>10.106999999999999</v>
          </cell>
          <cell r="AM169">
            <v>10.298</v>
          </cell>
          <cell r="AN169">
            <v>10.461</v>
          </cell>
          <cell r="AO169">
            <v>10.651</v>
          </cell>
          <cell r="AP169">
            <v>11.003</v>
          </cell>
          <cell r="AQ169">
            <v>11.159000000000001</v>
          </cell>
          <cell r="AR169">
            <v>11.743</v>
          </cell>
          <cell r="AS169">
            <v>11.997999999999999</v>
          </cell>
          <cell r="AT169">
            <v>12.581</v>
          </cell>
          <cell r="AU169">
            <v>13.125999999999999</v>
          </cell>
          <cell r="AV169">
            <v>13.718999999999999</v>
          </cell>
          <cell r="AW169">
            <v>15.473000000000001</v>
          </cell>
          <cell r="AX169">
            <v>16.074000000000002</v>
          </cell>
          <cell r="AY169">
            <v>16.646000000000001</v>
          </cell>
          <cell r="AZ169">
            <v>16.966000000000001</v>
          </cell>
          <cell r="BA169">
            <v>17.216000000000001</v>
          </cell>
          <cell r="BB169">
            <v>17.423999999999999</v>
          </cell>
          <cell r="BC169">
            <v>18.213000000000001</v>
          </cell>
          <cell r="BD169">
            <v>18.736000000000001</v>
          </cell>
          <cell r="BE169">
            <v>20.314</v>
          </cell>
          <cell r="BF169">
            <v>20.577999999999999</v>
          </cell>
          <cell r="BG169">
            <v>21.004000000000001</v>
          </cell>
          <cell r="BH169">
            <v>22.61</v>
          </cell>
          <cell r="BI169">
            <v>22.952000000000002</v>
          </cell>
          <cell r="BJ169">
            <v>24.198</v>
          </cell>
          <cell r="BK169">
            <v>25.454000000000001</v>
          </cell>
          <cell r="BL169">
            <v>26.875</v>
          </cell>
          <cell r="BM169">
            <v>27.742000000000001</v>
          </cell>
          <cell r="BN169">
            <v>28.216000000000001</v>
          </cell>
          <cell r="BO169">
            <v>28.234999999999999</v>
          </cell>
          <cell r="BP169">
            <v>28.486999999999998</v>
          </cell>
          <cell r="BQ169">
            <v>28.696000000000002</v>
          </cell>
          <cell r="BR169">
            <v>28.91</v>
          </cell>
          <cell r="BS169">
            <v>29.196000000000002</v>
          </cell>
          <cell r="BT169">
            <v>29.725000000000001</v>
          </cell>
          <cell r="BU169">
            <v>30.45</v>
          </cell>
          <cell r="BV169">
            <v>31.366</v>
          </cell>
          <cell r="BW169">
            <v>34.76</v>
          </cell>
          <cell r="BX169">
            <v>35.69</v>
          </cell>
          <cell r="BY169">
            <v>37.122</v>
          </cell>
          <cell r="BZ169">
            <v>39.503</v>
          </cell>
          <cell r="CA169">
            <v>40.383000000000003</v>
          </cell>
          <cell r="CB169">
            <v>43.338999999999999</v>
          </cell>
          <cell r="CC169">
            <v>44.75</v>
          </cell>
          <cell r="CD169">
            <v>45.982999999999997</v>
          </cell>
          <cell r="CE169">
            <v>48.098999999999997</v>
          </cell>
          <cell r="CF169">
            <v>48.984000000000002</v>
          </cell>
          <cell r="CG169">
            <v>50.628</v>
          </cell>
          <cell r="CH169">
            <v>52.518999999999998</v>
          </cell>
          <cell r="CI169">
            <v>53.618000000000002</v>
          </cell>
          <cell r="CJ169">
            <v>54.753</v>
          </cell>
          <cell r="CK169">
            <v>56.557000000000002</v>
          </cell>
          <cell r="CL169">
            <v>60.286000000000001</v>
          </cell>
          <cell r="CM169">
            <v>63.835000000000001</v>
          </cell>
          <cell r="CN169">
            <v>65.406999999999996</v>
          </cell>
          <cell r="CO169">
            <v>70.480999999999995</v>
          </cell>
          <cell r="CP169">
            <v>75.3</v>
          </cell>
          <cell r="CQ169">
            <v>79.268000000000001</v>
          </cell>
          <cell r="CR169">
            <v>83.486999999999995</v>
          </cell>
          <cell r="CS169">
            <v>88.688000000000002</v>
          </cell>
          <cell r="CT169">
            <v>95.37</v>
          </cell>
          <cell r="CU169">
            <v>101.28700000000001</v>
          </cell>
          <cell r="CV169">
            <v>107.467</v>
          </cell>
          <cell r="CW169">
            <v>119.41500000000001</v>
          </cell>
          <cell r="CX169">
            <v>125.77</v>
          </cell>
          <cell r="CY169">
            <v>132.94300000000001</v>
          </cell>
        </row>
        <row r="170">
          <cell r="B170" t="str">
            <v>CS3</v>
          </cell>
          <cell r="C170" t="str">
            <v>T3</v>
          </cell>
          <cell r="D170" t="str">
            <v>D.M.T. 0.002,00 Km</v>
          </cell>
          <cell r="E170">
            <v>4.5449999999999999</v>
          </cell>
          <cell r="F170">
            <v>4.5270000000000001</v>
          </cell>
          <cell r="G170">
            <v>4.601</v>
          </cell>
          <cell r="H170">
            <v>4.9870000000000001</v>
          </cell>
          <cell r="I170">
            <v>5.0380000000000003</v>
          </cell>
          <cell r="J170">
            <v>5.0979999999999999</v>
          </cell>
          <cell r="K170">
            <v>5.0670000000000002</v>
          </cell>
          <cell r="L170">
            <v>5.3780000000000001</v>
          </cell>
          <cell r="M170">
            <v>5.4109999999999996</v>
          </cell>
          <cell r="N170">
            <v>5.4379999999999997</v>
          </cell>
          <cell r="O170">
            <v>5.4969999999999999</v>
          </cell>
          <cell r="P170">
            <v>5.6710000000000003</v>
          </cell>
          <cell r="Q170">
            <v>6.0119999999999996</v>
          </cell>
          <cell r="R170">
            <v>6.21</v>
          </cell>
          <cell r="S170">
            <v>6.2489999999999997</v>
          </cell>
          <cell r="T170">
            <v>6.8550000000000004</v>
          </cell>
          <cell r="U170">
            <v>7.0270000000000001</v>
          </cell>
          <cell r="V170">
            <v>7.0129999999999999</v>
          </cell>
          <cell r="W170">
            <v>7.0720000000000001</v>
          </cell>
          <cell r="X170">
            <v>7.0890000000000004</v>
          </cell>
          <cell r="Y170">
            <v>7.1</v>
          </cell>
          <cell r="Z170">
            <v>7.476</v>
          </cell>
          <cell r="AA170">
            <v>7.4909999999999997</v>
          </cell>
          <cell r="AB170">
            <v>7.5259999999999998</v>
          </cell>
          <cell r="AC170">
            <v>7.6689999999999996</v>
          </cell>
          <cell r="AD170">
            <v>7.8250000000000002</v>
          </cell>
          <cell r="AE170">
            <v>7.9210000000000003</v>
          </cell>
          <cell r="AF170">
            <v>8.2539999999999996</v>
          </cell>
          <cell r="AG170">
            <v>8.298</v>
          </cell>
          <cell r="AH170">
            <v>8.35</v>
          </cell>
          <cell r="AI170">
            <v>8.84</v>
          </cell>
          <cell r="AJ170">
            <v>8.9049999999999994</v>
          </cell>
          <cell r="AK170">
            <v>8.9329999999999998</v>
          </cell>
          <cell r="AL170">
            <v>8.9730000000000008</v>
          </cell>
          <cell r="AM170">
            <v>9.1579999999999995</v>
          </cell>
          <cell r="AN170">
            <v>9.3170000000000002</v>
          </cell>
          <cell r="AO170">
            <v>9.4830000000000005</v>
          </cell>
          <cell r="AP170">
            <v>9.8089999999999993</v>
          </cell>
          <cell r="AQ170">
            <v>9.9440000000000008</v>
          </cell>
          <cell r="AR170">
            <v>10.452999999999999</v>
          </cell>
          <cell r="AS170">
            <v>10.676</v>
          </cell>
          <cell r="AT170">
            <v>11.196999999999999</v>
          </cell>
          <cell r="AU170">
            <v>11.699</v>
          </cell>
          <cell r="AV170">
            <v>12.23</v>
          </cell>
          <cell r="AW170">
            <v>13.805</v>
          </cell>
          <cell r="AX170">
            <v>14.365</v>
          </cell>
          <cell r="AY170">
            <v>14.872999999999999</v>
          </cell>
          <cell r="AZ170">
            <v>15.17</v>
          </cell>
          <cell r="BA170">
            <v>15.381</v>
          </cell>
          <cell r="BB170">
            <v>15.571999999999999</v>
          </cell>
          <cell r="BC170">
            <v>16.265999999999998</v>
          </cell>
          <cell r="BD170">
            <v>16.748000000000001</v>
          </cell>
          <cell r="BE170">
            <v>18.132000000000001</v>
          </cell>
          <cell r="BF170">
            <v>18.373000000000001</v>
          </cell>
          <cell r="BG170">
            <v>18.748999999999999</v>
          </cell>
          <cell r="BH170">
            <v>20.149000000000001</v>
          </cell>
          <cell r="BI170">
            <v>20.451000000000001</v>
          </cell>
          <cell r="BJ170">
            <v>21.547000000000001</v>
          </cell>
          <cell r="BK170">
            <v>22.667000000000002</v>
          </cell>
          <cell r="BL170">
            <v>23.975999999999999</v>
          </cell>
          <cell r="BM170">
            <v>24.724</v>
          </cell>
          <cell r="BN170">
            <v>25.131</v>
          </cell>
          <cell r="BO170">
            <v>25.149000000000001</v>
          </cell>
          <cell r="BP170">
            <v>25.373999999999999</v>
          </cell>
          <cell r="BQ170">
            <v>25.559000000000001</v>
          </cell>
          <cell r="BR170">
            <v>25.745999999999999</v>
          </cell>
          <cell r="BS170">
            <v>25.998000000000001</v>
          </cell>
          <cell r="BT170">
            <v>26.463999999999999</v>
          </cell>
          <cell r="BU170">
            <v>27.129000000000001</v>
          </cell>
          <cell r="BV170">
            <v>27.959</v>
          </cell>
          <cell r="BW170">
            <v>30.91</v>
          </cell>
          <cell r="BX170">
            <v>31.751999999999999</v>
          </cell>
          <cell r="BY170">
            <v>33.085000000000001</v>
          </cell>
          <cell r="BZ170">
            <v>35.231000000000002</v>
          </cell>
          <cell r="CA170">
            <v>36.003</v>
          </cell>
          <cell r="CB170">
            <v>38.622999999999998</v>
          </cell>
          <cell r="CC170">
            <v>39.917000000000002</v>
          </cell>
          <cell r="CD170">
            <v>41.052</v>
          </cell>
          <cell r="CE170">
            <v>42.881</v>
          </cell>
          <cell r="CF170">
            <v>43.658999999999999</v>
          </cell>
          <cell r="CG170">
            <v>45.085000000000001</v>
          </cell>
          <cell r="CH170">
            <v>46.723999999999997</v>
          </cell>
          <cell r="CI170">
            <v>47.686</v>
          </cell>
          <cell r="CJ170">
            <v>48.683999999999997</v>
          </cell>
          <cell r="CK170">
            <v>50.252000000000002</v>
          </cell>
          <cell r="CL170">
            <v>53.600999999999999</v>
          </cell>
          <cell r="CM170">
            <v>56.823</v>
          </cell>
          <cell r="CN170">
            <v>58.206000000000003</v>
          </cell>
          <cell r="CO170">
            <v>62.753</v>
          </cell>
          <cell r="CP170">
            <v>66.965999999999994</v>
          </cell>
          <cell r="CQ170">
            <v>70.647000000000006</v>
          </cell>
          <cell r="CR170">
            <v>74.325000000000003</v>
          </cell>
          <cell r="CS170">
            <v>78.963999999999999</v>
          </cell>
          <cell r="CT170">
            <v>84.923000000000002</v>
          </cell>
          <cell r="CU170">
            <v>90.224999999999994</v>
          </cell>
          <cell r="CV170">
            <v>95.697999999999993</v>
          </cell>
          <cell r="CW170">
            <v>106.834</v>
          </cell>
          <cell r="CX170">
            <v>112.301</v>
          </cell>
          <cell r="CY170">
            <v>118.872</v>
          </cell>
        </row>
        <row r="171">
          <cell r="B171" t="str">
            <v>CS4</v>
          </cell>
          <cell r="C171" t="str">
            <v>T4</v>
          </cell>
          <cell r="D171" t="str">
            <v>D.M.T. 0.002,50 Km</v>
          </cell>
          <cell r="E171">
            <v>4.109</v>
          </cell>
          <cell r="F171">
            <v>4.0940000000000003</v>
          </cell>
          <cell r="G171">
            <v>4.16</v>
          </cell>
          <cell r="H171">
            <v>4.4980000000000002</v>
          </cell>
          <cell r="I171">
            <v>4.5449999999999999</v>
          </cell>
          <cell r="J171">
            <v>4.5999999999999996</v>
          </cell>
          <cell r="K171">
            <v>4.569</v>
          </cell>
          <cell r="L171">
            <v>4.8520000000000003</v>
          </cell>
          <cell r="M171">
            <v>4.88</v>
          </cell>
          <cell r="N171">
            <v>4.9029999999999996</v>
          </cell>
          <cell r="O171">
            <v>4.9560000000000004</v>
          </cell>
          <cell r="P171">
            <v>5.1130000000000004</v>
          </cell>
          <cell r="Q171">
            <v>5.4139999999999997</v>
          </cell>
          <cell r="R171">
            <v>5.6059999999999999</v>
          </cell>
          <cell r="S171">
            <v>5.641</v>
          </cell>
          <cell r="T171">
            <v>6.1779999999999999</v>
          </cell>
          <cell r="U171">
            <v>6.3460000000000001</v>
          </cell>
          <cell r="V171">
            <v>6.3319999999999999</v>
          </cell>
          <cell r="W171">
            <v>6.3860000000000001</v>
          </cell>
          <cell r="X171">
            <v>6.4009999999999998</v>
          </cell>
          <cell r="Y171">
            <v>6.4109999999999996</v>
          </cell>
          <cell r="Z171">
            <v>6.7380000000000004</v>
          </cell>
          <cell r="AA171">
            <v>6.7519999999999998</v>
          </cell>
          <cell r="AB171">
            <v>6.7830000000000004</v>
          </cell>
          <cell r="AC171">
            <v>6.907</v>
          </cell>
          <cell r="AD171">
            <v>7.06</v>
          </cell>
          <cell r="AE171">
            <v>7.1429999999999998</v>
          </cell>
          <cell r="AF171">
            <v>7.4279999999999999</v>
          </cell>
          <cell r="AG171">
            <v>7.4669999999999996</v>
          </cell>
          <cell r="AH171">
            <v>7.5129999999999999</v>
          </cell>
          <cell r="AI171">
            <v>7.952</v>
          </cell>
          <cell r="AJ171">
            <v>8.01</v>
          </cell>
          <cell r="AK171">
            <v>8.0340000000000007</v>
          </cell>
          <cell r="AL171">
            <v>8.07</v>
          </cell>
          <cell r="AM171">
            <v>8.2509999999999994</v>
          </cell>
          <cell r="AN171">
            <v>8.4060000000000006</v>
          </cell>
          <cell r="AO171">
            <v>8.5519999999999996</v>
          </cell>
          <cell r="AP171">
            <v>8.8580000000000005</v>
          </cell>
          <cell r="AQ171">
            <v>8.9749999999999996</v>
          </cell>
          <cell r="AR171">
            <v>9.4250000000000007</v>
          </cell>
          <cell r="AS171">
            <v>9.6210000000000004</v>
          </cell>
          <cell r="AT171">
            <v>10.090999999999999</v>
          </cell>
          <cell r="AU171">
            <v>10.558999999999999</v>
          </cell>
          <cell r="AV171">
            <v>11.041</v>
          </cell>
          <cell r="AW171">
            <v>12.47</v>
          </cell>
          <cell r="AX171">
            <v>12.996</v>
          </cell>
          <cell r="AY171">
            <v>13.454000000000001</v>
          </cell>
          <cell r="AZ171">
            <v>13.731</v>
          </cell>
          <cell r="BA171">
            <v>13.91</v>
          </cell>
          <cell r="BB171">
            <v>14.087</v>
          </cell>
          <cell r="BC171">
            <v>14.707000000000001</v>
          </cell>
          <cell r="BD171">
            <v>15.156000000000001</v>
          </cell>
          <cell r="BE171">
            <v>16.385999999999999</v>
          </cell>
          <cell r="BF171">
            <v>16.606999999999999</v>
          </cell>
          <cell r="BG171">
            <v>16.945</v>
          </cell>
          <cell r="BH171">
            <v>18.178999999999998</v>
          </cell>
          <cell r="BI171">
            <v>18.446000000000002</v>
          </cell>
          <cell r="BJ171">
            <v>19.423999999999999</v>
          </cell>
          <cell r="BK171">
            <v>20.434000000000001</v>
          </cell>
          <cell r="BL171">
            <v>21.652000000000001</v>
          </cell>
          <cell r="BM171">
            <v>22.305</v>
          </cell>
          <cell r="BN171">
            <v>22.661000000000001</v>
          </cell>
          <cell r="BO171">
            <v>22.678000000000001</v>
          </cell>
          <cell r="BP171">
            <v>22.88</v>
          </cell>
          <cell r="BQ171">
            <v>23.045000000000002</v>
          </cell>
          <cell r="BR171">
            <v>23.210999999999999</v>
          </cell>
          <cell r="BS171">
            <v>23.434999999999999</v>
          </cell>
          <cell r="BT171">
            <v>23.847000000000001</v>
          </cell>
          <cell r="BU171">
            <v>24.463999999999999</v>
          </cell>
          <cell r="BV171">
            <v>25.222999999999999</v>
          </cell>
          <cell r="BW171">
            <v>27.827000000000002</v>
          </cell>
          <cell r="BX171">
            <v>28.596</v>
          </cell>
          <cell r="BY171">
            <v>29.847999999999999</v>
          </cell>
          <cell r="BZ171">
            <v>31.806000000000001</v>
          </cell>
          <cell r="CA171">
            <v>32.488999999999997</v>
          </cell>
          <cell r="CB171">
            <v>34.841999999999999</v>
          </cell>
          <cell r="CC171">
            <v>36.040999999999997</v>
          </cell>
          <cell r="CD171">
            <v>37.094999999999999</v>
          </cell>
          <cell r="CE171">
            <v>38.695999999999998</v>
          </cell>
          <cell r="CF171">
            <v>39.386000000000003</v>
          </cell>
          <cell r="CG171">
            <v>40.637999999999998</v>
          </cell>
          <cell r="CH171">
            <v>42.076000000000001</v>
          </cell>
          <cell r="CI171">
            <v>42.926000000000002</v>
          </cell>
          <cell r="CJ171">
            <v>43.81</v>
          </cell>
          <cell r="CK171">
            <v>45.189</v>
          </cell>
          <cell r="CL171">
            <v>48.231000000000002</v>
          </cell>
          <cell r="CM171">
            <v>51.192</v>
          </cell>
          <cell r="CN171">
            <v>52.417999999999999</v>
          </cell>
          <cell r="CO171">
            <v>56.545999999999999</v>
          </cell>
          <cell r="CP171">
            <v>60.274000000000001</v>
          </cell>
          <cell r="CQ171">
            <v>63.718000000000004</v>
          </cell>
          <cell r="CR171">
            <v>66.962999999999994</v>
          </cell>
          <cell r="CS171">
            <v>71.158000000000001</v>
          </cell>
          <cell r="CT171">
            <v>76.540000000000006</v>
          </cell>
          <cell r="CU171">
            <v>81.352000000000004</v>
          </cell>
          <cell r="CV171">
            <v>86.254999999999995</v>
          </cell>
          <cell r="CW171">
            <v>96.741</v>
          </cell>
          <cell r="CX171">
            <v>101.495</v>
          </cell>
          <cell r="CY171">
            <v>107.578</v>
          </cell>
        </row>
        <row r="172">
          <cell r="B172" t="str">
            <v>CS5</v>
          </cell>
          <cell r="C172" t="str">
            <v>T5</v>
          </cell>
          <cell r="D172" t="str">
            <v>D.M.T. 0.003,00 Km</v>
          </cell>
          <cell r="E172">
            <v>3.7869999999999999</v>
          </cell>
          <cell r="F172">
            <v>3.7749999999999999</v>
          </cell>
          <cell r="G172">
            <v>3.835</v>
          </cell>
          <cell r="H172">
            <v>4.1369999999999996</v>
          </cell>
          <cell r="I172">
            <v>4.1820000000000004</v>
          </cell>
          <cell r="J172">
            <v>4.234</v>
          </cell>
          <cell r="K172">
            <v>4.202</v>
          </cell>
          <cell r="L172">
            <v>4.4640000000000004</v>
          </cell>
          <cell r="M172">
            <v>4.4889999999999999</v>
          </cell>
          <cell r="N172">
            <v>4.5090000000000003</v>
          </cell>
          <cell r="O172">
            <v>4.5579999999999998</v>
          </cell>
          <cell r="P172">
            <v>4.702</v>
          </cell>
          <cell r="Q172">
            <v>4.9729999999999999</v>
          </cell>
          <cell r="R172">
            <v>5.1609999999999996</v>
          </cell>
          <cell r="S172">
            <v>5.1920000000000002</v>
          </cell>
          <cell r="T172">
            <v>5.6790000000000003</v>
          </cell>
          <cell r="U172">
            <v>5.8449999999999998</v>
          </cell>
          <cell r="V172">
            <v>5.83</v>
          </cell>
          <cell r="W172">
            <v>5.88</v>
          </cell>
          <cell r="X172">
            <v>5.8940000000000001</v>
          </cell>
          <cell r="Y172">
            <v>5.9029999999999996</v>
          </cell>
          <cell r="Z172">
            <v>6.1950000000000003</v>
          </cell>
          <cell r="AA172">
            <v>6.2069999999999999</v>
          </cell>
          <cell r="AB172">
            <v>6.2359999999999998</v>
          </cell>
          <cell r="AC172">
            <v>6.3460000000000001</v>
          </cell>
          <cell r="AD172">
            <v>6.4969999999999999</v>
          </cell>
          <cell r="AE172">
            <v>6.57</v>
          </cell>
          <cell r="AF172">
            <v>6.82</v>
          </cell>
          <cell r="AG172">
            <v>6.8559999999999999</v>
          </cell>
          <cell r="AH172">
            <v>6.8970000000000002</v>
          </cell>
          <cell r="AI172">
            <v>7.2990000000000004</v>
          </cell>
          <cell r="AJ172">
            <v>7.351</v>
          </cell>
          <cell r="AK172">
            <v>7.3730000000000002</v>
          </cell>
          <cell r="AL172">
            <v>7.4050000000000002</v>
          </cell>
          <cell r="AM172">
            <v>7.5819999999999999</v>
          </cell>
          <cell r="AN172">
            <v>7.7350000000000003</v>
          </cell>
          <cell r="AO172">
            <v>7.8659999999999997</v>
          </cell>
          <cell r="AP172">
            <v>8.157</v>
          </cell>
          <cell r="AQ172">
            <v>8.2609999999999992</v>
          </cell>
          <cell r="AR172">
            <v>8.6679999999999993</v>
          </cell>
          <cell r="AS172">
            <v>8.8450000000000006</v>
          </cell>
          <cell r="AT172">
            <v>9.2769999999999992</v>
          </cell>
          <cell r="AU172">
            <v>9.7189999999999994</v>
          </cell>
          <cell r="AV172">
            <v>10.164999999999999</v>
          </cell>
          <cell r="AW172">
            <v>11.484999999999999</v>
          </cell>
          <cell r="AX172">
            <v>11.987</v>
          </cell>
          <cell r="AY172">
            <v>12.407</v>
          </cell>
          <cell r="AZ172">
            <v>12.67</v>
          </cell>
          <cell r="BA172">
            <v>12.827</v>
          </cell>
          <cell r="BB172">
            <v>12.993</v>
          </cell>
          <cell r="BC172">
            <v>13.558</v>
          </cell>
          <cell r="BD172">
            <v>13.981999999999999</v>
          </cell>
          <cell r="BE172">
            <v>15.1</v>
          </cell>
          <cell r="BF172">
            <v>15.307</v>
          </cell>
          <cell r="BG172">
            <v>15.616</v>
          </cell>
          <cell r="BH172">
            <v>16.725999999999999</v>
          </cell>
          <cell r="BI172">
            <v>16.968</v>
          </cell>
          <cell r="BJ172">
            <v>17.859000000000002</v>
          </cell>
          <cell r="BK172">
            <v>18.789000000000001</v>
          </cell>
          <cell r="BL172">
            <v>19.939</v>
          </cell>
          <cell r="BM172">
            <v>20.521000000000001</v>
          </cell>
          <cell r="BN172">
            <v>20.838999999999999</v>
          </cell>
          <cell r="BO172">
            <v>20.856000000000002</v>
          </cell>
          <cell r="BP172">
            <v>21.042000000000002</v>
          </cell>
          <cell r="BQ172">
            <v>21.190999999999999</v>
          </cell>
          <cell r="BR172">
            <v>21.341000000000001</v>
          </cell>
          <cell r="BS172">
            <v>21.544</v>
          </cell>
          <cell r="BT172">
            <v>21.917999999999999</v>
          </cell>
          <cell r="BU172">
            <v>22.498999999999999</v>
          </cell>
          <cell r="BV172">
            <v>23.204999999999998</v>
          </cell>
          <cell r="BW172">
            <v>25.555</v>
          </cell>
          <cell r="BX172">
            <v>26.268999999999998</v>
          </cell>
          <cell r="BY172">
            <v>27.460999999999999</v>
          </cell>
          <cell r="BZ172">
            <v>29.280999999999999</v>
          </cell>
          <cell r="CA172">
            <v>29.896999999999998</v>
          </cell>
          <cell r="CB172">
            <v>32.055</v>
          </cell>
          <cell r="CC172">
            <v>33.182000000000002</v>
          </cell>
          <cell r="CD172">
            <v>34.177</v>
          </cell>
          <cell r="CE172">
            <v>35.610999999999997</v>
          </cell>
          <cell r="CF172">
            <v>36.234999999999999</v>
          </cell>
          <cell r="CG172">
            <v>37.357999999999997</v>
          </cell>
          <cell r="CH172">
            <v>38.648000000000003</v>
          </cell>
          <cell r="CI172">
            <v>39.414999999999999</v>
          </cell>
          <cell r="CJ172">
            <v>40.215000000000003</v>
          </cell>
          <cell r="CK172">
            <v>41.453000000000003</v>
          </cell>
          <cell r="CL172">
            <v>44.268999999999998</v>
          </cell>
          <cell r="CM172">
            <v>47.036999999999999</v>
          </cell>
          <cell r="CN172">
            <v>48.148000000000003</v>
          </cell>
          <cell r="CO172">
            <v>51.966999999999999</v>
          </cell>
          <cell r="CP172">
            <v>55.337000000000003</v>
          </cell>
          <cell r="CQ172">
            <v>58.606000000000002</v>
          </cell>
          <cell r="CR172">
            <v>61.530999999999999</v>
          </cell>
          <cell r="CS172">
            <v>65.400000000000006</v>
          </cell>
          <cell r="CT172">
            <v>70.356999999999999</v>
          </cell>
          <cell r="CU172">
            <v>74.808999999999997</v>
          </cell>
          <cell r="CV172">
            <v>79.290000000000006</v>
          </cell>
          <cell r="CW172">
            <v>89.296999999999997</v>
          </cell>
          <cell r="CX172">
            <v>93.525000000000006</v>
          </cell>
          <cell r="CY172">
            <v>99.247</v>
          </cell>
        </row>
        <row r="173">
          <cell r="B173" t="str">
            <v>CS6</v>
          </cell>
          <cell r="C173" t="str">
            <v>T6</v>
          </cell>
          <cell r="D173" t="str">
            <v>D.M.T. 0.003,50 Km</v>
          </cell>
          <cell r="E173">
            <v>3.5369999999999999</v>
          </cell>
          <cell r="F173">
            <v>3.5270000000000001</v>
          </cell>
          <cell r="G173">
            <v>3.5819999999999999</v>
          </cell>
          <cell r="H173">
            <v>3.8570000000000002</v>
          </cell>
          <cell r="I173">
            <v>3.9</v>
          </cell>
          <cell r="J173">
            <v>3.948</v>
          </cell>
          <cell r="K173">
            <v>3.9159999999999999</v>
          </cell>
          <cell r="L173">
            <v>4.1619999999999999</v>
          </cell>
          <cell r="M173">
            <v>4.1849999999999996</v>
          </cell>
          <cell r="N173">
            <v>4.202</v>
          </cell>
          <cell r="O173">
            <v>4.2480000000000002</v>
          </cell>
          <cell r="P173">
            <v>4.3819999999999997</v>
          </cell>
          <cell r="Q173">
            <v>4.63</v>
          </cell>
          <cell r="R173">
            <v>4.8140000000000001</v>
          </cell>
          <cell r="S173">
            <v>4.843</v>
          </cell>
          <cell r="T173">
            <v>5.2910000000000004</v>
          </cell>
          <cell r="U173">
            <v>5.4550000000000001</v>
          </cell>
          <cell r="V173">
            <v>5.4390000000000001</v>
          </cell>
          <cell r="W173">
            <v>5.4870000000000001</v>
          </cell>
          <cell r="X173">
            <v>5.4989999999999997</v>
          </cell>
          <cell r="Y173">
            <v>5.508</v>
          </cell>
          <cell r="Z173">
            <v>5.7720000000000002</v>
          </cell>
          <cell r="AA173">
            <v>5.7830000000000004</v>
          </cell>
          <cell r="AB173">
            <v>5.81</v>
          </cell>
          <cell r="AC173">
            <v>5.9089999999999998</v>
          </cell>
          <cell r="AD173">
            <v>6.0579999999999998</v>
          </cell>
          <cell r="AE173">
            <v>6.1239999999999997</v>
          </cell>
          <cell r="AF173">
            <v>6.3479999999999999</v>
          </cell>
          <cell r="AG173">
            <v>6.38</v>
          </cell>
          <cell r="AH173">
            <v>6.4180000000000001</v>
          </cell>
          <cell r="AI173">
            <v>6.7910000000000004</v>
          </cell>
          <cell r="AJ173">
            <v>6.8380000000000001</v>
          </cell>
          <cell r="AK173">
            <v>6.859</v>
          </cell>
          <cell r="AL173">
            <v>6.8879999999999999</v>
          </cell>
          <cell r="AM173">
            <v>7.0620000000000003</v>
          </cell>
          <cell r="AN173">
            <v>7.2140000000000004</v>
          </cell>
          <cell r="AO173">
            <v>7.3330000000000002</v>
          </cell>
          <cell r="AP173">
            <v>7.6120000000000001</v>
          </cell>
          <cell r="AQ173">
            <v>7.7060000000000004</v>
          </cell>
          <cell r="AR173">
            <v>8.0790000000000006</v>
          </cell>
          <cell r="AS173">
            <v>8.2409999999999997</v>
          </cell>
          <cell r="AT173">
            <v>8.6430000000000007</v>
          </cell>
          <cell r="AU173">
            <v>9.0640000000000001</v>
          </cell>
          <cell r="AV173">
            <v>9.4819999999999993</v>
          </cell>
          <cell r="AW173">
            <v>10.718</v>
          </cell>
          <cell r="AX173">
            <v>11.201000000000001</v>
          </cell>
          <cell r="AY173">
            <v>11.592000000000001</v>
          </cell>
          <cell r="AZ173">
            <v>11.843</v>
          </cell>
          <cell r="BA173">
            <v>11.981999999999999</v>
          </cell>
          <cell r="BB173">
            <v>12.141</v>
          </cell>
          <cell r="BC173">
            <v>12.663</v>
          </cell>
          <cell r="BD173">
            <v>13.067</v>
          </cell>
          <cell r="BE173">
            <v>14.097</v>
          </cell>
          <cell r="BF173">
            <v>14.292999999999999</v>
          </cell>
          <cell r="BG173">
            <v>14.58</v>
          </cell>
          <cell r="BH173">
            <v>15.593999999999999</v>
          </cell>
          <cell r="BI173">
            <v>15.817</v>
          </cell>
          <cell r="BJ173">
            <v>16.638999999999999</v>
          </cell>
          <cell r="BK173">
            <v>17.506</v>
          </cell>
          <cell r="BL173">
            <v>18.603000000000002</v>
          </cell>
          <cell r="BM173">
            <v>19.132000000000001</v>
          </cell>
          <cell r="BN173">
            <v>19.420000000000002</v>
          </cell>
          <cell r="BO173">
            <v>19.437000000000001</v>
          </cell>
          <cell r="BP173">
            <v>19.61</v>
          </cell>
          <cell r="BQ173">
            <v>19.747</v>
          </cell>
          <cell r="BR173">
            <v>19.884</v>
          </cell>
          <cell r="BS173">
            <v>20.071000000000002</v>
          </cell>
          <cell r="BT173">
            <v>20.414000000000001</v>
          </cell>
          <cell r="BU173">
            <v>20.966000000000001</v>
          </cell>
          <cell r="BV173">
            <v>21.631</v>
          </cell>
          <cell r="BW173">
            <v>23.783999999999999</v>
          </cell>
          <cell r="BX173">
            <v>24.456</v>
          </cell>
          <cell r="BY173">
            <v>25.600999999999999</v>
          </cell>
          <cell r="BZ173">
            <v>27.312000000000001</v>
          </cell>
          <cell r="CA173">
            <v>27.876999999999999</v>
          </cell>
          <cell r="CB173">
            <v>29.882999999999999</v>
          </cell>
          <cell r="CC173">
            <v>30.954000000000001</v>
          </cell>
          <cell r="CD173">
            <v>31.902000000000001</v>
          </cell>
          <cell r="CE173">
            <v>33.206000000000003</v>
          </cell>
          <cell r="CF173">
            <v>33.777999999999999</v>
          </cell>
          <cell r="CG173">
            <v>34.802</v>
          </cell>
          <cell r="CH173">
            <v>35.975999999999999</v>
          </cell>
          <cell r="CI173">
            <v>36.677999999999997</v>
          </cell>
          <cell r="CJ173">
            <v>37.411000000000001</v>
          </cell>
          <cell r="CK173">
            <v>38.540999999999997</v>
          </cell>
          <cell r="CL173">
            <v>41.179000000000002</v>
          </cell>
          <cell r="CM173">
            <v>43.798000000000002</v>
          </cell>
          <cell r="CN173">
            <v>44.817999999999998</v>
          </cell>
          <cell r="CO173">
            <v>48.396999999999998</v>
          </cell>
          <cell r="CP173">
            <v>51.488</v>
          </cell>
          <cell r="CQ173">
            <v>54.619</v>
          </cell>
          <cell r="CR173">
            <v>57.293999999999997</v>
          </cell>
          <cell r="CS173">
            <v>60.91</v>
          </cell>
          <cell r="CT173">
            <v>65.537000000000006</v>
          </cell>
          <cell r="CU173">
            <v>69.707999999999998</v>
          </cell>
          <cell r="CV173">
            <v>73.86</v>
          </cell>
          <cell r="CW173">
            <v>83.494</v>
          </cell>
          <cell r="CX173">
            <v>87.313000000000002</v>
          </cell>
          <cell r="CY173">
            <v>92.751999999999995</v>
          </cell>
        </row>
        <row r="174">
          <cell r="B174" t="str">
            <v>CS7</v>
          </cell>
          <cell r="C174" t="str">
            <v>T7</v>
          </cell>
          <cell r="D174" t="str">
            <v>D.M.T. 0.004,00 Km</v>
          </cell>
          <cell r="E174">
            <v>3.3849999999999998</v>
          </cell>
          <cell r="F174">
            <v>3.3759999999999999</v>
          </cell>
          <cell r="G174">
            <v>3.4289999999999998</v>
          </cell>
          <cell r="H174">
            <v>3.6869999999999998</v>
          </cell>
          <cell r="I174">
            <v>3.7290000000000001</v>
          </cell>
          <cell r="J174">
            <v>3.7749999999999999</v>
          </cell>
          <cell r="K174">
            <v>3.7429999999999999</v>
          </cell>
          <cell r="L174">
            <v>3.9790000000000001</v>
          </cell>
          <cell r="M174">
            <v>4.0010000000000003</v>
          </cell>
          <cell r="N174">
            <v>4.016</v>
          </cell>
          <cell r="O174">
            <v>4.0609999999999999</v>
          </cell>
          <cell r="P174">
            <v>4.1890000000000001</v>
          </cell>
          <cell r="Q174">
            <v>4.4219999999999997</v>
          </cell>
          <cell r="R174">
            <v>4.6050000000000004</v>
          </cell>
          <cell r="S174">
            <v>4.6319999999999997</v>
          </cell>
          <cell r="T174">
            <v>5.056</v>
          </cell>
          <cell r="U174">
            <v>5.2190000000000003</v>
          </cell>
          <cell r="V174">
            <v>5.202</v>
          </cell>
          <cell r="W174">
            <v>5.2480000000000002</v>
          </cell>
          <cell r="X174">
            <v>5.2610000000000001</v>
          </cell>
          <cell r="Y174">
            <v>5.2690000000000001</v>
          </cell>
          <cell r="Z174">
            <v>5.516</v>
          </cell>
          <cell r="AA174">
            <v>5.5259999999999998</v>
          </cell>
          <cell r="AB174">
            <v>5.5519999999999996</v>
          </cell>
          <cell r="AC174">
            <v>5.6449999999999996</v>
          </cell>
          <cell r="AD174">
            <v>5.7930000000000001</v>
          </cell>
          <cell r="AE174">
            <v>5.8540000000000001</v>
          </cell>
          <cell r="AF174">
            <v>6.0609999999999999</v>
          </cell>
          <cell r="AG174">
            <v>6.0919999999999996</v>
          </cell>
          <cell r="AH174">
            <v>6.1280000000000001</v>
          </cell>
          <cell r="AI174">
            <v>6.4829999999999997</v>
          </cell>
          <cell r="AJ174">
            <v>6.5270000000000001</v>
          </cell>
          <cell r="AK174">
            <v>6.5469999999999997</v>
          </cell>
          <cell r="AL174">
            <v>6.5739999999999998</v>
          </cell>
          <cell r="AM174">
            <v>6.7469999999999999</v>
          </cell>
          <cell r="AN174">
            <v>6.8970000000000002</v>
          </cell>
          <cell r="AO174">
            <v>7.01</v>
          </cell>
          <cell r="AP174">
            <v>7.2809999999999997</v>
          </cell>
          <cell r="AQ174">
            <v>7.37</v>
          </cell>
          <cell r="AR174">
            <v>7.7220000000000004</v>
          </cell>
          <cell r="AS174">
            <v>7.875</v>
          </cell>
          <cell r="AT174">
            <v>8.26</v>
          </cell>
          <cell r="AU174">
            <v>8.6690000000000005</v>
          </cell>
          <cell r="AV174">
            <v>9.0690000000000008</v>
          </cell>
          <cell r="AW174">
            <v>10.255000000000001</v>
          </cell>
          <cell r="AX174">
            <v>10.726000000000001</v>
          </cell>
          <cell r="AY174">
            <v>11.099</v>
          </cell>
          <cell r="AZ174">
            <v>11.343999999999999</v>
          </cell>
          <cell r="BA174">
            <v>11.472</v>
          </cell>
          <cell r="BB174">
            <v>11.625999999999999</v>
          </cell>
          <cell r="BC174">
            <v>12.122</v>
          </cell>
          <cell r="BD174">
            <v>12.513999999999999</v>
          </cell>
          <cell r="BE174">
            <v>13.492000000000001</v>
          </cell>
          <cell r="BF174">
            <v>13.680999999999999</v>
          </cell>
          <cell r="BG174">
            <v>13.954000000000001</v>
          </cell>
          <cell r="BH174">
            <v>14.91</v>
          </cell>
          <cell r="BI174">
            <v>15.121</v>
          </cell>
          <cell r="BJ174">
            <v>15.901999999999999</v>
          </cell>
          <cell r="BK174">
            <v>16.731999999999999</v>
          </cell>
          <cell r="BL174">
            <v>17.797000000000001</v>
          </cell>
          <cell r="BM174">
            <v>18.292000000000002</v>
          </cell>
          <cell r="BN174">
            <v>18.562999999999999</v>
          </cell>
          <cell r="BO174">
            <v>18.579000000000001</v>
          </cell>
          <cell r="BP174">
            <v>18.744</v>
          </cell>
          <cell r="BQ174">
            <v>18.873999999999999</v>
          </cell>
          <cell r="BR174">
            <v>19.004999999999999</v>
          </cell>
          <cell r="BS174">
            <v>19.181999999999999</v>
          </cell>
          <cell r="BT174">
            <v>19.506</v>
          </cell>
          <cell r="BU174">
            <v>20.042000000000002</v>
          </cell>
          <cell r="BV174">
            <v>20.681999999999999</v>
          </cell>
          <cell r="BW174">
            <v>22.713999999999999</v>
          </cell>
          <cell r="BX174">
            <v>23.361000000000001</v>
          </cell>
          <cell r="BY174">
            <v>24.478000000000002</v>
          </cell>
          <cell r="BZ174">
            <v>26.123999999999999</v>
          </cell>
          <cell r="CA174">
            <v>26.657</v>
          </cell>
          <cell r="CB174">
            <v>28.571000000000002</v>
          </cell>
          <cell r="CC174">
            <v>29.609000000000002</v>
          </cell>
          <cell r="CD174">
            <v>30.53</v>
          </cell>
          <cell r="CE174">
            <v>31.754000000000001</v>
          </cell>
          <cell r="CF174">
            <v>32.295999999999999</v>
          </cell>
          <cell r="CG174">
            <v>33.259</v>
          </cell>
          <cell r="CH174">
            <v>34.363999999999997</v>
          </cell>
          <cell r="CI174">
            <v>35.027000000000001</v>
          </cell>
          <cell r="CJ174">
            <v>35.72</v>
          </cell>
          <cell r="CK174">
            <v>36.784999999999997</v>
          </cell>
          <cell r="CL174">
            <v>39.317</v>
          </cell>
          <cell r="CM174">
            <v>41.844000000000001</v>
          </cell>
          <cell r="CN174">
            <v>42.81</v>
          </cell>
          <cell r="CO174">
            <v>46.244</v>
          </cell>
          <cell r="CP174">
            <v>49.167000000000002</v>
          </cell>
          <cell r="CQ174">
            <v>52.215000000000003</v>
          </cell>
          <cell r="CR174">
            <v>54.74</v>
          </cell>
          <cell r="CS174">
            <v>58.201999999999998</v>
          </cell>
          <cell r="CT174">
            <v>62.628999999999998</v>
          </cell>
          <cell r="CU174">
            <v>66.63</v>
          </cell>
          <cell r="CV174">
            <v>70.584000000000003</v>
          </cell>
          <cell r="CW174">
            <v>79.992000000000004</v>
          </cell>
          <cell r="CX174">
            <v>83.563999999999993</v>
          </cell>
          <cell r="CY174">
            <v>88.834000000000003</v>
          </cell>
        </row>
        <row r="175">
          <cell r="B175" t="str">
            <v>CS8</v>
          </cell>
          <cell r="C175" t="str">
            <v>T8</v>
          </cell>
          <cell r="D175" t="str">
            <v>D.M.T. 0.004,50 Km</v>
          </cell>
          <cell r="E175">
            <v>3.2109999999999999</v>
          </cell>
          <cell r="F175">
            <v>3.2040000000000002</v>
          </cell>
          <cell r="G175">
            <v>3.2530000000000001</v>
          </cell>
          <cell r="H175">
            <v>3.492</v>
          </cell>
          <cell r="I175">
            <v>3.532</v>
          </cell>
          <cell r="J175">
            <v>3.577</v>
          </cell>
          <cell r="K175">
            <v>3.544</v>
          </cell>
          <cell r="L175">
            <v>3.7690000000000001</v>
          </cell>
          <cell r="M175">
            <v>3.79</v>
          </cell>
          <cell r="N175">
            <v>3.8029999999999999</v>
          </cell>
          <cell r="O175">
            <v>3.8450000000000002</v>
          </cell>
          <cell r="P175">
            <v>3.9660000000000002</v>
          </cell>
          <cell r="Q175">
            <v>4.1829999999999998</v>
          </cell>
          <cell r="R175">
            <v>4.3630000000000004</v>
          </cell>
          <cell r="S175">
            <v>4.3890000000000002</v>
          </cell>
          <cell r="T175">
            <v>4.7869999999999999</v>
          </cell>
          <cell r="U175">
            <v>4.9480000000000004</v>
          </cell>
          <cell r="V175">
            <v>4.93</v>
          </cell>
          <cell r="W175">
            <v>4.9749999999999996</v>
          </cell>
          <cell r="X175">
            <v>4.9859999999999998</v>
          </cell>
          <cell r="Y175">
            <v>4.9939999999999998</v>
          </cell>
          <cell r="Z175">
            <v>5.2220000000000004</v>
          </cell>
          <cell r="AA175">
            <v>5.2320000000000002</v>
          </cell>
          <cell r="AB175">
            <v>5.2560000000000002</v>
          </cell>
          <cell r="AC175">
            <v>5.3410000000000002</v>
          </cell>
          <cell r="AD175">
            <v>5.4880000000000004</v>
          </cell>
          <cell r="AE175">
            <v>5.5439999999999996</v>
          </cell>
          <cell r="AF175">
            <v>5.7320000000000002</v>
          </cell>
          <cell r="AG175">
            <v>5.7610000000000001</v>
          </cell>
          <cell r="AH175">
            <v>5.7939999999999996</v>
          </cell>
          <cell r="AI175">
            <v>6.13</v>
          </cell>
          <cell r="AJ175">
            <v>6.1710000000000003</v>
          </cell>
          <cell r="AK175">
            <v>6.1890000000000001</v>
          </cell>
          <cell r="AL175">
            <v>6.2149999999999999</v>
          </cell>
          <cell r="AM175">
            <v>6.3860000000000001</v>
          </cell>
          <cell r="AN175">
            <v>6.5350000000000001</v>
          </cell>
          <cell r="AO175">
            <v>6.6390000000000002</v>
          </cell>
          <cell r="AP175">
            <v>6.9020000000000001</v>
          </cell>
          <cell r="AQ175">
            <v>6.984</v>
          </cell>
          <cell r="AR175">
            <v>7.3129999999999997</v>
          </cell>
          <cell r="AS175">
            <v>7.4550000000000001</v>
          </cell>
          <cell r="AT175">
            <v>7.819</v>
          </cell>
          <cell r="AU175">
            <v>8.2129999999999992</v>
          </cell>
          <cell r="AV175">
            <v>8.5950000000000006</v>
          </cell>
          <cell r="AW175">
            <v>9.7200000000000006</v>
          </cell>
          <cell r="AX175">
            <v>10.178000000000001</v>
          </cell>
          <cell r="AY175">
            <v>10.532</v>
          </cell>
          <cell r="AZ175">
            <v>10.768000000000001</v>
          </cell>
          <cell r="BA175">
            <v>10.884</v>
          </cell>
          <cell r="BB175">
            <v>11.032</v>
          </cell>
          <cell r="BC175">
            <v>11.497999999999999</v>
          </cell>
          <cell r="BD175">
            <v>11.877000000000001</v>
          </cell>
          <cell r="BE175">
            <v>12.794</v>
          </cell>
          <cell r="BF175">
            <v>12.975</v>
          </cell>
          <cell r="BG175">
            <v>13.234</v>
          </cell>
          <cell r="BH175">
            <v>14.122</v>
          </cell>
          <cell r="BI175">
            <v>14.319000000000001</v>
          </cell>
          <cell r="BJ175">
            <v>15.053000000000001</v>
          </cell>
          <cell r="BK175">
            <v>15.839</v>
          </cell>
          <cell r="BL175">
            <v>16.866</v>
          </cell>
          <cell r="BM175">
            <v>17.324000000000002</v>
          </cell>
          <cell r="BN175">
            <v>17.574999999999999</v>
          </cell>
          <cell r="BO175">
            <v>17.591000000000001</v>
          </cell>
          <cell r="BP175">
            <v>17.747</v>
          </cell>
          <cell r="BQ175">
            <v>17.867999999999999</v>
          </cell>
          <cell r="BR175">
            <v>17.989999999999998</v>
          </cell>
          <cell r="BS175">
            <v>18.155000000000001</v>
          </cell>
          <cell r="BT175">
            <v>18.457999999999998</v>
          </cell>
          <cell r="BU175">
            <v>18.974</v>
          </cell>
          <cell r="BV175">
            <v>19.585000000000001</v>
          </cell>
          <cell r="BW175">
            <v>21.481000000000002</v>
          </cell>
          <cell r="BX175">
            <v>22.097999999999999</v>
          </cell>
          <cell r="BY175">
            <v>23.181999999999999</v>
          </cell>
          <cell r="BZ175">
            <v>24.753</v>
          </cell>
          <cell r="CA175">
            <v>25.248999999999999</v>
          </cell>
          <cell r="CB175">
            <v>27.058</v>
          </cell>
          <cell r="CC175">
            <v>28.056999999999999</v>
          </cell>
          <cell r="CD175">
            <v>28.943999999999999</v>
          </cell>
          <cell r="CE175">
            <v>30.079000000000001</v>
          </cell>
          <cell r="CF175">
            <v>30.584</v>
          </cell>
          <cell r="CG175">
            <v>31.477</v>
          </cell>
          <cell r="CH175">
            <v>32.502000000000002</v>
          </cell>
          <cell r="CI175">
            <v>33.119</v>
          </cell>
          <cell r="CJ175">
            <v>33.765999999999998</v>
          </cell>
          <cell r="CK175">
            <v>34.753999999999998</v>
          </cell>
          <cell r="CL175">
            <v>37.162999999999997</v>
          </cell>
          <cell r="CM175">
            <v>39.585999999999999</v>
          </cell>
          <cell r="CN175">
            <v>40.488</v>
          </cell>
          <cell r="CO175">
            <v>43.753999999999998</v>
          </cell>
          <cell r="CP175">
            <v>46.482999999999997</v>
          </cell>
          <cell r="CQ175">
            <v>49.435000000000002</v>
          </cell>
          <cell r="CR175">
            <v>51.786999999999999</v>
          </cell>
          <cell r="CS175">
            <v>55.073</v>
          </cell>
          <cell r="CT175">
            <v>59.268999999999998</v>
          </cell>
          <cell r="CU175">
            <v>63.076000000000001</v>
          </cell>
          <cell r="CV175">
            <v>66.8</v>
          </cell>
          <cell r="CW175">
            <v>75.948999999999998</v>
          </cell>
          <cell r="CX175">
            <v>79.233999999999995</v>
          </cell>
          <cell r="CY175">
            <v>84.307000000000002</v>
          </cell>
        </row>
        <row r="176">
          <cell r="B176" t="str">
            <v>CS9</v>
          </cell>
          <cell r="C176" t="str">
            <v>T9</v>
          </cell>
          <cell r="D176" t="str">
            <v>D.M.T. 0.005,00 Km</v>
          </cell>
          <cell r="E176">
            <v>3.0640000000000001</v>
          </cell>
          <cell r="F176">
            <v>3.0579999999999998</v>
          </cell>
          <cell r="G176">
            <v>3.1040000000000001</v>
          </cell>
          <cell r="H176">
            <v>3.327</v>
          </cell>
          <cell r="I176">
            <v>3.3660000000000001</v>
          </cell>
          <cell r="J176">
            <v>3.4089999999999998</v>
          </cell>
          <cell r="K176">
            <v>3.3759999999999999</v>
          </cell>
          <cell r="L176">
            <v>3.5920000000000001</v>
          </cell>
          <cell r="M176">
            <v>3.6110000000000002</v>
          </cell>
          <cell r="N176">
            <v>3.6219999999999999</v>
          </cell>
          <cell r="O176">
            <v>3.6629999999999998</v>
          </cell>
          <cell r="P176">
            <v>3.778</v>
          </cell>
          <cell r="Q176">
            <v>3.9809999999999999</v>
          </cell>
          <cell r="R176">
            <v>4.1589999999999998</v>
          </cell>
          <cell r="S176">
            <v>4.1829999999999998</v>
          </cell>
          <cell r="T176">
            <v>4.5579999999999998</v>
          </cell>
          <cell r="U176">
            <v>4.718</v>
          </cell>
          <cell r="V176">
            <v>4.7</v>
          </cell>
          <cell r="W176">
            <v>4.7430000000000003</v>
          </cell>
          <cell r="X176">
            <v>4.7539999999999996</v>
          </cell>
          <cell r="Y176">
            <v>4.7610000000000001</v>
          </cell>
          <cell r="Z176">
            <v>4.9729999999999999</v>
          </cell>
          <cell r="AA176">
            <v>4.9820000000000002</v>
          </cell>
          <cell r="AB176">
            <v>5.0060000000000002</v>
          </cell>
          <cell r="AC176">
            <v>5.0839999999999996</v>
          </cell>
          <cell r="AD176">
            <v>5.23</v>
          </cell>
          <cell r="AE176">
            <v>5.2809999999999997</v>
          </cell>
          <cell r="AF176">
            <v>5.4539999999999997</v>
          </cell>
          <cell r="AG176">
            <v>5.4809999999999999</v>
          </cell>
          <cell r="AH176">
            <v>5.5119999999999996</v>
          </cell>
          <cell r="AI176">
            <v>5.8310000000000004</v>
          </cell>
          <cell r="AJ176">
            <v>5.87</v>
          </cell>
          <cell r="AK176">
            <v>5.8869999999999996</v>
          </cell>
          <cell r="AL176">
            <v>5.91</v>
          </cell>
          <cell r="AM176">
            <v>6.08</v>
          </cell>
          <cell r="AN176">
            <v>6.2279999999999998</v>
          </cell>
          <cell r="AO176">
            <v>6.3250000000000002</v>
          </cell>
          <cell r="AP176">
            <v>6.5810000000000004</v>
          </cell>
          <cell r="AQ176">
            <v>6.657</v>
          </cell>
          <cell r="AR176">
            <v>6.9669999999999996</v>
          </cell>
          <cell r="AS176">
            <v>7.0990000000000002</v>
          </cell>
          <cell r="AT176">
            <v>7.4450000000000003</v>
          </cell>
          <cell r="AU176">
            <v>7.8280000000000003</v>
          </cell>
          <cell r="AV176">
            <v>8.1929999999999996</v>
          </cell>
          <cell r="AW176">
            <v>9.2680000000000007</v>
          </cell>
          <cell r="AX176">
            <v>9.7140000000000004</v>
          </cell>
          <cell r="AY176">
            <v>10.051</v>
          </cell>
          <cell r="AZ176">
            <v>10.281000000000001</v>
          </cell>
          <cell r="BA176">
            <v>10.385999999999999</v>
          </cell>
          <cell r="BB176">
            <v>10.529</v>
          </cell>
          <cell r="BC176">
            <v>10.97</v>
          </cell>
          <cell r="BD176">
            <v>11.337</v>
          </cell>
          <cell r="BE176">
            <v>12.202999999999999</v>
          </cell>
          <cell r="BF176">
            <v>12.378</v>
          </cell>
          <cell r="BG176">
            <v>12.622999999999999</v>
          </cell>
          <cell r="BH176">
            <v>13.454000000000001</v>
          </cell>
          <cell r="BI176">
            <v>13.64</v>
          </cell>
          <cell r="BJ176">
            <v>14.333</v>
          </cell>
          <cell r="BK176">
            <v>15.082000000000001</v>
          </cell>
          <cell r="BL176">
            <v>16.077999999999999</v>
          </cell>
          <cell r="BM176">
            <v>16.504000000000001</v>
          </cell>
          <cell r="BN176">
            <v>16.738</v>
          </cell>
          <cell r="BO176">
            <v>16.754000000000001</v>
          </cell>
          <cell r="BP176">
            <v>16.902000000000001</v>
          </cell>
          <cell r="BQ176">
            <v>17.015999999999998</v>
          </cell>
          <cell r="BR176">
            <v>17.13</v>
          </cell>
          <cell r="BS176">
            <v>17.286000000000001</v>
          </cell>
          <cell r="BT176">
            <v>17.57</v>
          </cell>
          <cell r="BU176">
            <v>18.068999999999999</v>
          </cell>
          <cell r="BV176">
            <v>18.655999999999999</v>
          </cell>
          <cell r="BW176">
            <v>20.436</v>
          </cell>
          <cell r="BX176">
            <v>21.027999999999999</v>
          </cell>
          <cell r="BY176">
            <v>22.082999999999998</v>
          </cell>
          <cell r="BZ176">
            <v>23.591000000000001</v>
          </cell>
          <cell r="CA176">
            <v>24.056999999999999</v>
          </cell>
          <cell r="CB176">
            <v>25.777000000000001</v>
          </cell>
          <cell r="CC176">
            <v>26.742000000000001</v>
          </cell>
          <cell r="CD176">
            <v>27.600999999999999</v>
          </cell>
          <cell r="CE176">
            <v>28.658999999999999</v>
          </cell>
          <cell r="CF176">
            <v>29.134</v>
          </cell>
          <cell r="CG176">
            <v>29.968</v>
          </cell>
          <cell r="CH176">
            <v>30.925000000000001</v>
          </cell>
          <cell r="CI176">
            <v>31.503</v>
          </cell>
          <cell r="CJ176">
            <v>32.11</v>
          </cell>
          <cell r="CK176">
            <v>33.033999999999999</v>
          </cell>
          <cell r="CL176">
            <v>35.338000000000001</v>
          </cell>
          <cell r="CM176">
            <v>37.673000000000002</v>
          </cell>
          <cell r="CN176">
            <v>38.520000000000003</v>
          </cell>
          <cell r="CO176">
            <v>41.645000000000003</v>
          </cell>
          <cell r="CP176">
            <v>44.21</v>
          </cell>
          <cell r="CQ176">
            <v>47.08</v>
          </cell>
          <cell r="CR176">
            <v>49.283999999999999</v>
          </cell>
          <cell r="CS176">
            <v>52.421999999999997</v>
          </cell>
          <cell r="CT176">
            <v>56.423999999999999</v>
          </cell>
          <cell r="CU176">
            <v>60.066000000000003</v>
          </cell>
          <cell r="CV176">
            <v>63.594999999999999</v>
          </cell>
          <cell r="CW176">
            <v>72.522999999999996</v>
          </cell>
          <cell r="CX176">
            <v>75.566999999999993</v>
          </cell>
          <cell r="CY176">
            <v>80.471000000000004</v>
          </cell>
        </row>
        <row r="177">
          <cell r="B177" t="str">
            <v>CS10</v>
          </cell>
          <cell r="C177" t="str">
            <v>T10</v>
          </cell>
          <cell r="D177" t="str">
            <v>D.M.T. 0.006,00 Km</v>
          </cell>
          <cell r="E177">
            <v>3.0470000000000002</v>
          </cell>
          <cell r="F177">
            <v>3.0409999999999999</v>
          </cell>
          <cell r="G177">
            <v>3.0870000000000002</v>
          </cell>
          <cell r="H177">
            <v>3.3090000000000002</v>
          </cell>
          <cell r="I177">
            <v>3.347</v>
          </cell>
          <cell r="J177">
            <v>3.39</v>
          </cell>
          <cell r="K177">
            <v>3.3570000000000002</v>
          </cell>
          <cell r="L177">
            <v>3.5720000000000001</v>
          </cell>
          <cell r="M177">
            <v>3.5910000000000002</v>
          </cell>
          <cell r="N177">
            <v>3.6019999999999999</v>
          </cell>
          <cell r="O177">
            <v>3.6419999999999999</v>
          </cell>
          <cell r="P177">
            <v>3.7570000000000001</v>
          </cell>
          <cell r="Q177">
            <v>3.9569999999999999</v>
          </cell>
          <cell r="R177">
            <v>4.1349999999999998</v>
          </cell>
          <cell r="S177">
            <v>4.1589999999999998</v>
          </cell>
          <cell r="T177">
            <v>4.532</v>
          </cell>
          <cell r="U177">
            <v>4.6920000000000002</v>
          </cell>
          <cell r="V177">
            <v>4.6740000000000004</v>
          </cell>
          <cell r="W177">
            <v>4.7160000000000002</v>
          </cell>
          <cell r="X177">
            <v>4.7270000000000003</v>
          </cell>
          <cell r="Y177">
            <v>4.734</v>
          </cell>
          <cell r="Z177">
            <v>4.9450000000000003</v>
          </cell>
          <cell r="AA177">
            <v>4.9539999999999997</v>
          </cell>
          <cell r="AB177">
            <v>4.9770000000000003</v>
          </cell>
          <cell r="AC177">
            <v>5.0549999999999997</v>
          </cell>
          <cell r="AD177">
            <v>5.2</v>
          </cell>
          <cell r="AE177">
            <v>5.2510000000000003</v>
          </cell>
          <cell r="AF177">
            <v>5.423</v>
          </cell>
          <cell r="AG177">
            <v>5.4489999999999998</v>
          </cell>
          <cell r="AH177">
            <v>5.48</v>
          </cell>
          <cell r="AI177">
            <v>5.7969999999999997</v>
          </cell>
          <cell r="AJ177">
            <v>5.835</v>
          </cell>
          <cell r="AK177">
            <v>5.8520000000000003</v>
          </cell>
          <cell r="AL177">
            <v>5.8760000000000003</v>
          </cell>
          <cell r="AM177">
            <v>6.0449999999999999</v>
          </cell>
          <cell r="AN177">
            <v>6.1929999999999996</v>
          </cell>
          <cell r="AO177">
            <v>6.2889999999999997</v>
          </cell>
          <cell r="AP177">
            <v>6.5439999999999996</v>
          </cell>
          <cell r="AQ177">
            <v>6.6189999999999998</v>
          </cell>
          <cell r="AR177">
            <v>6.9269999999999996</v>
          </cell>
          <cell r="AS177">
            <v>7.0590000000000002</v>
          </cell>
          <cell r="AT177">
            <v>7.4020000000000001</v>
          </cell>
          <cell r="AU177">
            <v>7.7830000000000004</v>
          </cell>
          <cell r="AV177">
            <v>8.1460000000000008</v>
          </cell>
          <cell r="AW177">
            <v>9.2140000000000004</v>
          </cell>
          <cell r="AX177">
            <v>9.6579999999999995</v>
          </cell>
          <cell r="AY177">
            <v>9.9939999999999998</v>
          </cell>
          <cell r="AZ177">
            <v>10.222</v>
          </cell>
          <cell r="BA177">
            <v>10.327</v>
          </cell>
          <cell r="BB177">
            <v>10.468999999999999</v>
          </cell>
          <cell r="BC177">
            <v>10.907</v>
          </cell>
          <cell r="BD177">
            <v>11.273</v>
          </cell>
          <cell r="BE177">
            <v>12.134</v>
          </cell>
          <cell r="BF177">
            <v>12.307</v>
          </cell>
          <cell r="BG177">
            <v>12.552</v>
          </cell>
          <cell r="BH177">
            <v>13.374000000000001</v>
          </cell>
          <cell r="BI177">
            <v>13.558</v>
          </cell>
          <cell r="BJ177">
            <v>14.247999999999999</v>
          </cell>
          <cell r="BK177">
            <v>14.993</v>
          </cell>
          <cell r="BL177">
            <v>15.983000000000001</v>
          </cell>
          <cell r="BM177">
            <v>16.405999999999999</v>
          </cell>
          <cell r="BN177">
            <v>16.638000000000002</v>
          </cell>
          <cell r="BO177">
            <v>16.654</v>
          </cell>
          <cell r="BP177">
            <v>16.800999999999998</v>
          </cell>
          <cell r="BQ177">
            <v>16.914000000000001</v>
          </cell>
          <cell r="BR177">
            <v>17.027000000000001</v>
          </cell>
          <cell r="BS177">
            <v>17.181999999999999</v>
          </cell>
          <cell r="BT177">
            <v>17.463000000000001</v>
          </cell>
          <cell r="BU177">
            <v>17.96</v>
          </cell>
          <cell r="BV177">
            <v>18.542999999999999</v>
          </cell>
          <cell r="BW177">
            <v>20.312000000000001</v>
          </cell>
          <cell r="BX177">
            <v>20.9</v>
          </cell>
          <cell r="BY177">
            <v>21.951000000000001</v>
          </cell>
          <cell r="BZ177">
            <v>23.451000000000001</v>
          </cell>
          <cell r="CA177">
            <v>23.913</v>
          </cell>
          <cell r="CB177">
            <v>25.623000000000001</v>
          </cell>
          <cell r="CC177">
            <v>26.582999999999998</v>
          </cell>
          <cell r="CD177">
            <v>27.439</v>
          </cell>
          <cell r="CE177">
            <v>28.489000000000001</v>
          </cell>
          <cell r="CF177">
            <v>28.959</v>
          </cell>
          <cell r="CG177">
            <v>29.786000000000001</v>
          </cell>
          <cell r="CH177">
            <v>30.734999999999999</v>
          </cell>
          <cell r="CI177">
            <v>31.306999999999999</v>
          </cell>
          <cell r="CJ177">
            <v>31.908999999999999</v>
          </cell>
          <cell r="CK177">
            <v>32.825000000000003</v>
          </cell>
          <cell r="CL177">
            <v>35.116</v>
          </cell>
          <cell r="CM177">
            <v>37.44</v>
          </cell>
          <cell r="CN177">
            <v>38.28</v>
          </cell>
          <cell r="CO177">
            <v>41.387999999999998</v>
          </cell>
          <cell r="CP177">
            <v>43.933999999999997</v>
          </cell>
          <cell r="CQ177">
            <v>46.792000000000002</v>
          </cell>
          <cell r="CR177">
            <v>48.978000000000002</v>
          </cell>
          <cell r="CS177">
            <v>52.100999999999999</v>
          </cell>
          <cell r="CT177">
            <v>56.08</v>
          </cell>
          <cell r="CU177">
            <v>59.703000000000003</v>
          </cell>
          <cell r="CV177">
            <v>63.207999999999998</v>
          </cell>
          <cell r="CW177">
            <v>72.11</v>
          </cell>
          <cell r="CX177">
            <v>75.123999999999995</v>
          </cell>
          <cell r="CY177">
            <v>80.007000000000005</v>
          </cell>
        </row>
        <row r="178">
          <cell r="B178" t="str">
            <v>CS11</v>
          </cell>
          <cell r="C178" t="str">
            <v>T11</v>
          </cell>
          <cell r="D178" t="str">
            <v>D.M.T. 0.007,00 Km</v>
          </cell>
          <cell r="E178">
            <v>2.8929999999999998</v>
          </cell>
          <cell r="F178">
            <v>2.8879999999999999</v>
          </cell>
          <cell r="G178">
            <v>2.9319999999999999</v>
          </cell>
          <cell r="H178">
            <v>3.1360000000000001</v>
          </cell>
          <cell r="I178">
            <v>3.1739999999999999</v>
          </cell>
          <cell r="J178">
            <v>3.214</v>
          </cell>
          <cell r="K178">
            <v>3.181</v>
          </cell>
          <cell r="L178">
            <v>3.3860000000000001</v>
          </cell>
          <cell r="M178">
            <v>3.4039999999999999</v>
          </cell>
          <cell r="N178">
            <v>3.4129999999999998</v>
          </cell>
          <cell r="O178">
            <v>3.452</v>
          </cell>
          <cell r="P178">
            <v>3.56</v>
          </cell>
          <cell r="Q178">
            <v>3.746</v>
          </cell>
          <cell r="R178">
            <v>3.9220000000000002</v>
          </cell>
          <cell r="S178">
            <v>3.944</v>
          </cell>
          <cell r="T178">
            <v>4.2939999999999996</v>
          </cell>
          <cell r="U178">
            <v>4.452</v>
          </cell>
          <cell r="V178">
            <v>4.4340000000000002</v>
          </cell>
          <cell r="W178">
            <v>4.4740000000000002</v>
          </cell>
          <cell r="X178">
            <v>4.4850000000000003</v>
          </cell>
          <cell r="Y178">
            <v>4.4909999999999997</v>
          </cell>
          <cell r="Z178">
            <v>4.6849999999999996</v>
          </cell>
          <cell r="AA178">
            <v>4.6929999999999996</v>
          </cell>
          <cell r="AB178">
            <v>4.7149999999999999</v>
          </cell>
          <cell r="AC178">
            <v>4.7859999999999996</v>
          </cell>
          <cell r="AD178">
            <v>4.931</v>
          </cell>
          <cell r="AE178">
            <v>4.9770000000000003</v>
          </cell>
          <cell r="AF178">
            <v>5.1319999999999997</v>
          </cell>
          <cell r="AG178">
            <v>5.157</v>
          </cell>
          <cell r="AH178">
            <v>5.1849999999999996</v>
          </cell>
          <cell r="AI178">
            <v>5.484</v>
          </cell>
          <cell r="AJ178">
            <v>5.52</v>
          </cell>
          <cell r="AK178">
            <v>5.5359999999999996</v>
          </cell>
          <cell r="AL178">
            <v>5.5570000000000004</v>
          </cell>
          <cell r="AM178">
            <v>5.7249999999999996</v>
          </cell>
          <cell r="AN178">
            <v>5.8719999999999999</v>
          </cell>
          <cell r="AO178">
            <v>5.9610000000000003</v>
          </cell>
          <cell r="AP178">
            <v>6.2089999999999996</v>
          </cell>
          <cell r="AQ178">
            <v>6.2779999999999996</v>
          </cell>
          <cell r="AR178">
            <v>6.5650000000000004</v>
          </cell>
          <cell r="AS178">
            <v>6.6870000000000003</v>
          </cell>
          <cell r="AT178">
            <v>7.0119999999999996</v>
          </cell>
          <cell r="AU178">
            <v>7.3810000000000002</v>
          </cell>
          <cell r="AV178">
            <v>7.726</v>
          </cell>
          <cell r="AW178">
            <v>8.7420000000000009</v>
          </cell>
          <cell r="AX178">
            <v>9.1739999999999995</v>
          </cell>
          <cell r="AY178">
            <v>9.4920000000000009</v>
          </cell>
          <cell r="AZ178">
            <v>9.7140000000000004</v>
          </cell>
          <cell r="BA178">
            <v>9.8070000000000004</v>
          </cell>
          <cell r="BB178">
            <v>9.9440000000000008</v>
          </cell>
          <cell r="BC178">
            <v>10.356999999999999</v>
          </cell>
          <cell r="BD178">
            <v>10.71</v>
          </cell>
          <cell r="BE178">
            <v>11.516999999999999</v>
          </cell>
          <cell r="BF178">
            <v>11.683999999999999</v>
          </cell>
          <cell r="BG178">
            <v>11.914999999999999</v>
          </cell>
          <cell r="BH178">
            <v>12.678000000000001</v>
          </cell>
          <cell r="BI178">
            <v>12.85</v>
          </cell>
          <cell r="BJ178">
            <v>13.497</v>
          </cell>
          <cell r="BK178">
            <v>14.204000000000001</v>
          </cell>
          <cell r="BL178">
            <v>15.162000000000001</v>
          </cell>
          <cell r="BM178">
            <v>15.552</v>
          </cell>
          <cell r="BN178">
            <v>15.765000000000001</v>
          </cell>
          <cell r="BO178">
            <v>15.781000000000001</v>
          </cell>
          <cell r="BP178">
            <v>15.92</v>
          </cell>
          <cell r="BQ178">
            <v>16.026</v>
          </cell>
          <cell r="BR178">
            <v>16.131</v>
          </cell>
          <cell r="BS178">
            <v>16.274999999999999</v>
          </cell>
          <cell r="BT178">
            <v>16.538</v>
          </cell>
          <cell r="BU178">
            <v>17.016999999999999</v>
          </cell>
          <cell r="BV178">
            <v>17.574999999999999</v>
          </cell>
          <cell r="BW178">
            <v>19.222999999999999</v>
          </cell>
          <cell r="BX178">
            <v>19.785</v>
          </cell>
          <cell r="BY178">
            <v>20.806999999999999</v>
          </cell>
          <cell r="BZ178">
            <v>22.241</v>
          </cell>
          <cell r="CA178">
            <v>22.67</v>
          </cell>
          <cell r="CB178">
            <v>24.286999999999999</v>
          </cell>
          <cell r="CC178">
            <v>25.213000000000001</v>
          </cell>
          <cell r="CD178">
            <v>26.04</v>
          </cell>
          <cell r="CE178">
            <v>27.01</v>
          </cell>
          <cell r="CF178">
            <v>27.448</v>
          </cell>
          <cell r="CG178">
            <v>28.213999999999999</v>
          </cell>
          <cell r="CH178">
            <v>29.091999999999999</v>
          </cell>
          <cell r="CI178">
            <v>29.623999999999999</v>
          </cell>
          <cell r="CJ178">
            <v>30.184999999999999</v>
          </cell>
          <cell r="CK178">
            <v>31.033999999999999</v>
          </cell>
          <cell r="CL178">
            <v>33.215000000000003</v>
          </cell>
          <cell r="CM178">
            <v>35.447000000000003</v>
          </cell>
          <cell r="CN178">
            <v>36.231000000000002</v>
          </cell>
          <cell r="CO178">
            <v>39.192</v>
          </cell>
          <cell r="CP178">
            <v>41.567</v>
          </cell>
          <cell r="CQ178">
            <v>44.34</v>
          </cell>
          <cell r="CR178">
            <v>46.372999999999998</v>
          </cell>
          <cell r="CS178">
            <v>49.338999999999999</v>
          </cell>
          <cell r="CT178">
            <v>53.115000000000002</v>
          </cell>
          <cell r="CU178">
            <v>56.566000000000003</v>
          </cell>
          <cell r="CV178">
            <v>59.868000000000002</v>
          </cell>
          <cell r="CW178">
            <v>68.540999999999997</v>
          </cell>
          <cell r="CX178">
            <v>71.302999999999997</v>
          </cell>
          <cell r="CY178">
            <v>76.012</v>
          </cell>
        </row>
        <row r="179">
          <cell r="B179" t="str">
            <v>CS12</v>
          </cell>
          <cell r="C179" t="str">
            <v>T12</v>
          </cell>
          <cell r="D179" t="str">
            <v>D.M.T. 0.008,00 Km</v>
          </cell>
          <cell r="E179">
            <v>2.7669999999999999</v>
          </cell>
          <cell r="F179">
            <v>2.7629999999999999</v>
          </cell>
          <cell r="G179">
            <v>2.8039999999999998</v>
          </cell>
          <cell r="H179">
            <v>2.9950000000000001</v>
          </cell>
          <cell r="I179">
            <v>3.0310000000000001</v>
          </cell>
          <cell r="J179">
            <v>3.0710000000000002</v>
          </cell>
          <cell r="K179">
            <v>3.0369999999999999</v>
          </cell>
          <cell r="L179">
            <v>3.234</v>
          </cell>
          <cell r="M179">
            <v>3.2509999999999999</v>
          </cell>
          <cell r="N179">
            <v>3.258</v>
          </cell>
          <cell r="O179">
            <v>3.2959999999999998</v>
          </cell>
          <cell r="P179">
            <v>3.3980000000000001</v>
          </cell>
          <cell r="Q179">
            <v>3.573</v>
          </cell>
          <cell r="R179">
            <v>3.7469999999999999</v>
          </cell>
          <cell r="S179">
            <v>3.7679999999999998</v>
          </cell>
          <cell r="T179">
            <v>4.0979999999999999</v>
          </cell>
          <cell r="U179">
            <v>4.2549999999999999</v>
          </cell>
          <cell r="V179">
            <v>4.2359999999999998</v>
          </cell>
          <cell r="W179">
            <v>4.2750000000000004</v>
          </cell>
          <cell r="X179">
            <v>4.2859999999999996</v>
          </cell>
          <cell r="Y179">
            <v>4.2919999999999998</v>
          </cell>
          <cell r="Z179">
            <v>4.4720000000000004</v>
          </cell>
          <cell r="AA179">
            <v>4.4790000000000001</v>
          </cell>
          <cell r="AB179">
            <v>4.5</v>
          </cell>
          <cell r="AC179">
            <v>4.5659999999999998</v>
          </cell>
          <cell r="AD179">
            <v>4.71</v>
          </cell>
          <cell r="AE179">
            <v>4.7519999999999998</v>
          </cell>
          <cell r="AF179">
            <v>4.8929999999999998</v>
          </cell>
          <cell r="AG179">
            <v>4.9169999999999998</v>
          </cell>
          <cell r="AH179">
            <v>4.9429999999999996</v>
          </cell>
          <cell r="AI179">
            <v>5.2279999999999998</v>
          </cell>
          <cell r="AJ179">
            <v>5.2619999999999996</v>
          </cell>
          <cell r="AK179">
            <v>5.2759999999999998</v>
          </cell>
          <cell r="AL179">
            <v>5.2969999999999997</v>
          </cell>
          <cell r="AM179">
            <v>5.4630000000000001</v>
          </cell>
          <cell r="AN179">
            <v>5.609</v>
          </cell>
          <cell r="AO179">
            <v>5.6920000000000002</v>
          </cell>
          <cell r="AP179">
            <v>5.9340000000000002</v>
          </cell>
          <cell r="AQ179">
            <v>5.9969999999999999</v>
          </cell>
          <cell r="AR179">
            <v>6.2679999999999998</v>
          </cell>
          <cell r="AS179">
            <v>6.3819999999999997</v>
          </cell>
          <cell r="AT179">
            <v>6.6920000000000002</v>
          </cell>
          <cell r="AU179">
            <v>7.05</v>
          </cell>
          <cell r="AV179">
            <v>7.3819999999999997</v>
          </cell>
          <cell r="AW179">
            <v>8.3550000000000004</v>
          </cell>
          <cell r="AX179">
            <v>8.7769999999999992</v>
          </cell>
          <cell r="AY179">
            <v>9.0809999999999995</v>
          </cell>
          <cell r="AZ179">
            <v>9.2970000000000006</v>
          </cell>
          <cell r="BA179">
            <v>9.3810000000000002</v>
          </cell>
          <cell r="BB179">
            <v>9.5139999999999993</v>
          </cell>
          <cell r="BC179">
            <v>9.9049999999999994</v>
          </cell>
          <cell r="BD179">
            <v>10.247999999999999</v>
          </cell>
          <cell r="BE179">
            <v>11.010999999999999</v>
          </cell>
          <cell r="BF179">
            <v>11.172000000000001</v>
          </cell>
          <cell r="BG179">
            <v>11.391999999999999</v>
          </cell>
          <cell r="BH179">
            <v>12.106999999999999</v>
          </cell>
          <cell r="BI179">
            <v>12.269</v>
          </cell>
          <cell r="BJ179">
            <v>12.882</v>
          </cell>
          <cell r="BK179">
            <v>13.557</v>
          </cell>
          <cell r="BL179">
            <v>14.488</v>
          </cell>
          <cell r="BM179">
            <v>14.85</v>
          </cell>
          <cell r="BN179">
            <v>15.048999999999999</v>
          </cell>
          <cell r="BO179">
            <v>15.064</v>
          </cell>
          <cell r="BP179">
            <v>15.196999999999999</v>
          </cell>
          <cell r="BQ179">
            <v>15.297000000000001</v>
          </cell>
          <cell r="BR179">
            <v>15.396000000000001</v>
          </cell>
          <cell r="BS179">
            <v>15.532</v>
          </cell>
          <cell r="BT179">
            <v>15.779</v>
          </cell>
          <cell r="BU179">
            <v>16.242999999999999</v>
          </cell>
          <cell r="BV179">
            <v>16.78</v>
          </cell>
          <cell r="BW179">
            <v>18.329000000000001</v>
          </cell>
          <cell r="BX179">
            <v>18.869</v>
          </cell>
          <cell r="BY179">
            <v>19.867999999999999</v>
          </cell>
          <cell r="BZ179">
            <v>21.247</v>
          </cell>
          <cell r="CA179">
            <v>21.65</v>
          </cell>
          <cell r="CB179">
            <v>23.190999999999999</v>
          </cell>
          <cell r="CC179">
            <v>24.088000000000001</v>
          </cell>
          <cell r="CD179">
            <v>24.890999999999998</v>
          </cell>
          <cell r="CE179">
            <v>25.795999999999999</v>
          </cell>
          <cell r="CF179">
            <v>26.207999999999998</v>
          </cell>
          <cell r="CG179">
            <v>26.922999999999998</v>
          </cell>
          <cell r="CH179">
            <v>27.742999999999999</v>
          </cell>
          <cell r="CI179">
            <v>28.242000000000001</v>
          </cell>
          <cell r="CJ179">
            <v>28.768999999999998</v>
          </cell>
          <cell r="CK179">
            <v>29.562999999999999</v>
          </cell>
          <cell r="CL179">
            <v>31.655000000000001</v>
          </cell>
          <cell r="CM179">
            <v>33.811</v>
          </cell>
          <cell r="CN179">
            <v>34.549999999999997</v>
          </cell>
          <cell r="CO179">
            <v>37.389000000000003</v>
          </cell>
          <cell r="CP179">
            <v>39.622999999999998</v>
          </cell>
          <cell r="CQ179">
            <v>42.326000000000001</v>
          </cell>
          <cell r="CR179">
            <v>44.234000000000002</v>
          </cell>
          <cell r="CS179">
            <v>47.073</v>
          </cell>
          <cell r="CT179">
            <v>50.680999999999997</v>
          </cell>
          <cell r="CU179">
            <v>53.991</v>
          </cell>
          <cell r="CV179">
            <v>57.127000000000002</v>
          </cell>
          <cell r="CW179">
            <v>65.611000000000004</v>
          </cell>
          <cell r="CX179">
            <v>68.165999999999997</v>
          </cell>
          <cell r="CY179">
            <v>72.731999999999999</v>
          </cell>
        </row>
        <row r="180">
          <cell r="B180" t="str">
            <v>CS13</v>
          </cell>
          <cell r="C180" t="str">
            <v>T13</v>
          </cell>
          <cell r="D180" t="str">
            <v>D.M.T. 0.009,00 Km</v>
          </cell>
          <cell r="E180">
            <v>2.66</v>
          </cell>
          <cell r="F180">
            <v>2.657</v>
          </cell>
          <cell r="G180">
            <v>2.6970000000000001</v>
          </cell>
          <cell r="H180">
            <v>2.8759999999999999</v>
          </cell>
          <cell r="I180">
            <v>2.911</v>
          </cell>
          <cell r="J180">
            <v>2.9489999999999998</v>
          </cell>
          <cell r="K180">
            <v>2.9159999999999999</v>
          </cell>
          <cell r="L180">
            <v>3.1059999999999999</v>
          </cell>
          <cell r="M180">
            <v>3.121</v>
          </cell>
          <cell r="N180">
            <v>3.1280000000000001</v>
          </cell>
          <cell r="O180">
            <v>3.1640000000000001</v>
          </cell>
          <cell r="P180">
            <v>3.2629999999999999</v>
          </cell>
          <cell r="Q180">
            <v>3.427</v>
          </cell>
          <cell r="R180">
            <v>3.6</v>
          </cell>
          <cell r="S180">
            <v>3.6190000000000002</v>
          </cell>
          <cell r="T180">
            <v>3.9329999999999998</v>
          </cell>
          <cell r="U180">
            <v>4.0890000000000004</v>
          </cell>
          <cell r="V180">
            <v>4.07</v>
          </cell>
          <cell r="W180">
            <v>4.1079999999999997</v>
          </cell>
          <cell r="X180">
            <v>4.1180000000000003</v>
          </cell>
          <cell r="Y180">
            <v>4.1239999999999997</v>
          </cell>
          <cell r="Z180">
            <v>4.2919999999999998</v>
          </cell>
          <cell r="AA180">
            <v>4.2990000000000004</v>
          </cell>
          <cell r="AB180">
            <v>4.319</v>
          </cell>
          <cell r="AC180">
            <v>4.3810000000000002</v>
          </cell>
          <cell r="AD180">
            <v>4.5229999999999997</v>
          </cell>
          <cell r="AE180">
            <v>4.5620000000000003</v>
          </cell>
          <cell r="AF180">
            <v>4.6929999999999996</v>
          </cell>
          <cell r="AG180">
            <v>4.7149999999999999</v>
          </cell>
          <cell r="AH180">
            <v>4.74</v>
          </cell>
          <cell r="AI180">
            <v>5.0119999999999996</v>
          </cell>
          <cell r="AJ180">
            <v>5.0439999999999996</v>
          </cell>
          <cell r="AK180">
            <v>5.0579999999999998</v>
          </cell>
          <cell r="AL180">
            <v>5.077</v>
          </cell>
          <cell r="AM180">
            <v>5.242</v>
          </cell>
          <cell r="AN180">
            <v>5.3869999999999996</v>
          </cell>
          <cell r="AO180">
            <v>5.4649999999999999</v>
          </cell>
          <cell r="AP180">
            <v>5.702</v>
          </cell>
          <cell r="AQ180">
            <v>5.7619999999999996</v>
          </cell>
          <cell r="AR180">
            <v>6.0179999999999998</v>
          </cell>
          <cell r="AS180">
            <v>6.125</v>
          </cell>
          <cell r="AT180">
            <v>6.423</v>
          </cell>
          <cell r="AU180">
            <v>6.7720000000000002</v>
          </cell>
          <cell r="AV180">
            <v>7.0919999999999996</v>
          </cell>
          <cell r="AW180">
            <v>8.0289999999999999</v>
          </cell>
          <cell r="AX180">
            <v>8.4429999999999996</v>
          </cell>
          <cell r="AY180">
            <v>8.734</v>
          </cell>
          <cell r="AZ180">
            <v>8.9450000000000003</v>
          </cell>
          <cell r="BA180">
            <v>9.0220000000000002</v>
          </cell>
          <cell r="BB180">
            <v>9.1509999999999998</v>
          </cell>
          <cell r="BC180">
            <v>9.5239999999999991</v>
          </cell>
          <cell r="BD180">
            <v>9.859</v>
          </cell>
          <cell r="BE180">
            <v>10.585000000000001</v>
          </cell>
          <cell r="BF180">
            <v>10.741</v>
          </cell>
          <cell r="BG180">
            <v>10.952</v>
          </cell>
          <cell r="BH180">
            <v>11.625</v>
          </cell>
          <cell r="BI180">
            <v>11.779</v>
          </cell>
          <cell r="BJ180">
            <v>12.363</v>
          </cell>
          <cell r="BK180">
            <v>13.010999999999999</v>
          </cell>
          <cell r="BL180">
            <v>13.919</v>
          </cell>
          <cell r="BM180">
            <v>14.259</v>
          </cell>
          <cell r="BN180">
            <v>14.445</v>
          </cell>
          <cell r="BO180">
            <v>14.46</v>
          </cell>
          <cell r="BP180">
            <v>14.587</v>
          </cell>
          <cell r="BQ180">
            <v>14.682</v>
          </cell>
          <cell r="BR180">
            <v>14.775</v>
          </cell>
          <cell r="BS180">
            <v>14.904999999999999</v>
          </cell>
          <cell r="BT180">
            <v>15.138999999999999</v>
          </cell>
          <cell r="BU180">
            <v>15.590999999999999</v>
          </cell>
          <cell r="BV180">
            <v>16.11</v>
          </cell>
          <cell r="BW180">
            <v>17.576000000000001</v>
          </cell>
          <cell r="BX180">
            <v>18.097999999999999</v>
          </cell>
          <cell r="BY180">
            <v>19.076000000000001</v>
          </cell>
          <cell r="BZ180">
            <v>20.408999999999999</v>
          </cell>
          <cell r="CA180">
            <v>20.79</v>
          </cell>
          <cell r="CB180">
            <v>22.265999999999998</v>
          </cell>
          <cell r="CC180">
            <v>23.138999999999999</v>
          </cell>
          <cell r="CD180">
            <v>23.922999999999998</v>
          </cell>
          <cell r="CE180">
            <v>24.771999999999998</v>
          </cell>
          <cell r="CF180">
            <v>25.161999999999999</v>
          </cell>
          <cell r="CG180">
            <v>25.834</v>
          </cell>
          <cell r="CH180">
            <v>26.605</v>
          </cell>
          <cell r="CI180">
            <v>27.076000000000001</v>
          </cell>
          <cell r="CJ180">
            <v>27.574999999999999</v>
          </cell>
          <cell r="CK180">
            <v>28.323</v>
          </cell>
          <cell r="CL180">
            <v>30.34</v>
          </cell>
          <cell r="CM180">
            <v>32.432000000000002</v>
          </cell>
          <cell r="CN180">
            <v>33.131</v>
          </cell>
          <cell r="CO180">
            <v>35.869</v>
          </cell>
          <cell r="CP180">
            <v>37.984000000000002</v>
          </cell>
          <cell r="CQ180">
            <v>40.628</v>
          </cell>
          <cell r="CR180">
            <v>42.429000000000002</v>
          </cell>
          <cell r="CS180">
            <v>45.161000000000001</v>
          </cell>
          <cell r="CT180">
            <v>48.628999999999998</v>
          </cell>
          <cell r="CU180">
            <v>51.82</v>
          </cell>
          <cell r="CV180">
            <v>54.814999999999998</v>
          </cell>
          <cell r="CW180">
            <v>63.140999999999998</v>
          </cell>
          <cell r="CX180">
            <v>65.521000000000001</v>
          </cell>
          <cell r="CY180">
            <v>69.966999999999999</v>
          </cell>
        </row>
        <row r="181">
          <cell r="B181" t="str">
            <v>CS14</v>
          </cell>
          <cell r="C181" t="str">
            <v>T14</v>
          </cell>
          <cell r="D181" t="str">
            <v>D.M.T. 0.010,00 Km</v>
          </cell>
          <cell r="E181">
            <v>2.5950000000000002</v>
          </cell>
          <cell r="F181">
            <v>2.593</v>
          </cell>
          <cell r="G181">
            <v>2.6309999999999998</v>
          </cell>
          <cell r="H181">
            <v>2.802</v>
          </cell>
          <cell r="I181">
            <v>2.8380000000000001</v>
          </cell>
          <cell r="J181">
            <v>2.875</v>
          </cell>
          <cell r="K181">
            <v>2.8420000000000001</v>
          </cell>
          <cell r="L181">
            <v>3.0270000000000001</v>
          </cell>
          <cell r="M181">
            <v>3.0419999999999998</v>
          </cell>
          <cell r="N181">
            <v>3.048</v>
          </cell>
          <cell r="O181">
            <v>3.0830000000000002</v>
          </cell>
          <cell r="P181">
            <v>3.1789999999999998</v>
          </cell>
          <cell r="Q181">
            <v>3.3380000000000001</v>
          </cell>
          <cell r="R181">
            <v>3.5089999999999999</v>
          </cell>
          <cell r="S181">
            <v>3.528</v>
          </cell>
          <cell r="T181">
            <v>3.8319999999999999</v>
          </cell>
          <cell r="U181">
            <v>3.9870000000000001</v>
          </cell>
          <cell r="V181">
            <v>3.968</v>
          </cell>
          <cell r="W181">
            <v>4.0060000000000002</v>
          </cell>
          <cell r="X181">
            <v>4.0149999999999997</v>
          </cell>
          <cell r="Y181">
            <v>4.0209999999999999</v>
          </cell>
          <cell r="Z181">
            <v>4.1820000000000004</v>
          </cell>
          <cell r="AA181">
            <v>4.1890000000000001</v>
          </cell>
          <cell r="AB181">
            <v>4.2080000000000002</v>
          </cell>
          <cell r="AC181">
            <v>4.2670000000000003</v>
          </cell>
          <cell r="AD181">
            <v>4.4089999999999998</v>
          </cell>
          <cell r="AE181">
            <v>4.4459999999999997</v>
          </cell>
          <cell r="AF181">
            <v>4.569</v>
          </cell>
          <cell r="AG181">
            <v>4.5910000000000002</v>
          </cell>
          <cell r="AH181">
            <v>4.6150000000000002</v>
          </cell>
          <cell r="AI181">
            <v>4.88</v>
          </cell>
          <cell r="AJ181">
            <v>4.91</v>
          </cell>
          <cell r="AK181">
            <v>4.923</v>
          </cell>
          <cell r="AL181">
            <v>4.9420000000000002</v>
          </cell>
          <cell r="AM181">
            <v>5.1070000000000002</v>
          </cell>
          <cell r="AN181">
            <v>5.2510000000000003</v>
          </cell>
          <cell r="AO181">
            <v>5.3259999999999996</v>
          </cell>
          <cell r="AP181">
            <v>5.56</v>
          </cell>
          <cell r="AQ181">
            <v>5.617</v>
          </cell>
          <cell r="AR181">
            <v>5.8650000000000002</v>
          </cell>
          <cell r="AS181">
            <v>5.968</v>
          </cell>
          <cell r="AT181">
            <v>6.258</v>
          </cell>
          <cell r="AU181">
            <v>6.6020000000000003</v>
          </cell>
          <cell r="AV181">
            <v>6.9139999999999997</v>
          </cell>
          <cell r="AW181">
            <v>7.8289999999999997</v>
          </cell>
          <cell r="AX181">
            <v>8.2379999999999995</v>
          </cell>
          <cell r="AY181">
            <v>8.5220000000000002</v>
          </cell>
          <cell r="AZ181">
            <v>8.73</v>
          </cell>
          <cell r="BA181">
            <v>8.8019999999999996</v>
          </cell>
          <cell r="BB181">
            <v>8.9290000000000003</v>
          </cell>
          <cell r="BC181">
            <v>9.2910000000000004</v>
          </cell>
          <cell r="BD181">
            <v>9.6210000000000004</v>
          </cell>
          <cell r="BE181">
            <v>10.324</v>
          </cell>
          <cell r="BF181">
            <v>10.477</v>
          </cell>
          <cell r="BG181">
            <v>10.682</v>
          </cell>
          <cell r="BH181">
            <v>11.33</v>
          </cell>
          <cell r="BI181">
            <v>11.478999999999999</v>
          </cell>
          <cell r="BJ181">
            <v>12.045</v>
          </cell>
          <cell r="BK181">
            <v>12.677</v>
          </cell>
          <cell r="BL181">
            <v>13.571999999999999</v>
          </cell>
          <cell r="BM181">
            <v>13.897</v>
          </cell>
          <cell r="BN181">
            <v>14.074999999999999</v>
          </cell>
          <cell r="BO181">
            <v>14.090999999999999</v>
          </cell>
          <cell r="BP181">
            <v>14.214</v>
          </cell>
          <cell r="BQ181">
            <v>14.305999999999999</v>
          </cell>
          <cell r="BR181">
            <v>14.396000000000001</v>
          </cell>
          <cell r="BS181">
            <v>14.521000000000001</v>
          </cell>
          <cell r="BT181">
            <v>14.747</v>
          </cell>
          <cell r="BU181">
            <v>15.192</v>
          </cell>
          <cell r="BV181">
            <v>15.701000000000001</v>
          </cell>
          <cell r="BW181">
            <v>17.114000000000001</v>
          </cell>
          <cell r="BX181">
            <v>17.626000000000001</v>
          </cell>
          <cell r="BY181">
            <v>18.591999999999999</v>
          </cell>
          <cell r="BZ181">
            <v>19.896999999999998</v>
          </cell>
          <cell r="CA181">
            <v>20.263999999999999</v>
          </cell>
          <cell r="CB181">
            <v>21.701000000000001</v>
          </cell>
          <cell r="CC181">
            <v>22.559000000000001</v>
          </cell>
          <cell r="CD181">
            <v>23.331</v>
          </cell>
          <cell r="CE181">
            <v>24.146000000000001</v>
          </cell>
          <cell r="CF181">
            <v>24.523</v>
          </cell>
          <cell r="CG181">
            <v>25.169</v>
          </cell>
          <cell r="CH181">
            <v>25.91</v>
          </cell>
          <cell r="CI181">
            <v>26.364000000000001</v>
          </cell>
          <cell r="CJ181">
            <v>26.846</v>
          </cell>
          <cell r="CK181">
            <v>27.565000000000001</v>
          </cell>
          <cell r="CL181">
            <v>29.536000000000001</v>
          </cell>
          <cell r="CM181">
            <v>31.588999999999999</v>
          </cell>
          <cell r="CN181">
            <v>32.265000000000001</v>
          </cell>
          <cell r="CO181">
            <v>34.94</v>
          </cell>
          <cell r="CP181">
            <v>36.982999999999997</v>
          </cell>
          <cell r="CQ181">
            <v>39.591000000000001</v>
          </cell>
          <cell r="CR181">
            <v>41.326999999999998</v>
          </cell>
          <cell r="CS181">
            <v>43.993000000000002</v>
          </cell>
          <cell r="CT181">
            <v>47.375</v>
          </cell>
          <cell r="CU181">
            <v>50.493000000000002</v>
          </cell>
          <cell r="CV181">
            <v>53.402000000000001</v>
          </cell>
          <cell r="CW181">
            <v>61.63</v>
          </cell>
          <cell r="CX181">
            <v>63.905000000000001</v>
          </cell>
          <cell r="CY181">
            <v>68.277000000000001</v>
          </cell>
        </row>
        <row r="182">
          <cell r="B182" t="str">
            <v>CS15</v>
          </cell>
          <cell r="C182" t="str">
            <v>T15</v>
          </cell>
          <cell r="D182" t="str">
            <v>D.M.T. 0.012,00 Km</v>
          </cell>
          <cell r="E182">
            <v>2.4870000000000001</v>
          </cell>
          <cell r="F182">
            <v>2.4860000000000002</v>
          </cell>
          <cell r="G182">
            <v>2.5219999999999998</v>
          </cell>
          <cell r="H182">
            <v>2.6819999999999999</v>
          </cell>
          <cell r="I182">
            <v>2.7160000000000002</v>
          </cell>
          <cell r="J182">
            <v>2.7519999999999998</v>
          </cell>
          <cell r="K182">
            <v>2.718</v>
          </cell>
          <cell r="L182">
            <v>2.8969999999999998</v>
          </cell>
          <cell r="M182">
            <v>2.911</v>
          </cell>
          <cell r="N182">
            <v>2.9159999999999999</v>
          </cell>
          <cell r="O182">
            <v>2.95</v>
          </cell>
          <cell r="P182">
            <v>3.0409999999999999</v>
          </cell>
          <cell r="Q182">
            <v>3.19</v>
          </cell>
          <cell r="R182">
            <v>3.36</v>
          </cell>
          <cell r="S182">
            <v>3.3780000000000001</v>
          </cell>
          <cell r="T182">
            <v>3.665</v>
          </cell>
          <cell r="U182">
            <v>3.819</v>
          </cell>
          <cell r="V182">
            <v>3.8</v>
          </cell>
          <cell r="W182">
            <v>3.8359999999999999</v>
          </cell>
          <cell r="X182">
            <v>3.8450000000000002</v>
          </cell>
          <cell r="Y182">
            <v>3.851</v>
          </cell>
          <cell r="Z182">
            <v>3.9990000000000001</v>
          </cell>
          <cell r="AA182">
            <v>4.0060000000000002</v>
          </cell>
          <cell r="AB182">
            <v>4.0250000000000004</v>
          </cell>
          <cell r="AC182">
            <v>4.0789999999999997</v>
          </cell>
          <cell r="AD182">
            <v>4.22</v>
          </cell>
          <cell r="AE182">
            <v>4.2539999999999996</v>
          </cell>
          <cell r="AF182">
            <v>4.3650000000000002</v>
          </cell>
          <cell r="AG182">
            <v>4.3860000000000001</v>
          </cell>
          <cell r="AH182">
            <v>4.4080000000000004</v>
          </cell>
          <cell r="AI182">
            <v>4.6609999999999996</v>
          </cell>
          <cell r="AJ182">
            <v>4.6890000000000001</v>
          </cell>
          <cell r="AK182">
            <v>4.702</v>
          </cell>
          <cell r="AL182">
            <v>4.7190000000000003</v>
          </cell>
          <cell r="AM182">
            <v>4.883</v>
          </cell>
          <cell r="AN182">
            <v>5.0259999999999998</v>
          </cell>
          <cell r="AO182">
            <v>5.0960000000000001</v>
          </cell>
          <cell r="AP182">
            <v>5.3250000000000002</v>
          </cell>
          <cell r="AQ182">
            <v>5.3769999999999998</v>
          </cell>
          <cell r="AR182">
            <v>5.6109999999999998</v>
          </cell>
          <cell r="AS182">
            <v>5.7080000000000002</v>
          </cell>
          <cell r="AT182">
            <v>5.9850000000000003</v>
          </cell>
          <cell r="AU182">
            <v>6.32</v>
          </cell>
          <cell r="AV182">
            <v>6.62</v>
          </cell>
          <cell r="AW182">
            <v>7.4989999999999997</v>
          </cell>
          <cell r="AX182">
            <v>7.899</v>
          </cell>
          <cell r="AY182">
            <v>8.17</v>
          </cell>
          <cell r="AZ182">
            <v>8.3729999999999993</v>
          </cell>
          <cell r="BA182">
            <v>8.4380000000000006</v>
          </cell>
          <cell r="BB182">
            <v>8.5619999999999994</v>
          </cell>
          <cell r="BC182">
            <v>8.9049999999999994</v>
          </cell>
          <cell r="BD182">
            <v>9.2260000000000009</v>
          </cell>
          <cell r="BE182">
            <v>9.8919999999999995</v>
          </cell>
          <cell r="BF182">
            <v>10.039999999999999</v>
          </cell>
          <cell r="BG182">
            <v>10.236000000000001</v>
          </cell>
          <cell r="BH182">
            <v>10.843</v>
          </cell>
          <cell r="BI182">
            <v>10.983000000000001</v>
          </cell>
          <cell r="BJ182">
            <v>11.52</v>
          </cell>
          <cell r="BK182">
            <v>12.125</v>
          </cell>
          <cell r="BL182">
            <v>12.996</v>
          </cell>
          <cell r="BM182">
            <v>13.298</v>
          </cell>
          <cell r="BN182">
            <v>13.464</v>
          </cell>
          <cell r="BO182">
            <v>13.478999999999999</v>
          </cell>
          <cell r="BP182">
            <v>13.597</v>
          </cell>
          <cell r="BQ182">
            <v>13.683999999999999</v>
          </cell>
          <cell r="BR182">
            <v>13.769</v>
          </cell>
          <cell r="BS182">
            <v>13.887</v>
          </cell>
          <cell r="BT182">
            <v>14.099</v>
          </cell>
          <cell r="BU182">
            <v>14.532</v>
          </cell>
          <cell r="BV182">
            <v>15.023</v>
          </cell>
          <cell r="BW182">
            <v>16.352</v>
          </cell>
          <cell r="BX182">
            <v>16.844999999999999</v>
          </cell>
          <cell r="BY182">
            <v>17.79</v>
          </cell>
          <cell r="BZ182">
            <v>19.048999999999999</v>
          </cell>
          <cell r="CA182">
            <v>19.393999999999998</v>
          </cell>
          <cell r="CB182">
            <v>20.765000000000001</v>
          </cell>
          <cell r="CC182">
            <v>21.6</v>
          </cell>
          <cell r="CD182">
            <v>22.350999999999999</v>
          </cell>
          <cell r="CE182">
            <v>23.11</v>
          </cell>
          <cell r="CF182">
            <v>23.465</v>
          </cell>
          <cell r="CG182">
            <v>24.068000000000001</v>
          </cell>
          <cell r="CH182">
            <v>24.759</v>
          </cell>
          <cell r="CI182">
            <v>25.184999999999999</v>
          </cell>
          <cell r="CJ182">
            <v>25.638000000000002</v>
          </cell>
          <cell r="CK182">
            <v>26.311</v>
          </cell>
          <cell r="CL182">
            <v>28.204999999999998</v>
          </cell>
          <cell r="CM182">
            <v>30.193999999999999</v>
          </cell>
          <cell r="CN182">
            <v>30.83</v>
          </cell>
          <cell r="CO182">
            <v>33.402000000000001</v>
          </cell>
          <cell r="CP182">
            <v>35.325000000000003</v>
          </cell>
          <cell r="CQ182">
            <v>37.874000000000002</v>
          </cell>
          <cell r="CR182">
            <v>39.502000000000002</v>
          </cell>
          <cell r="CS182">
            <v>42.058999999999997</v>
          </cell>
          <cell r="CT182">
            <v>45.298000000000002</v>
          </cell>
          <cell r="CU182">
            <v>48.295000000000002</v>
          </cell>
          <cell r="CV182">
            <v>51.063000000000002</v>
          </cell>
          <cell r="CW182">
            <v>59.131</v>
          </cell>
          <cell r="CX182">
            <v>61.228000000000002</v>
          </cell>
          <cell r="CY182">
            <v>65.478999999999999</v>
          </cell>
        </row>
        <row r="183">
          <cell r="B183" t="str">
            <v>CS16</v>
          </cell>
          <cell r="C183" t="str">
            <v>T16</v>
          </cell>
          <cell r="D183" t="str">
            <v>D.M.T. 0.015,00 Km</v>
          </cell>
          <cell r="E183">
            <v>2.3839999999999999</v>
          </cell>
          <cell r="F183">
            <v>2.383</v>
          </cell>
          <cell r="G183">
            <v>2.4180000000000001</v>
          </cell>
          <cell r="H183">
            <v>2.5659999999999998</v>
          </cell>
          <cell r="I183">
            <v>2.5990000000000002</v>
          </cell>
          <cell r="J183">
            <v>2.6339999999999999</v>
          </cell>
          <cell r="K183">
            <v>2.6</v>
          </cell>
          <cell r="L183">
            <v>2.7730000000000001</v>
          </cell>
          <cell r="M183">
            <v>2.786</v>
          </cell>
          <cell r="N183">
            <v>2.7890000000000001</v>
          </cell>
          <cell r="O183">
            <v>2.8220000000000001</v>
          </cell>
          <cell r="P183">
            <v>2.9089999999999998</v>
          </cell>
          <cell r="Q183">
            <v>3.048</v>
          </cell>
          <cell r="R183">
            <v>3.2170000000000001</v>
          </cell>
          <cell r="S183">
            <v>3.2330000000000001</v>
          </cell>
          <cell r="T183">
            <v>3.504</v>
          </cell>
          <cell r="U183">
            <v>3.6579999999999999</v>
          </cell>
          <cell r="V183">
            <v>3.6389999999999998</v>
          </cell>
          <cell r="W183">
            <v>3.673</v>
          </cell>
          <cell r="X183">
            <v>3.6819999999999999</v>
          </cell>
          <cell r="Y183">
            <v>3.6869999999999998</v>
          </cell>
          <cell r="Z183">
            <v>3.8250000000000002</v>
          </cell>
          <cell r="AA183">
            <v>3.831</v>
          </cell>
          <cell r="AB183">
            <v>3.8490000000000002</v>
          </cell>
          <cell r="AC183">
            <v>3.8980000000000001</v>
          </cell>
          <cell r="AD183">
            <v>4.0389999999999997</v>
          </cell>
          <cell r="AE183">
            <v>4.07</v>
          </cell>
          <cell r="AF183">
            <v>4.17</v>
          </cell>
          <cell r="AG183">
            <v>4.1890000000000001</v>
          </cell>
          <cell r="AH183">
            <v>4.21</v>
          </cell>
          <cell r="AI183">
            <v>4.45</v>
          </cell>
          <cell r="AJ183">
            <v>4.4770000000000003</v>
          </cell>
          <cell r="AK183">
            <v>4.4889999999999999</v>
          </cell>
          <cell r="AL183">
            <v>4.5049999999999999</v>
          </cell>
          <cell r="AM183">
            <v>4.6680000000000001</v>
          </cell>
          <cell r="AN183">
            <v>4.8099999999999996</v>
          </cell>
          <cell r="AO183">
            <v>4.875</v>
          </cell>
          <cell r="AP183">
            <v>5.0990000000000002</v>
          </cell>
          <cell r="AQ183">
            <v>5.1479999999999997</v>
          </cell>
          <cell r="AR183">
            <v>5.367</v>
          </cell>
          <cell r="AS183">
            <v>5.4580000000000002</v>
          </cell>
          <cell r="AT183">
            <v>5.7229999999999999</v>
          </cell>
          <cell r="AU183">
            <v>6.05</v>
          </cell>
          <cell r="AV183">
            <v>6.3380000000000001</v>
          </cell>
          <cell r="AW183">
            <v>7.1820000000000004</v>
          </cell>
          <cell r="AX183">
            <v>7.5739999999999998</v>
          </cell>
          <cell r="AY183">
            <v>7.8339999999999996</v>
          </cell>
          <cell r="AZ183">
            <v>8.032</v>
          </cell>
          <cell r="BA183">
            <v>8.09</v>
          </cell>
          <cell r="BB183">
            <v>8.2100000000000009</v>
          </cell>
          <cell r="BC183">
            <v>8.5350000000000001</v>
          </cell>
          <cell r="BD183">
            <v>8.8490000000000002</v>
          </cell>
          <cell r="BE183">
            <v>9.4779999999999998</v>
          </cell>
          <cell r="BF183">
            <v>9.6219999999999999</v>
          </cell>
          <cell r="BG183">
            <v>9.8079999999999998</v>
          </cell>
          <cell r="BH183">
            <v>10.375</v>
          </cell>
          <cell r="BI183">
            <v>10.507</v>
          </cell>
          <cell r="BJ183">
            <v>11.016</v>
          </cell>
          <cell r="BK183">
            <v>11.595000000000001</v>
          </cell>
          <cell r="BL183">
            <v>12.445</v>
          </cell>
          <cell r="BM183">
            <v>12.724</v>
          </cell>
          <cell r="BN183">
            <v>12.878</v>
          </cell>
          <cell r="BO183">
            <v>12.893000000000001</v>
          </cell>
          <cell r="BP183">
            <v>13.006</v>
          </cell>
          <cell r="BQ183">
            <v>13.087999999999999</v>
          </cell>
          <cell r="BR183">
            <v>13.167</v>
          </cell>
          <cell r="BS183">
            <v>13.278</v>
          </cell>
          <cell r="BT183">
            <v>13.478</v>
          </cell>
          <cell r="BU183">
            <v>13.9</v>
          </cell>
          <cell r="BV183">
            <v>14.372999999999999</v>
          </cell>
          <cell r="BW183">
            <v>15.62</v>
          </cell>
          <cell r="BX183">
            <v>16.096</v>
          </cell>
          <cell r="BY183">
            <v>17.021999999999998</v>
          </cell>
          <cell r="BZ183">
            <v>18.236000000000001</v>
          </cell>
          <cell r="CA183">
            <v>18.559999999999999</v>
          </cell>
          <cell r="CB183">
            <v>19.867999999999999</v>
          </cell>
          <cell r="CC183">
            <v>20.68</v>
          </cell>
          <cell r="CD183">
            <v>21.411999999999999</v>
          </cell>
          <cell r="CE183">
            <v>22.117000000000001</v>
          </cell>
          <cell r="CF183">
            <v>22.451000000000001</v>
          </cell>
          <cell r="CG183">
            <v>23.012</v>
          </cell>
          <cell r="CH183">
            <v>23.655999999999999</v>
          </cell>
          <cell r="CI183">
            <v>24.055</v>
          </cell>
          <cell r="CJ183">
            <v>24.481000000000002</v>
          </cell>
          <cell r="CK183">
            <v>25.109000000000002</v>
          </cell>
          <cell r="CL183">
            <v>26.93</v>
          </cell>
          <cell r="CM183">
            <v>28.856999999999999</v>
          </cell>
          <cell r="CN183">
            <v>29.456</v>
          </cell>
          <cell r="CO183">
            <v>31.928000000000001</v>
          </cell>
          <cell r="CP183">
            <v>33.735999999999997</v>
          </cell>
          <cell r="CQ183">
            <v>36.228000000000002</v>
          </cell>
          <cell r="CR183">
            <v>37.753999999999998</v>
          </cell>
          <cell r="CS183">
            <v>40.206000000000003</v>
          </cell>
          <cell r="CT183">
            <v>43.308999999999997</v>
          </cell>
          <cell r="CU183">
            <v>46.19</v>
          </cell>
          <cell r="CV183">
            <v>48.822000000000003</v>
          </cell>
          <cell r="CW183">
            <v>56.734999999999999</v>
          </cell>
          <cell r="CX183">
            <v>58.664000000000001</v>
          </cell>
          <cell r="CY183">
            <v>62.798000000000002</v>
          </cell>
        </row>
        <row r="184">
          <cell r="B184" t="str">
            <v>CS17</v>
          </cell>
          <cell r="C184" t="str">
            <v>T17</v>
          </cell>
          <cell r="D184" t="str">
            <v>D.M.T. 0.017,00 Km</v>
          </cell>
          <cell r="E184">
            <v>2.335</v>
          </cell>
          <cell r="F184">
            <v>2.335</v>
          </cell>
          <cell r="G184">
            <v>2.3690000000000002</v>
          </cell>
          <cell r="H184">
            <v>2.5110000000000001</v>
          </cell>
          <cell r="I184">
            <v>2.544</v>
          </cell>
          <cell r="J184">
            <v>2.5790000000000002</v>
          </cell>
          <cell r="K184">
            <v>2.5449999999999999</v>
          </cell>
          <cell r="L184">
            <v>2.714</v>
          </cell>
          <cell r="M184">
            <v>2.7269999999999999</v>
          </cell>
          <cell r="N184">
            <v>2.7290000000000001</v>
          </cell>
          <cell r="O184">
            <v>2.762</v>
          </cell>
          <cell r="P184">
            <v>2.847</v>
          </cell>
          <cell r="Q184">
            <v>2.9809999999999999</v>
          </cell>
          <cell r="R184">
            <v>3.15</v>
          </cell>
          <cell r="S184">
            <v>3.1659999999999999</v>
          </cell>
          <cell r="T184">
            <v>3.4289999999999998</v>
          </cell>
          <cell r="U184">
            <v>3.5819999999999999</v>
          </cell>
          <cell r="V184">
            <v>3.5630000000000002</v>
          </cell>
          <cell r="W184">
            <v>3.597</v>
          </cell>
          <cell r="X184">
            <v>3.6059999999999999</v>
          </cell>
          <cell r="Y184">
            <v>3.6110000000000002</v>
          </cell>
          <cell r="Z184">
            <v>3.7429999999999999</v>
          </cell>
          <cell r="AA184">
            <v>3.7490000000000001</v>
          </cell>
          <cell r="AB184">
            <v>3.766</v>
          </cell>
          <cell r="AC184">
            <v>3.8140000000000001</v>
          </cell>
          <cell r="AD184">
            <v>3.9540000000000002</v>
          </cell>
          <cell r="AE184">
            <v>3.9830000000000001</v>
          </cell>
          <cell r="AF184">
            <v>4.0780000000000003</v>
          </cell>
          <cell r="AG184">
            <v>4.0970000000000004</v>
          </cell>
          <cell r="AH184">
            <v>4.117</v>
          </cell>
          <cell r="AI184">
            <v>4.3520000000000003</v>
          </cell>
          <cell r="AJ184">
            <v>4.3780000000000001</v>
          </cell>
          <cell r="AK184">
            <v>4.3890000000000002</v>
          </cell>
          <cell r="AL184">
            <v>4.4050000000000002</v>
          </cell>
          <cell r="AM184">
            <v>4.5670000000000002</v>
          </cell>
          <cell r="AN184">
            <v>4.7089999999999996</v>
          </cell>
          <cell r="AO184">
            <v>4.7720000000000002</v>
          </cell>
          <cell r="AP184">
            <v>4.9939999999999998</v>
          </cell>
          <cell r="AQ184">
            <v>5.04</v>
          </cell>
          <cell r="AR184">
            <v>5.2530000000000001</v>
          </cell>
          <cell r="AS184">
            <v>5.3410000000000002</v>
          </cell>
          <cell r="AT184">
            <v>5.6</v>
          </cell>
          <cell r="AU184">
            <v>5.923</v>
          </cell>
          <cell r="AV184">
            <v>6.2060000000000004</v>
          </cell>
          <cell r="AW184">
            <v>7.0330000000000004</v>
          </cell>
          <cell r="AX184">
            <v>7.4219999999999997</v>
          </cell>
          <cell r="AY184">
            <v>7.6760000000000002</v>
          </cell>
          <cell r="AZ184">
            <v>7.8719999999999999</v>
          </cell>
          <cell r="BA184">
            <v>7.9260000000000002</v>
          </cell>
          <cell r="BB184">
            <v>8.0440000000000005</v>
          </cell>
          <cell r="BC184">
            <v>8.3620000000000001</v>
          </cell>
          <cell r="BD184">
            <v>8.6709999999999994</v>
          </cell>
          <cell r="BE184">
            <v>9.2840000000000007</v>
          </cell>
          <cell r="BF184">
            <v>9.4250000000000007</v>
          </cell>
          <cell r="BG184">
            <v>9.6080000000000005</v>
          </cell>
          <cell r="BH184">
            <v>10.156000000000001</v>
          </cell>
          <cell r="BI184">
            <v>10.284000000000001</v>
          </cell>
          <cell r="BJ184">
            <v>10.78</v>
          </cell>
          <cell r="BK184">
            <v>11.347</v>
          </cell>
          <cell r="BL184">
            <v>12.186</v>
          </cell>
          <cell r="BM184">
            <v>12.455</v>
          </cell>
          <cell r="BN184">
            <v>12.603</v>
          </cell>
          <cell r="BO184">
            <v>12.618</v>
          </cell>
          <cell r="BP184">
            <v>12.728</v>
          </cell>
          <cell r="BQ184">
            <v>12.808</v>
          </cell>
          <cell r="BR184">
            <v>12.885</v>
          </cell>
          <cell r="BS184">
            <v>12.993</v>
          </cell>
          <cell r="BT184">
            <v>13.186999999999999</v>
          </cell>
          <cell r="BU184">
            <v>13.603</v>
          </cell>
          <cell r="BV184">
            <v>14.068</v>
          </cell>
          <cell r="BW184">
            <v>15.276999999999999</v>
          </cell>
          <cell r="BX184">
            <v>15.744</v>
          </cell>
          <cell r="BY184">
            <v>16.661999999999999</v>
          </cell>
          <cell r="BZ184">
            <v>17.855</v>
          </cell>
          <cell r="CA184">
            <v>18.167999999999999</v>
          </cell>
          <cell r="CB184">
            <v>19.446999999999999</v>
          </cell>
          <cell r="CC184">
            <v>20.248000000000001</v>
          </cell>
          <cell r="CD184">
            <v>20.971</v>
          </cell>
          <cell r="CE184">
            <v>21.651</v>
          </cell>
          <cell r="CF184">
            <v>21.975000000000001</v>
          </cell>
          <cell r="CG184">
            <v>22.516999999999999</v>
          </cell>
          <cell r="CH184">
            <v>23.138000000000002</v>
          </cell>
          <cell r="CI184">
            <v>23.524999999999999</v>
          </cell>
          <cell r="CJ184">
            <v>23.937999999999999</v>
          </cell>
          <cell r="CK184">
            <v>24.544</v>
          </cell>
          <cell r="CL184">
            <v>26.332000000000001</v>
          </cell>
          <cell r="CM184">
            <v>28.228999999999999</v>
          </cell>
          <cell r="CN184">
            <v>28.811</v>
          </cell>
          <cell r="CO184">
            <v>31.236000000000001</v>
          </cell>
          <cell r="CP184">
            <v>32.99</v>
          </cell>
          <cell r="CQ184">
            <v>35.456000000000003</v>
          </cell>
          <cell r="CR184">
            <v>36.933999999999997</v>
          </cell>
          <cell r="CS184">
            <v>39.335999999999999</v>
          </cell>
          <cell r="CT184">
            <v>42.375</v>
          </cell>
          <cell r="CU184">
            <v>45.201999999999998</v>
          </cell>
          <cell r="CV184">
            <v>47.77</v>
          </cell>
          <cell r="CW184">
            <v>55.610999999999997</v>
          </cell>
          <cell r="CX184">
            <v>57.46</v>
          </cell>
          <cell r="CY184">
            <v>61.539000000000001</v>
          </cell>
        </row>
        <row r="185">
          <cell r="B185" t="str">
            <v>CS18</v>
          </cell>
          <cell r="C185" t="str">
            <v>T18</v>
          </cell>
          <cell r="D185" t="str">
            <v>D.M.T. 0.019,00 Km</v>
          </cell>
          <cell r="E185">
            <v>2.2730000000000001</v>
          </cell>
          <cell r="F185">
            <v>2.2730000000000001</v>
          </cell>
          <cell r="G185">
            <v>2.306</v>
          </cell>
          <cell r="H185">
            <v>2.4420000000000002</v>
          </cell>
          <cell r="I185">
            <v>2.4740000000000002</v>
          </cell>
          <cell r="J185">
            <v>2.508</v>
          </cell>
          <cell r="K185">
            <v>2.4740000000000002</v>
          </cell>
          <cell r="L185">
            <v>2.6389999999999998</v>
          </cell>
          <cell r="M185">
            <v>2.6509999999999998</v>
          </cell>
          <cell r="N185">
            <v>2.653</v>
          </cell>
          <cell r="O185">
            <v>2.6850000000000001</v>
          </cell>
          <cell r="P185">
            <v>2.7679999999999998</v>
          </cell>
          <cell r="Q185">
            <v>2.8959999999999999</v>
          </cell>
          <cell r="R185">
            <v>3.0630000000000002</v>
          </cell>
          <cell r="S185">
            <v>3.0790000000000002</v>
          </cell>
          <cell r="T185">
            <v>3.3330000000000002</v>
          </cell>
          <cell r="U185">
            <v>3.4849999999999999</v>
          </cell>
          <cell r="V185">
            <v>3.4660000000000002</v>
          </cell>
          <cell r="W185">
            <v>3.4990000000000001</v>
          </cell>
          <cell r="X185">
            <v>3.508</v>
          </cell>
          <cell r="Y185">
            <v>3.5129999999999999</v>
          </cell>
          <cell r="Z185">
            <v>3.6379999999999999</v>
          </cell>
          <cell r="AA185">
            <v>3.6440000000000001</v>
          </cell>
          <cell r="AB185">
            <v>3.66</v>
          </cell>
          <cell r="AC185">
            <v>3.7050000000000001</v>
          </cell>
          <cell r="AD185">
            <v>3.8450000000000002</v>
          </cell>
          <cell r="AE185">
            <v>3.8730000000000002</v>
          </cell>
          <cell r="AF185">
            <v>3.9609999999999999</v>
          </cell>
          <cell r="AG185">
            <v>3.9790000000000001</v>
          </cell>
          <cell r="AH185">
            <v>3.9980000000000002</v>
          </cell>
          <cell r="AI185">
            <v>4.226</v>
          </cell>
          <cell r="AJ185">
            <v>4.2510000000000003</v>
          </cell>
          <cell r="AK185">
            <v>4.2619999999999996</v>
          </cell>
          <cell r="AL185">
            <v>4.2770000000000001</v>
          </cell>
          <cell r="AM185">
            <v>4.4379999999999997</v>
          </cell>
          <cell r="AN185">
            <v>4.58</v>
          </cell>
          <cell r="AO185">
            <v>4.6399999999999997</v>
          </cell>
          <cell r="AP185">
            <v>4.8579999999999997</v>
          </cell>
          <cell r="AQ185">
            <v>4.9029999999999996</v>
          </cell>
          <cell r="AR185">
            <v>5.1070000000000002</v>
          </cell>
          <cell r="AS185">
            <v>5.1909999999999998</v>
          </cell>
          <cell r="AT185">
            <v>5.4429999999999996</v>
          </cell>
          <cell r="AU185">
            <v>5.76</v>
          </cell>
          <cell r="AV185">
            <v>6.0359999999999996</v>
          </cell>
          <cell r="AW185">
            <v>6.8419999999999996</v>
          </cell>
          <cell r="AX185">
            <v>7.226</v>
          </cell>
          <cell r="AY185">
            <v>7.4729999999999999</v>
          </cell>
          <cell r="AZ185">
            <v>7.6660000000000004</v>
          </cell>
          <cell r="BA185">
            <v>7.7160000000000002</v>
          </cell>
          <cell r="BB185">
            <v>7.8319999999999999</v>
          </cell>
          <cell r="BC185">
            <v>8.1389999999999993</v>
          </cell>
          <cell r="BD185">
            <v>8.4440000000000008</v>
          </cell>
          <cell r="BE185">
            <v>9.0350000000000001</v>
          </cell>
          <cell r="BF185">
            <v>9.173</v>
          </cell>
          <cell r="BG185">
            <v>9.35</v>
          </cell>
          <cell r="BH185">
            <v>9.8740000000000006</v>
          </cell>
          <cell r="BI185">
            <v>9.9969999999999999</v>
          </cell>
          <cell r="BJ185">
            <v>10.476000000000001</v>
          </cell>
          <cell r="BK185">
            <v>11.028</v>
          </cell>
          <cell r="BL185">
            <v>11.853</v>
          </cell>
          <cell r="BM185">
            <v>12.109</v>
          </cell>
          <cell r="BN185">
            <v>12.25</v>
          </cell>
          <cell r="BO185">
            <v>12.265000000000001</v>
          </cell>
          <cell r="BP185">
            <v>12.371</v>
          </cell>
          <cell r="BQ185">
            <v>12.448</v>
          </cell>
          <cell r="BR185">
            <v>12.522</v>
          </cell>
          <cell r="BS185">
            <v>12.625999999999999</v>
          </cell>
          <cell r="BT185">
            <v>12.811999999999999</v>
          </cell>
          <cell r="BU185">
            <v>13.221</v>
          </cell>
          <cell r="BV185">
            <v>13.676</v>
          </cell>
          <cell r="BW185">
            <v>14.836</v>
          </cell>
          <cell r="BX185">
            <v>15.292999999999999</v>
          </cell>
          <cell r="BY185">
            <v>16.198</v>
          </cell>
          <cell r="BZ185">
            <v>17.364000000000001</v>
          </cell>
          <cell r="CA185">
            <v>17.664999999999999</v>
          </cell>
          <cell r="CB185">
            <v>18.905999999999999</v>
          </cell>
          <cell r="CC185">
            <v>19.693000000000001</v>
          </cell>
          <cell r="CD185">
            <v>20.404</v>
          </cell>
          <cell r="CE185">
            <v>21.052</v>
          </cell>
          <cell r="CF185">
            <v>21.361999999999998</v>
          </cell>
          <cell r="CG185">
            <v>21.88</v>
          </cell>
          <cell r="CH185">
            <v>22.472999999999999</v>
          </cell>
          <cell r="CI185">
            <v>22.841999999999999</v>
          </cell>
          <cell r="CJ185">
            <v>23.239000000000001</v>
          </cell>
          <cell r="CK185">
            <v>23.818000000000001</v>
          </cell>
          <cell r="CL185">
            <v>25.561</v>
          </cell>
          <cell r="CM185">
            <v>27.420999999999999</v>
          </cell>
          <cell r="CN185">
            <v>27.98</v>
          </cell>
          <cell r="CO185">
            <v>30.346</v>
          </cell>
          <cell r="CP185">
            <v>32.03</v>
          </cell>
          <cell r="CQ185">
            <v>34.460999999999999</v>
          </cell>
          <cell r="CR185">
            <v>35.875999999999998</v>
          </cell>
          <cell r="CS185">
            <v>38.216999999999999</v>
          </cell>
          <cell r="CT185">
            <v>41.173000000000002</v>
          </cell>
          <cell r="CU185">
            <v>43.930999999999997</v>
          </cell>
          <cell r="CV185">
            <v>46.417000000000002</v>
          </cell>
          <cell r="CW185">
            <v>54.164999999999999</v>
          </cell>
          <cell r="CX185">
            <v>55.911999999999999</v>
          </cell>
          <cell r="CY185">
            <v>59.92</v>
          </cell>
        </row>
        <row r="186">
          <cell r="B186" t="str">
            <v>CS19</v>
          </cell>
          <cell r="C186" t="str">
            <v>T19</v>
          </cell>
          <cell r="D186" t="str">
            <v>D.M.T. 0.020,00 Km</v>
          </cell>
          <cell r="E186">
            <v>2.226</v>
          </cell>
          <cell r="F186">
            <v>2.2269999999999999</v>
          </cell>
          <cell r="G186">
            <v>2.2589999999999999</v>
          </cell>
          <cell r="H186">
            <v>2.39</v>
          </cell>
          <cell r="I186">
            <v>2.4220000000000002</v>
          </cell>
          <cell r="J186">
            <v>2.4550000000000001</v>
          </cell>
          <cell r="K186">
            <v>2.4209999999999998</v>
          </cell>
          <cell r="L186">
            <v>2.5830000000000002</v>
          </cell>
          <cell r="M186">
            <v>2.5950000000000002</v>
          </cell>
          <cell r="N186">
            <v>2.5960000000000001</v>
          </cell>
          <cell r="O186">
            <v>2.6269999999999998</v>
          </cell>
          <cell r="P186">
            <v>2.7080000000000002</v>
          </cell>
          <cell r="Q186">
            <v>2.8319999999999999</v>
          </cell>
          <cell r="R186">
            <v>2.9980000000000002</v>
          </cell>
          <cell r="S186">
            <v>3.0129999999999999</v>
          </cell>
          <cell r="T186">
            <v>3.2610000000000001</v>
          </cell>
          <cell r="U186">
            <v>3.4129999999999998</v>
          </cell>
          <cell r="V186">
            <v>3.3929999999999998</v>
          </cell>
          <cell r="W186">
            <v>3.4260000000000002</v>
          </cell>
          <cell r="X186">
            <v>3.4340000000000002</v>
          </cell>
          <cell r="Y186">
            <v>3.4390000000000001</v>
          </cell>
          <cell r="Z186">
            <v>3.5590000000000002</v>
          </cell>
          <cell r="AA186">
            <v>3.5649999999999999</v>
          </cell>
          <cell r="AB186">
            <v>3.581</v>
          </cell>
          <cell r="AC186">
            <v>3.6240000000000001</v>
          </cell>
          <cell r="AD186">
            <v>3.7629999999999999</v>
          </cell>
          <cell r="AE186">
            <v>3.7890000000000001</v>
          </cell>
          <cell r="AF186">
            <v>3.8730000000000002</v>
          </cell>
          <cell r="AG186">
            <v>3.89</v>
          </cell>
          <cell r="AH186">
            <v>3.9089999999999998</v>
          </cell>
          <cell r="AI186">
            <v>4.1310000000000002</v>
          </cell>
          <cell r="AJ186">
            <v>4.1559999999999997</v>
          </cell>
          <cell r="AK186">
            <v>4.1660000000000004</v>
          </cell>
          <cell r="AL186">
            <v>4.18</v>
          </cell>
          <cell r="AM186">
            <v>4.3410000000000002</v>
          </cell>
          <cell r="AN186">
            <v>4.4829999999999997</v>
          </cell>
          <cell r="AO186">
            <v>4.54</v>
          </cell>
          <cell r="AP186">
            <v>4.7569999999999997</v>
          </cell>
          <cell r="AQ186">
            <v>4.7990000000000004</v>
          </cell>
          <cell r="AR186">
            <v>4.9980000000000002</v>
          </cell>
          <cell r="AS186">
            <v>5.0780000000000003</v>
          </cell>
          <cell r="AT186">
            <v>5.3239999999999998</v>
          </cell>
          <cell r="AU186">
            <v>5.6379999999999999</v>
          </cell>
          <cell r="AV186">
            <v>5.9089999999999998</v>
          </cell>
          <cell r="AW186">
            <v>6.6980000000000004</v>
          </cell>
          <cell r="AX186">
            <v>7.0780000000000003</v>
          </cell>
          <cell r="AY186">
            <v>7.32</v>
          </cell>
          <cell r="AZ186">
            <v>7.5110000000000001</v>
          </cell>
          <cell r="BA186">
            <v>7.5570000000000004</v>
          </cell>
          <cell r="BB186">
            <v>7.6719999999999997</v>
          </cell>
          <cell r="BC186">
            <v>7.9710000000000001</v>
          </cell>
          <cell r="BD186">
            <v>8.2720000000000002</v>
          </cell>
          <cell r="BE186">
            <v>8.8469999999999995</v>
          </cell>
          <cell r="BF186">
            <v>8.9830000000000005</v>
          </cell>
          <cell r="BG186">
            <v>9.1560000000000006</v>
          </cell>
          <cell r="BH186">
            <v>9.6609999999999996</v>
          </cell>
          <cell r="BI186">
            <v>9.7810000000000006</v>
          </cell>
          <cell r="BJ186">
            <v>10.247</v>
          </cell>
          <cell r="BK186">
            <v>10.787000000000001</v>
          </cell>
          <cell r="BL186">
            <v>11.602</v>
          </cell>
          <cell r="BM186">
            <v>11.848000000000001</v>
          </cell>
          <cell r="BN186">
            <v>11.983000000000001</v>
          </cell>
          <cell r="BO186">
            <v>11.997999999999999</v>
          </cell>
          <cell r="BP186">
            <v>12.102</v>
          </cell>
          <cell r="BQ186">
            <v>12.176</v>
          </cell>
          <cell r="BR186">
            <v>12.247999999999999</v>
          </cell>
          <cell r="BS186">
            <v>12.349</v>
          </cell>
          <cell r="BT186">
            <v>12.529</v>
          </cell>
          <cell r="BU186">
            <v>12.932</v>
          </cell>
          <cell r="BV186">
            <v>13.379</v>
          </cell>
          <cell r="BW186">
            <v>14.504</v>
          </cell>
          <cell r="BX186">
            <v>14.952</v>
          </cell>
          <cell r="BY186">
            <v>15.848000000000001</v>
          </cell>
          <cell r="BZ186">
            <v>16.994</v>
          </cell>
          <cell r="CA186">
            <v>17.283999999999999</v>
          </cell>
          <cell r="CB186">
            <v>18.498000000000001</v>
          </cell>
          <cell r="CC186">
            <v>19.273</v>
          </cell>
          <cell r="CD186">
            <v>19.975000000000001</v>
          </cell>
          <cell r="CE186">
            <v>20.599</v>
          </cell>
          <cell r="CF186">
            <v>20.9</v>
          </cell>
          <cell r="CG186">
            <v>21.398</v>
          </cell>
          <cell r="CH186">
            <v>21.969000000000001</v>
          </cell>
          <cell r="CI186">
            <v>22.326000000000001</v>
          </cell>
          <cell r="CJ186">
            <v>22.71</v>
          </cell>
          <cell r="CK186">
            <v>23.268000000000001</v>
          </cell>
          <cell r="CL186">
            <v>24.978000000000002</v>
          </cell>
          <cell r="CM186">
            <v>26.809000000000001</v>
          </cell>
          <cell r="CN186">
            <v>27.35</v>
          </cell>
          <cell r="CO186">
            <v>29.672000000000001</v>
          </cell>
          <cell r="CP186">
            <v>31.303999999999998</v>
          </cell>
          <cell r="CQ186">
            <v>33.707999999999998</v>
          </cell>
          <cell r="CR186">
            <v>35.076000000000001</v>
          </cell>
          <cell r="CS186">
            <v>37.369999999999997</v>
          </cell>
          <cell r="CT186">
            <v>40.265000000000001</v>
          </cell>
          <cell r="CU186">
            <v>42.97</v>
          </cell>
          <cell r="CV186">
            <v>45.393000000000001</v>
          </cell>
          <cell r="CW186">
            <v>53.070999999999998</v>
          </cell>
          <cell r="CX186">
            <v>54.741</v>
          </cell>
          <cell r="CY186">
            <v>58.695</v>
          </cell>
        </row>
        <row r="187">
          <cell r="B187" t="str">
            <v>CS20</v>
          </cell>
          <cell r="C187" t="str">
            <v>T20</v>
          </cell>
          <cell r="D187" t="str">
            <v>D.M.T. 0.025,00 Km</v>
          </cell>
          <cell r="E187">
            <v>2.1749999999999998</v>
          </cell>
          <cell r="F187">
            <v>2.1760000000000002</v>
          </cell>
          <cell r="G187">
            <v>2.206</v>
          </cell>
          <cell r="H187">
            <v>2.331</v>
          </cell>
          <cell r="I187">
            <v>2.363</v>
          </cell>
          <cell r="J187">
            <v>2.3959999999999999</v>
          </cell>
          <cell r="K187">
            <v>2.3620000000000001</v>
          </cell>
          <cell r="L187">
            <v>2.5209999999999999</v>
          </cell>
          <cell r="M187">
            <v>2.532</v>
          </cell>
          <cell r="N187">
            <v>2.5329999999999999</v>
          </cell>
          <cell r="O187">
            <v>2.5630000000000002</v>
          </cell>
          <cell r="P187">
            <v>2.6419999999999999</v>
          </cell>
          <cell r="Q187">
            <v>2.7610000000000001</v>
          </cell>
          <cell r="R187">
            <v>2.927</v>
          </cell>
          <cell r="S187">
            <v>2.9409999999999998</v>
          </cell>
          <cell r="T187">
            <v>3.18</v>
          </cell>
          <cell r="U187">
            <v>3.3319999999999999</v>
          </cell>
          <cell r="V187">
            <v>3.3119999999999998</v>
          </cell>
          <cell r="W187">
            <v>3.3439999999999999</v>
          </cell>
          <cell r="X187">
            <v>3.3519999999999999</v>
          </cell>
          <cell r="Y187">
            <v>3.3570000000000002</v>
          </cell>
          <cell r="Z187">
            <v>3.4710000000000001</v>
          </cell>
          <cell r="AA187">
            <v>3.4769999999999999</v>
          </cell>
          <cell r="AB187">
            <v>3.4929999999999999</v>
          </cell>
          <cell r="AC187">
            <v>3.5339999999999998</v>
          </cell>
          <cell r="AD187">
            <v>3.673</v>
          </cell>
          <cell r="AE187">
            <v>3.6970000000000001</v>
          </cell>
          <cell r="AF187">
            <v>3.7749999999999999</v>
          </cell>
          <cell r="AG187">
            <v>3.7909999999999999</v>
          </cell>
          <cell r="AH187">
            <v>3.81</v>
          </cell>
          <cell r="AI187">
            <v>4.0259999999999998</v>
          </cell>
          <cell r="AJ187">
            <v>4.0490000000000004</v>
          </cell>
          <cell r="AK187">
            <v>4.0590000000000002</v>
          </cell>
          <cell r="AL187">
            <v>4.0730000000000004</v>
          </cell>
          <cell r="AM187">
            <v>4.2329999999999997</v>
          </cell>
          <cell r="AN187">
            <v>4.3739999999999997</v>
          </cell>
          <cell r="AO187">
            <v>4.43</v>
          </cell>
          <cell r="AP187">
            <v>4.6440000000000001</v>
          </cell>
          <cell r="AQ187">
            <v>4.6840000000000002</v>
          </cell>
          <cell r="AR187">
            <v>4.8760000000000003</v>
          </cell>
          <cell r="AS187">
            <v>4.9530000000000003</v>
          </cell>
          <cell r="AT187">
            <v>5.1929999999999996</v>
          </cell>
          <cell r="AU187">
            <v>5.5030000000000001</v>
          </cell>
          <cell r="AV187">
            <v>5.7670000000000003</v>
          </cell>
          <cell r="AW187">
            <v>6.54</v>
          </cell>
          <cell r="AX187">
            <v>6.9160000000000004</v>
          </cell>
          <cell r="AY187">
            <v>7.1509999999999998</v>
          </cell>
          <cell r="AZ187">
            <v>7.34</v>
          </cell>
          <cell r="BA187">
            <v>7.383</v>
          </cell>
          <cell r="BB187">
            <v>7.4960000000000004</v>
          </cell>
          <cell r="BC187">
            <v>7.7859999999999996</v>
          </cell>
          <cell r="BD187">
            <v>8.0830000000000002</v>
          </cell>
          <cell r="BE187">
            <v>8.64</v>
          </cell>
          <cell r="BF187">
            <v>8.7739999999999991</v>
          </cell>
          <cell r="BG187">
            <v>8.9420000000000002</v>
          </cell>
          <cell r="BH187">
            <v>9.4269999999999996</v>
          </cell>
          <cell r="BI187">
            <v>9.5429999999999993</v>
          </cell>
          <cell r="BJ187">
            <v>9.9949999999999992</v>
          </cell>
          <cell r="BK187">
            <v>10.522</v>
          </cell>
          <cell r="BL187">
            <v>11.326000000000001</v>
          </cell>
          <cell r="BM187">
            <v>11.56</v>
          </cell>
          <cell r="BN187">
            <v>11.69</v>
          </cell>
          <cell r="BO187">
            <v>11.705</v>
          </cell>
          <cell r="BP187">
            <v>11.805999999999999</v>
          </cell>
          <cell r="BQ187">
            <v>11.878</v>
          </cell>
          <cell r="BR187">
            <v>11.946999999999999</v>
          </cell>
          <cell r="BS187">
            <v>12.044</v>
          </cell>
          <cell r="BT187">
            <v>12.218</v>
          </cell>
          <cell r="BU187">
            <v>12.616</v>
          </cell>
          <cell r="BV187">
            <v>13.054</v>
          </cell>
          <cell r="BW187">
            <v>14.138</v>
          </cell>
          <cell r="BX187">
            <v>14.577</v>
          </cell>
          <cell r="BY187">
            <v>15.464</v>
          </cell>
          <cell r="BZ187">
            <v>16.587</v>
          </cell>
          <cell r="CA187">
            <v>16.867000000000001</v>
          </cell>
          <cell r="CB187">
            <v>18.048999999999999</v>
          </cell>
          <cell r="CC187">
            <v>18.812999999999999</v>
          </cell>
          <cell r="CD187">
            <v>19.504999999999999</v>
          </cell>
          <cell r="CE187">
            <v>20.103000000000002</v>
          </cell>
          <cell r="CF187">
            <v>20.393000000000001</v>
          </cell>
          <cell r="CG187">
            <v>20.87</v>
          </cell>
          <cell r="CH187">
            <v>21.417999999999999</v>
          </cell>
          <cell r="CI187">
            <v>21.760999999999999</v>
          </cell>
          <cell r="CJ187">
            <v>22.132000000000001</v>
          </cell>
          <cell r="CK187">
            <v>22.667999999999999</v>
          </cell>
          <cell r="CL187">
            <v>24.341000000000001</v>
          </cell>
          <cell r="CM187">
            <v>26.140999999999998</v>
          </cell>
          <cell r="CN187">
            <v>26.664000000000001</v>
          </cell>
          <cell r="CO187">
            <v>28.934999999999999</v>
          </cell>
          <cell r="CP187">
            <v>30.51</v>
          </cell>
          <cell r="CQ187">
            <v>32.886000000000003</v>
          </cell>
          <cell r="CR187">
            <v>34.203000000000003</v>
          </cell>
          <cell r="CS187">
            <v>36.444000000000003</v>
          </cell>
          <cell r="CT187">
            <v>39.270000000000003</v>
          </cell>
          <cell r="CU187">
            <v>41.917000000000002</v>
          </cell>
          <cell r="CV187">
            <v>44.273000000000003</v>
          </cell>
          <cell r="CW187">
            <v>51.874000000000002</v>
          </cell>
          <cell r="CX187">
            <v>53.459000000000003</v>
          </cell>
          <cell r="CY187">
            <v>57.354999999999997</v>
          </cell>
        </row>
        <row r="188">
          <cell r="B188" t="str">
            <v>CS21</v>
          </cell>
          <cell r="C188" t="str">
            <v>T21</v>
          </cell>
          <cell r="D188" t="str">
            <v>D.M.T. 0.030,00 Km</v>
          </cell>
          <cell r="E188">
            <v>2.1179999999999999</v>
          </cell>
          <cell r="F188">
            <v>2.12</v>
          </cell>
          <cell r="G188">
            <v>2.149</v>
          </cell>
          <cell r="H188">
            <v>2.2679999999999998</v>
          </cell>
          <cell r="I188">
            <v>2.2999999999999998</v>
          </cell>
          <cell r="J188">
            <v>2.3319999999999999</v>
          </cell>
          <cell r="K188">
            <v>2.298</v>
          </cell>
          <cell r="L188">
            <v>2.4529999999999998</v>
          </cell>
          <cell r="M188">
            <v>2.4630000000000001</v>
          </cell>
          <cell r="N188">
            <v>2.464</v>
          </cell>
          <cell r="O188">
            <v>2.4940000000000002</v>
          </cell>
          <cell r="P188">
            <v>2.57</v>
          </cell>
          <cell r="Q188">
            <v>2.6829999999999998</v>
          </cell>
          <cell r="R188">
            <v>2.8490000000000002</v>
          </cell>
          <cell r="S188">
            <v>2.863</v>
          </cell>
          <cell r="T188">
            <v>3.093</v>
          </cell>
          <cell r="U188">
            <v>3.2440000000000002</v>
          </cell>
          <cell r="V188">
            <v>3.2240000000000002</v>
          </cell>
          <cell r="W188">
            <v>3.2559999999999998</v>
          </cell>
          <cell r="X188">
            <v>3.2639999999999998</v>
          </cell>
          <cell r="Y188">
            <v>3.2679999999999998</v>
          </cell>
          <cell r="Z188">
            <v>3.3759999999999999</v>
          </cell>
          <cell r="AA188">
            <v>3.3809999999999998</v>
          </cell>
          <cell r="AB188">
            <v>3.3969999999999998</v>
          </cell>
          <cell r="AC188">
            <v>3.4350000000000001</v>
          </cell>
          <cell r="AD188">
            <v>3.5739999999999998</v>
          </cell>
          <cell r="AE188">
            <v>3.5960000000000001</v>
          </cell>
          <cell r="AF188">
            <v>3.669</v>
          </cell>
          <cell r="AG188">
            <v>3.6840000000000002</v>
          </cell>
          <cell r="AH188">
            <v>3.702</v>
          </cell>
          <cell r="AI188">
            <v>3.9119999999999999</v>
          </cell>
          <cell r="AJ188">
            <v>3.9340000000000002</v>
          </cell>
          <cell r="AK188">
            <v>3.944</v>
          </cell>
          <cell r="AL188">
            <v>3.9569999999999999</v>
          </cell>
          <cell r="AM188">
            <v>4.1159999999999997</v>
          </cell>
          <cell r="AN188">
            <v>4.2569999999999997</v>
          </cell>
          <cell r="AO188">
            <v>4.3099999999999996</v>
          </cell>
          <cell r="AP188">
            <v>4.5209999999999999</v>
          </cell>
          <cell r="AQ188">
            <v>4.5590000000000002</v>
          </cell>
          <cell r="AR188">
            <v>4.7430000000000003</v>
          </cell>
          <cell r="AS188">
            <v>4.8170000000000002</v>
          </cell>
          <cell r="AT188">
            <v>5.05</v>
          </cell>
          <cell r="AU188">
            <v>5.3550000000000004</v>
          </cell>
          <cell r="AV188">
            <v>5.6139999999999999</v>
          </cell>
          <cell r="AW188">
            <v>6.367</v>
          </cell>
          <cell r="AX188">
            <v>6.7380000000000004</v>
          </cell>
          <cell r="AY188">
            <v>6.9669999999999996</v>
          </cell>
          <cell r="AZ188">
            <v>7.1529999999999996</v>
          </cell>
          <cell r="BA188">
            <v>7.1920000000000002</v>
          </cell>
          <cell r="BB188">
            <v>7.3029999999999999</v>
          </cell>
          <cell r="BC188">
            <v>7.5839999999999996</v>
          </cell>
          <cell r="BD188">
            <v>7.8760000000000003</v>
          </cell>
          <cell r="BE188">
            <v>8.4139999999999997</v>
          </cell>
          <cell r="BF188">
            <v>8.5449999999999999</v>
          </cell>
          <cell r="BG188">
            <v>8.7089999999999996</v>
          </cell>
          <cell r="BH188">
            <v>9.1720000000000006</v>
          </cell>
          <cell r="BI188">
            <v>9.2829999999999995</v>
          </cell>
          <cell r="BJ188">
            <v>9.7200000000000006</v>
          </cell>
          <cell r="BK188">
            <v>10.233000000000001</v>
          </cell>
          <cell r="BL188">
            <v>11.025</v>
          </cell>
          <cell r="BM188">
            <v>11.247</v>
          </cell>
          <cell r="BN188">
            <v>11.37</v>
          </cell>
          <cell r="BO188">
            <v>11.385</v>
          </cell>
          <cell r="BP188">
            <v>11.483000000000001</v>
          </cell>
          <cell r="BQ188">
            <v>11.552</v>
          </cell>
          <cell r="BR188">
            <v>11.618</v>
          </cell>
          <cell r="BS188">
            <v>11.712</v>
          </cell>
          <cell r="BT188">
            <v>11.879</v>
          </cell>
          <cell r="BU188">
            <v>12.27</v>
          </cell>
          <cell r="BV188">
            <v>12.699</v>
          </cell>
          <cell r="BW188">
            <v>13.738</v>
          </cell>
          <cell r="BX188">
            <v>14.167999999999999</v>
          </cell>
          <cell r="BY188">
            <v>15.044</v>
          </cell>
          <cell r="BZ188">
            <v>16.143000000000001</v>
          </cell>
          <cell r="CA188">
            <v>16.411000000000001</v>
          </cell>
          <cell r="CB188">
            <v>17.559000000000001</v>
          </cell>
          <cell r="CC188">
            <v>18.309999999999999</v>
          </cell>
          <cell r="CD188">
            <v>18.992000000000001</v>
          </cell>
          <cell r="CE188">
            <v>19.559999999999999</v>
          </cell>
          <cell r="CF188">
            <v>19.838000000000001</v>
          </cell>
          <cell r="CG188">
            <v>20.292999999999999</v>
          </cell>
          <cell r="CH188">
            <v>20.815000000000001</v>
          </cell>
          <cell r="CI188">
            <v>21.143000000000001</v>
          </cell>
          <cell r="CJ188">
            <v>21.498999999999999</v>
          </cell>
          <cell r="CK188">
            <v>22.01</v>
          </cell>
          <cell r="CL188">
            <v>23.643000000000001</v>
          </cell>
          <cell r="CM188">
            <v>25.41</v>
          </cell>
          <cell r="CN188">
            <v>25.911000000000001</v>
          </cell>
          <cell r="CO188">
            <v>28.129000000000001</v>
          </cell>
          <cell r="CP188">
            <v>29.640999999999998</v>
          </cell>
          <cell r="CQ188">
            <v>31.984999999999999</v>
          </cell>
          <cell r="CR188">
            <v>33.246000000000002</v>
          </cell>
          <cell r="CS188">
            <v>35.43</v>
          </cell>
          <cell r="CT188">
            <v>38.182000000000002</v>
          </cell>
          <cell r="CU188">
            <v>40.765999999999998</v>
          </cell>
          <cell r="CV188">
            <v>43.046999999999997</v>
          </cell>
          <cell r="CW188">
            <v>50.564</v>
          </cell>
          <cell r="CX188">
            <v>52.055999999999997</v>
          </cell>
          <cell r="CY188">
            <v>55.887999999999998</v>
          </cell>
        </row>
        <row r="189">
          <cell r="B189" t="str">
            <v>CS22</v>
          </cell>
          <cell r="C189" t="str">
            <v>T22</v>
          </cell>
          <cell r="D189" t="str">
            <v>D.M.T. 0.035,00 Km</v>
          </cell>
          <cell r="E189">
            <v>2.0710000000000002</v>
          </cell>
          <cell r="F189">
            <v>2.073</v>
          </cell>
          <cell r="G189">
            <v>2.101</v>
          </cell>
          <cell r="H189">
            <v>2.2149999999999999</v>
          </cell>
          <cell r="I189">
            <v>2.246</v>
          </cell>
          <cell r="J189">
            <v>2.278</v>
          </cell>
          <cell r="K189">
            <v>2.2429999999999999</v>
          </cell>
          <cell r="L189">
            <v>2.3959999999999999</v>
          </cell>
          <cell r="M189">
            <v>2.4060000000000001</v>
          </cell>
          <cell r="N189">
            <v>2.4060000000000001</v>
          </cell>
          <cell r="O189">
            <v>2.4350000000000001</v>
          </cell>
          <cell r="P189">
            <v>2.5089999999999999</v>
          </cell>
          <cell r="Q189">
            <v>2.6179999999999999</v>
          </cell>
          <cell r="R189">
            <v>2.7829999999999999</v>
          </cell>
          <cell r="S189">
            <v>2.7959999999999998</v>
          </cell>
          <cell r="T189">
            <v>3.0190000000000001</v>
          </cell>
          <cell r="U189">
            <v>3.17</v>
          </cell>
          <cell r="V189">
            <v>3.15</v>
          </cell>
          <cell r="W189">
            <v>3.181</v>
          </cell>
          <cell r="X189">
            <v>3.1890000000000001</v>
          </cell>
          <cell r="Y189">
            <v>3.1930000000000001</v>
          </cell>
          <cell r="Z189">
            <v>3.2959999999999998</v>
          </cell>
          <cell r="AA189">
            <v>3.3010000000000002</v>
          </cell>
          <cell r="AB189">
            <v>3.3159999999999998</v>
          </cell>
          <cell r="AC189">
            <v>3.3530000000000002</v>
          </cell>
          <cell r="AD189">
            <v>3.4910000000000001</v>
          </cell>
          <cell r="AE189">
            <v>3.512</v>
          </cell>
          <cell r="AF189">
            <v>3.5790000000000002</v>
          </cell>
          <cell r="AG189">
            <v>3.5939999999999999</v>
          </cell>
          <cell r="AH189">
            <v>3.6110000000000002</v>
          </cell>
          <cell r="AI189">
            <v>3.8159999999999998</v>
          </cell>
          <cell r="AJ189">
            <v>3.8370000000000002</v>
          </cell>
          <cell r="AK189">
            <v>3.8460000000000001</v>
          </cell>
          <cell r="AL189">
            <v>3.859</v>
          </cell>
          <cell r="AM189">
            <v>4.0179999999999998</v>
          </cell>
          <cell r="AN189">
            <v>4.1580000000000004</v>
          </cell>
          <cell r="AO189">
            <v>4.2080000000000002</v>
          </cell>
          <cell r="AP189">
            <v>4.4180000000000001</v>
          </cell>
          <cell r="AQ189">
            <v>4.4539999999999997</v>
          </cell>
          <cell r="AR189">
            <v>4.6319999999999997</v>
          </cell>
          <cell r="AS189">
            <v>4.7030000000000003</v>
          </cell>
          <cell r="AT189">
            <v>4.93</v>
          </cell>
          <cell r="AU189">
            <v>5.2309999999999999</v>
          </cell>
          <cell r="AV189">
            <v>5.484</v>
          </cell>
          <cell r="AW189">
            <v>6.2210000000000001</v>
          </cell>
          <cell r="AX189">
            <v>6.5890000000000004</v>
          </cell>
          <cell r="AY189">
            <v>6.8120000000000003</v>
          </cell>
          <cell r="AZ189">
            <v>6.9960000000000004</v>
          </cell>
          <cell r="BA189">
            <v>7.032</v>
          </cell>
          <cell r="BB189">
            <v>7.141</v>
          </cell>
          <cell r="BC189">
            <v>7.4130000000000003</v>
          </cell>
          <cell r="BD189">
            <v>7.702</v>
          </cell>
          <cell r="BE189">
            <v>8.2230000000000008</v>
          </cell>
          <cell r="BF189">
            <v>8.3529999999999998</v>
          </cell>
          <cell r="BG189">
            <v>8.5120000000000005</v>
          </cell>
          <cell r="BH189">
            <v>8.9570000000000007</v>
          </cell>
          <cell r="BI189">
            <v>9.0640000000000001</v>
          </cell>
          <cell r="BJ189">
            <v>9.4879999999999995</v>
          </cell>
          <cell r="BK189">
            <v>9.9890000000000008</v>
          </cell>
          <cell r="BL189">
            <v>10.771000000000001</v>
          </cell>
          <cell r="BM189">
            <v>10.983000000000001</v>
          </cell>
          <cell r="BN189">
            <v>11.1</v>
          </cell>
          <cell r="BO189">
            <v>11.115</v>
          </cell>
          <cell r="BP189">
            <v>11.211</v>
          </cell>
          <cell r="BQ189">
            <v>11.276999999999999</v>
          </cell>
          <cell r="BR189">
            <v>11.340999999999999</v>
          </cell>
          <cell r="BS189">
            <v>11.430999999999999</v>
          </cell>
          <cell r="BT189">
            <v>11.593</v>
          </cell>
          <cell r="BU189">
            <v>11.978</v>
          </cell>
          <cell r="BV189">
            <v>12.398999999999999</v>
          </cell>
          <cell r="BW189">
            <v>13.401999999999999</v>
          </cell>
          <cell r="BX189">
            <v>13.823</v>
          </cell>
          <cell r="BY189">
            <v>14.69</v>
          </cell>
          <cell r="BZ189">
            <v>15.768000000000001</v>
          </cell>
          <cell r="CA189">
            <v>16.026</v>
          </cell>
          <cell r="CB189">
            <v>17.146000000000001</v>
          </cell>
          <cell r="CC189">
            <v>17.885999999999999</v>
          </cell>
          <cell r="CD189">
            <v>18.559000000000001</v>
          </cell>
          <cell r="CE189">
            <v>19.102</v>
          </cell>
          <cell r="CF189">
            <v>19.37</v>
          </cell>
          <cell r="CG189">
            <v>19.806000000000001</v>
          </cell>
          <cell r="CH189">
            <v>20.306000000000001</v>
          </cell>
          <cell r="CI189">
            <v>20.622</v>
          </cell>
          <cell r="CJ189">
            <v>20.963999999999999</v>
          </cell>
          <cell r="CK189">
            <v>21.454999999999998</v>
          </cell>
          <cell r="CL189">
            <v>23.053999999999998</v>
          </cell>
          <cell r="CM189">
            <v>24.792000000000002</v>
          </cell>
          <cell r="CN189">
            <v>25.276</v>
          </cell>
          <cell r="CO189">
            <v>27.448</v>
          </cell>
          <cell r="CP189">
            <v>28.907</v>
          </cell>
          <cell r="CQ189">
            <v>31.225000000000001</v>
          </cell>
          <cell r="CR189">
            <v>32.438000000000002</v>
          </cell>
          <cell r="CS189">
            <v>34.573999999999998</v>
          </cell>
          <cell r="CT189">
            <v>37.264000000000003</v>
          </cell>
          <cell r="CU189">
            <v>39.795000000000002</v>
          </cell>
          <cell r="CV189">
            <v>42.012999999999998</v>
          </cell>
          <cell r="CW189">
            <v>49.457999999999998</v>
          </cell>
          <cell r="CX189">
            <v>50.872999999999998</v>
          </cell>
          <cell r="CY189">
            <v>54.651000000000003</v>
          </cell>
        </row>
        <row r="190">
          <cell r="B190" t="str">
            <v>CS23</v>
          </cell>
          <cell r="C190" t="str">
            <v>T23</v>
          </cell>
          <cell r="D190" t="str">
            <v>D.M.T. 0.040,00 Km</v>
          </cell>
          <cell r="E190">
            <v>2.0299999999999998</v>
          </cell>
          <cell r="F190">
            <v>2.032</v>
          </cell>
          <cell r="G190">
            <v>2.06</v>
          </cell>
          <cell r="H190">
            <v>2.169</v>
          </cell>
          <cell r="I190">
            <v>2.2000000000000002</v>
          </cell>
          <cell r="J190">
            <v>2.2309999999999999</v>
          </cell>
          <cell r="K190">
            <v>2.1960000000000002</v>
          </cell>
          <cell r="L190">
            <v>2.3460000000000001</v>
          </cell>
          <cell r="M190">
            <v>2.3559999999999999</v>
          </cell>
          <cell r="N190">
            <v>2.355</v>
          </cell>
          <cell r="O190">
            <v>2.3839999999999999</v>
          </cell>
          <cell r="P190">
            <v>2.4569999999999999</v>
          </cell>
          <cell r="Q190">
            <v>2.5619999999999998</v>
          </cell>
          <cell r="R190">
            <v>2.726</v>
          </cell>
          <cell r="S190">
            <v>2.738</v>
          </cell>
          <cell r="T190">
            <v>2.9550000000000001</v>
          </cell>
          <cell r="U190">
            <v>3.1059999999999999</v>
          </cell>
          <cell r="V190">
            <v>3.0859999999999999</v>
          </cell>
          <cell r="W190">
            <v>3.1160000000000001</v>
          </cell>
          <cell r="X190">
            <v>3.1240000000000001</v>
          </cell>
          <cell r="Y190">
            <v>3.1280000000000001</v>
          </cell>
          <cell r="Z190">
            <v>3.2269999999999999</v>
          </cell>
          <cell r="AA190">
            <v>3.2309999999999999</v>
          </cell>
          <cell r="AB190">
            <v>3.246</v>
          </cell>
          <cell r="AC190">
            <v>3.2810000000000001</v>
          </cell>
          <cell r="AD190">
            <v>3.419</v>
          </cell>
          <cell r="AE190">
            <v>3.4390000000000001</v>
          </cell>
          <cell r="AF190">
            <v>3.5009999999999999</v>
          </cell>
          <cell r="AG190">
            <v>3.516</v>
          </cell>
          <cell r="AH190">
            <v>3.532</v>
          </cell>
          <cell r="AI190">
            <v>3.7320000000000002</v>
          </cell>
          <cell r="AJ190">
            <v>3.7530000000000001</v>
          </cell>
          <cell r="AK190">
            <v>3.762</v>
          </cell>
          <cell r="AL190">
            <v>3.774</v>
          </cell>
          <cell r="AM190">
            <v>3.9319999999999999</v>
          </cell>
          <cell r="AN190">
            <v>4.0720000000000001</v>
          </cell>
          <cell r="AO190">
            <v>4.1210000000000004</v>
          </cell>
          <cell r="AP190">
            <v>4.3280000000000003</v>
          </cell>
          <cell r="AQ190">
            <v>4.3620000000000001</v>
          </cell>
          <cell r="AR190">
            <v>4.5350000000000001</v>
          </cell>
          <cell r="AS190">
            <v>4.6029999999999998</v>
          </cell>
          <cell r="AT190">
            <v>4.8250000000000002</v>
          </cell>
          <cell r="AU190">
            <v>5.1230000000000002</v>
          </cell>
          <cell r="AV190">
            <v>5.3719999999999999</v>
          </cell>
          <cell r="AW190">
            <v>6.0940000000000003</v>
          </cell>
          <cell r="AX190">
            <v>6.4580000000000002</v>
          </cell>
          <cell r="AY190">
            <v>6.6769999999999996</v>
          </cell>
          <cell r="AZ190">
            <v>6.859</v>
          </cell>
          <cell r="BA190">
            <v>6.8920000000000003</v>
          </cell>
          <cell r="BB190">
            <v>7</v>
          </cell>
          <cell r="BC190">
            <v>7.2649999999999997</v>
          </cell>
          <cell r="BD190">
            <v>7.5510000000000002</v>
          </cell>
          <cell r="BE190">
            <v>8.0579999999999998</v>
          </cell>
          <cell r="BF190">
            <v>8.1850000000000005</v>
          </cell>
          <cell r="BG190">
            <v>8.3409999999999993</v>
          </cell>
          <cell r="BH190">
            <v>8.7690000000000001</v>
          </cell>
          <cell r="BI190">
            <v>8.8729999999999993</v>
          </cell>
          <cell r="BJ190">
            <v>9.2859999999999996</v>
          </cell>
          <cell r="BK190">
            <v>9.7769999999999992</v>
          </cell>
          <cell r="BL190">
            <v>10.548999999999999</v>
          </cell>
          <cell r="BM190">
            <v>10.752000000000001</v>
          </cell>
          <cell r="BN190">
            <v>10.865</v>
          </cell>
          <cell r="BO190">
            <v>10.88</v>
          </cell>
          <cell r="BP190">
            <v>10.974</v>
          </cell>
          <cell r="BQ190">
            <v>11.038</v>
          </cell>
          <cell r="BR190">
            <v>11.1</v>
          </cell>
          <cell r="BS190">
            <v>11.186999999999999</v>
          </cell>
          <cell r="BT190">
            <v>11.343</v>
          </cell>
          <cell r="BU190">
            <v>11.724</v>
          </cell>
          <cell r="BV190">
            <v>12.138</v>
          </cell>
          <cell r="BW190">
            <v>13.109</v>
          </cell>
          <cell r="BX190">
            <v>13.523</v>
          </cell>
          <cell r="BY190">
            <v>14.381</v>
          </cell>
          <cell r="BZ190">
            <v>15.442</v>
          </cell>
          <cell r="CA190">
            <v>15.691000000000001</v>
          </cell>
          <cell r="CB190">
            <v>16.786000000000001</v>
          </cell>
          <cell r="CC190">
            <v>17.516999999999999</v>
          </cell>
          <cell r="CD190">
            <v>18.181000000000001</v>
          </cell>
          <cell r="CE190">
            <v>18.704000000000001</v>
          </cell>
          <cell r="CF190">
            <v>18.963000000000001</v>
          </cell>
          <cell r="CG190">
            <v>19.382999999999999</v>
          </cell>
          <cell r="CH190">
            <v>19.863</v>
          </cell>
          <cell r="CI190">
            <v>20.167999999999999</v>
          </cell>
          <cell r="CJ190">
            <v>20.498999999999999</v>
          </cell>
          <cell r="CK190">
            <v>20.971</v>
          </cell>
          <cell r="CL190">
            <v>22.541</v>
          </cell>
          <cell r="CM190">
            <v>24.254999999999999</v>
          </cell>
          <cell r="CN190">
            <v>24.722999999999999</v>
          </cell>
          <cell r="CO190">
            <v>26.856000000000002</v>
          </cell>
          <cell r="CP190">
            <v>28.268999999999998</v>
          </cell>
          <cell r="CQ190">
            <v>30.562999999999999</v>
          </cell>
          <cell r="CR190">
            <v>31.734999999999999</v>
          </cell>
          <cell r="CS190">
            <v>33.83</v>
          </cell>
          <cell r="CT190">
            <v>36.465000000000003</v>
          </cell>
          <cell r="CU190">
            <v>38.950000000000003</v>
          </cell>
          <cell r="CV190">
            <v>41.113</v>
          </cell>
          <cell r="CW190">
            <v>48.497</v>
          </cell>
          <cell r="CX190">
            <v>49.843000000000004</v>
          </cell>
          <cell r="CY190">
            <v>53.573999999999998</v>
          </cell>
        </row>
        <row r="191">
          <cell r="B191" t="str">
            <v>CS24</v>
          </cell>
          <cell r="C191" t="str">
            <v>T24</v>
          </cell>
          <cell r="D191" t="str">
            <v>D.M.T. 0.045,00 Km</v>
          </cell>
          <cell r="E191">
            <v>2.0059999999999998</v>
          </cell>
          <cell r="F191">
            <v>2.0089999999999999</v>
          </cell>
          <cell r="G191">
            <v>2.036</v>
          </cell>
          <cell r="H191">
            <v>2.1429999999999998</v>
          </cell>
          <cell r="I191">
            <v>2.1739999999999999</v>
          </cell>
          <cell r="J191">
            <v>2.2040000000000002</v>
          </cell>
          <cell r="K191">
            <v>2.17</v>
          </cell>
          <cell r="L191">
            <v>2.3180000000000001</v>
          </cell>
          <cell r="M191">
            <v>2.3279999999999998</v>
          </cell>
          <cell r="N191">
            <v>2.327</v>
          </cell>
          <cell r="O191">
            <v>2.355</v>
          </cell>
          <cell r="P191">
            <v>2.427</v>
          </cell>
          <cell r="Q191">
            <v>2.5299999999999998</v>
          </cell>
          <cell r="R191">
            <v>2.6930000000000001</v>
          </cell>
          <cell r="S191">
            <v>2.706</v>
          </cell>
          <cell r="T191">
            <v>2.919</v>
          </cell>
          <cell r="U191">
            <v>3.07</v>
          </cell>
          <cell r="V191">
            <v>3.0489999999999999</v>
          </cell>
          <cell r="W191">
            <v>3.08</v>
          </cell>
          <cell r="X191">
            <v>3.0870000000000002</v>
          </cell>
          <cell r="Y191">
            <v>3.0910000000000002</v>
          </cell>
          <cell r="Z191">
            <v>3.1869999999999998</v>
          </cell>
          <cell r="AA191">
            <v>3.1920000000000002</v>
          </cell>
          <cell r="AB191">
            <v>3.2069999999999999</v>
          </cell>
          <cell r="AC191">
            <v>3.24</v>
          </cell>
          <cell r="AD191">
            <v>3.3780000000000001</v>
          </cell>
          <cell r="AE191">
            <v>3.3969999999999998</v>
          </cell>
          <cell r="AF191">
            <v>3.4580000000000002</v>
          </cell>
          <cell r="AG191">
            <v>3.472</v>
          </cell>
          <cell r="AH191">
            <v>3.488</v>
          </cell>
          <cell r="AI191">
            <v>3.6850000000000001</v>
          </cell>
          <cell r="AJ191">
            <v>3.7050000000000001</v>
          </cell>
          <cell r="AK191">
            <v>3.714</v>
          </cell>
          <cell r="AL191">
            <v>3.726</v>
          </cell>
          <cell r="AM191">
            <v>3.8839999999999999</v>
          </cell>
          <cell r="AN191">
            <v>4.024</v>
          </cell>
          <cell r="AO191">
            <v>4.0709999999999997</v>
          </cell>
          <cell r="AP191">
            <v>4.2770000000000001</v>
          </cell>
          <cell r="AQ191">
            <v>4.3109999999999999</v>
          </cell>
          <cell r="AR191">
            <v>4.4800000000000004</v>
          </cell>
          <cell r="AS191">
            <v>4.5469999999999997</v>
          </cell>
          <cell r="AT191">
            <v>4.766</v>
          </cell>
          <cell r="AU191">
            <v>5.0620000000000003</v>
          </cell>
          <cell r="AV191">
            <v>5.3079999999999998</v>
          </cell>
          <cell r="AW191">
            <v>6.0229999999999997</v>
          </cell>
          <cell r="AX191">
            <v>6.3849999999999998</v>
          </cell>
          <cell r="AY191">
            <v>6.601</v>
          </cell>
          <cell r="AZ191">
            <v>6.782</v>
          </cell>
          <cell r="BA191">
            <v>6.8129999999999997</v>
          </cell>
          <cell r="BB191">
            <v>6.92</v>
          </cell>
          <cell r="BC191">
            <v>7.1820000000000004</v>
          </cell>
          <cell r="BD191">
            <v>7.4660000000000002</v>
          </cell>
          <cell r="BE191">
            <v>7.9649999999999999</v>
          </cell>
          <cell r="BF191">
            <v>8.0909999999999993</v>
          </cell>
          <cell r="BG191">
            <v>8.2449999999999992</v>
          </cell>
          <cell r="BH191">
            <v>8.6639999999999997</v>
          </cell>
          <cell r="BI191">
            <v>8.766</v>
          </cell>
          <cell r="BJ191">
            <v>9.173</v>
          </cell>
          <cell r="BK191">
            <v>9.657</v>
          </cell>
          <cell r="BL191">
            <v>10.425000000000001</v>
          </cell>
          <cell r="BM191">
            <v>10.622999999999999</v>
          </cell>
          <cell r="BN191">
            <v>10.733000000000001</v>
          </cell>
          <cell r="BO191">
            <v>10.747999999999999</v>
          </cell>
          <cell r="BP191">
            <v>10.84</v>
          </cell>
          <cell r="BQ191">
            <v>10.904</v>
          </cell>
          <cell r="BR191">
            <v>10.964</v>
          </cell>
          <cell r="BS191">
            <v>11.05</v>
          </cell>
          <cell r="BT191">
            <v>11.202999999999999</v>
          </cell>
          <cell r="BU191">
            <v>11.581</v>
          </cell>
          <cell r="BV191">
            <v>11.991</v>
          </cell>
          <cell r="BW191">
            <v>12.944000000000001</v>
          </cell>
          <cell r="BX191">
            <v>13.353999999999999</v>
          </cell>
          <cell r="BY191">
            <v>14.208</v>
          </cell>
          <cell r="BZ191">
            <v>15.259</v>
          </cell>
          <cell r="CA191">
            <v>15.503</v>
          </cell>
          <cell r="CB191">
            <v>16.584</v>
          </cell>
          <cell r="CC191">
            <v>17.309000000000001</v>
          </cell>
          <cell r="CD191">
            <v>17.969000000000001</v>
          </cell>
          <cell r="CE191">
            <v>18.48</v>
          </cell>
          <cell r="CF191">
            <v>18.734000000000002</v>
          </cell>
          <cell r="CG191">
            <v>19.143999999999998</v>
          </cell>
          <cell r="CH191">
            <v>19.614000000000001</v>
          </cell>
          <cell r="CI191">
            <v>19.913</v>
          </cell>
          <cell r="CJ191">
            <v>20.238</v>
          </cell>
          <cell r="CK191">
            <v>20.7</v>
          </cell>
          <cell r="CL191">
            <v>22.253</v>
          </cell>
          <cell r="CM191">
            <v>23.952999999999999</v>
          </cell>
          <cell r="CN191">
            <v>24.413</v>
          </cell>
          <cell r="CO191">
            <v>26.523</v>
          </cell>
          <cell r="CP191">
            <v>27.91</v>
          </cell>
          <cell r="CQ191">
            <v>30.190999999999999</v>
          </cell>
          <cell r="CR191">
            <v>31.34</v>
          </cell>
          <cell r="CS191">
            <v>33.411000000000001</v>
          </cell>
          <cell r="CT191">
            <v>36.015000000000001</v>
          </cell>
          <cell r="CU191">
            <v>38.475000000000001</v>
          </cell>
          <cell r="CV191">
            <v>40.606999999999999</v>
          </cell>
          <cell r="CW191">
            <v>47.956000000000003</v>
          </cell>
          <cell r="CX191">
            <v>49.264000000000003</v>
          </cell>
          <cell r="CY191">
            <v>52.968000000000004</v>
          </cell>
        </row>
        <row r="192">
          <cell r="B192" t="str">
            <v>CS25</v>
          </cell>
          <cell r="C192" t="str">
            <v>T25</v>
          </cell>
          <cell r="D192" t="str">
            <v>D.M.T. 0.050,00 Km</v>
          </cell>
          <cell r="E192">
            <v>1.9730000000000001</v>
          </cell>
          <cell r="F192">
            <v>1.9750000000000001</v>
          </cell>
          <cell r="G192">
            <v>2.0019999999999998</v>
          </cell>
          <cell r="H192">
            <v>2.105</v>
          </cell>
          <cell r="I192">
            <v>2.1360000000000001</v>
          </cell>
          <cell r="J192">
            <v>2.1659999999999999</v>
          </cell>
          <cell r="K192">
            <v>2.1309999999999998</v>
          </cell>
          <cell r="L192">
            <v>2.2770000000000001</v>
          </cell>
          <cell r="M192">
            <v>2.2869999999999999</v>
          </cell>
          <cell r="N192">
            <v>2.2850000000000001</v>
          </cell>
          <cell r="O192">
            <v>2.3130000000000002</v>
          </cell>
          <cell r="P192">
            <v>2.3839999999999999</v>
          </cell>
          <cell r="Q192">
            <v>2.4830000000000001</v>
          </cell>
          <cell r="R192">
            <v>2.6459999999999999</v>
          </cell>
          <cell r="S192">
            <v>2.6589999999999998</v>
          </cell>
          <cell r="T192">
            <v>2.867</v>
          </cell>
          <cell r="U192">
            <v>3.0169999999999999</v>
          </cell>
          <cell r="V192">
            <v>2.996</v>
          </cell>
          <cell r="W192">
            <v>3.0259999999999998</v>
          </cell>
          <cell r="X192">
            <v>3.0339999999999998</v>
          </cell>
          <cell r="Y192">
            <v>3.0379999999999998</v>
          </cell>
          <cell r="Z192">
            <v>3.13</v>
          </cell>
          <cell r="AA192">
            <v>3.1349999999999998</v>
          </cell>
          <cell r="AB192">
            <v>3.149</v>
          </cell>
          <cell r="AC192">
            <v>3.181</v>
          </cell>
          <cell r="AD192">
            <v>3.319</v>
          </cell>
          <cell r="AE192">
            <v>3.3370000000000002</v>
          </cell>
          <cell r="AF192">
            <v>3.3940000000000001</v>
          </cell>
          <cell r="AG192">
            <v>3.4079999999999999</v>
          </cell>
          <cell r="AH192">
            <v>3.423</v>
          </cell>
          <cell r="AI192">
            <v>3.617</v>
          </cell>
          <cell r="AJ192">
            <v>3.6360000000000001</v>
          </cell>
          <cell r="AK192">
            <v>3.645</v>
          </cell>
          <cell r="AL192">
            <v>3.6560000000000001</v>
          </cell>
          <cell r="AM192">
            <v>3.8140000000000001</v>
          </cell>
          <cell r="AN192">
            <v>3.9540000000000002</v>
          </cell>
          <cell r="AO192">
            <v>3.9990000000000001</v>
          </cell>
          <cell r="AP192">
            <v>4.2039999999999997</v>
          </cell>
          <cell r="AQ192">
            <v>4.2359999999999998</v>
          </cell>
          <cell r="AR192">
            <v>4.4009999999999998</v>
          </cell>
          <cell r="AS192">
            <v>4.4660000000000002</v>
          </cell>
          <cell r="AT192">
            <v>4.681</v>
          </cell>
          <cell r="AU192">
            <v>4.9740000000000002</v>
          </cell>
          <cell r="AV192">
            <v>5.2160000000000002</v>
          </cell>
          <cell r="AW192">
            <v>5.9180000000000001</v>
          </cell>
          <cell r="AX192">
            <v>6.2779999999999996</v>
          </cell>
          <cell r="AY192">
            <v>6.4909999999999997</v>
          </cell>
          <cell r="AZ192">
            <v>6.67</v>
          </cell>
          <cell r="BA192">
            <v>6.6989999999999998</v>
          </cell>
          <cell r="BB192">
            <v>6.8049999999999997</v>
          </cell>
          <cell r="BC192">
            <v>7.06</v>
          </cell>
          <cell r="BD192">
            <v>7.3410000000000002</v>
          </cell>
          <cell r="BE192">
            <v>7.8289999999999997</v>
          </cell>
          <cell r="BF192">
            <v>7.9530000000000003</v>
          </cell>
          <cell r="BG192">
            <v>8.1039999999999992</v>
          </cell>
          <cell r="BH192">
            <v>8.51</v>
          </cell>
          <cell r="BI192">
            <v>8.609</v>
          </cell>
          <cell r="BJ192">
            <v>9.0069999999999997</v>
          </cell>
          <cell r="BK192">
            <v>9.4830000000000005</v>
          </cell>
          <cell r="BL192">
            <v>10.243</v>
          </cell>
          <cell r="BM192">
            <v>10.433999999999999</v>
          </cell>
          <cell r="BN192">
            <v>10.54</v>
          </cell>
          <cell r="BO192">
            <v>10.555</v>
          </cell>
          <cell r="BP192">
            <v>10.646000000000001</v>
          </cell>
          <cell r="BQ192">
            <v>10.707000000000001</v>
          </cell>
          <cell r="BR192">
            <v>10.766</v>
          </cell>
          <cell r="BS192">
            <v>10.85</v>
          </cell>
          <cell r="BT192">
            <v>10.999000000000001</v>
          </cell>
          <cell r="BU192">
            <v>11.372</v>
          </cell>
          <cell r="BV192">
            <v>11.776999999999999</v>
          </cell>
          <cell r="BW192">
            <v>12.702999999999999</v>
          </cell>
          <cell r="BX192">
            <v>13.108000000000001</v>
          </cell>
          <cell r="BY192">
            <v>13.955</v>
          </cell>
          <cell r="BZ192">
            <v>14.991</v>
          </cell>
          <cell r="CA192">
            <v>15.228</v>
          </cell>
          <cell r="CB192">
            <v>16.288</v>
          </cell>
          <cell r="CC192">
            <v>17.006</v>
          </cell>
          <cell r="CD192">
            <v>17.66</v>
          </cell>
          <cell r="CE192">
            <v>18.152999999999999</v>
          </cell>
          <cell r="CF192">
            <v>18.399999999999999</v>
          </cell>
          <cell r="CG192">
            <v>18.795999999999999</v>
          </cell>
          <cell r="CH192">
            <v>19.251000000000001</v>
          </cell>
          <cell r="CI192">
            <v>19.54</v>
          </cell>
          <cell r="CJ192">
            <v>19.856000000000002</v>
          </cell>
          <cell r="CK192">
            <v>20.303000000000001</v>
          </cell>
          <cell r="CL192">
            <v>21.832000000000001</v>
          </cell>
          <cell r="CM192">
            <v>23.510999999999999</v>
          </cell>
          <cell r="CN192">
            <v>23.957999999999998</v>
          </cell>
          <cell r="CO192">
            <v>26.036000000000001</v>
          </cell>
          <cell r="CP192">
            <v>27.385000000000002</v>
          </cell>
          <cell r="CQ192">
            <v>29.646999999999998</v>
          </cell>
          <cell r="CR192">
            <v>30.762</v>
          </cell>
          <cell r="CS192">
            <v>32.799999999999997</v>
          </cell>
          <cell r="CT192">
            <v>35.359000000000002</v>
          </cell>
          <cell r="CU192">
            <v>37.780999999999999</v>
          </cell>
          <cell r="CV192">
            <v>39.868000000000002</v>
          </cell>
          <cell r="CW192">
            <v>47.165999999999997</v>
          </cell>
          <cell r="CX192">
            <v>48.418999999999997</v>
          </cell>
          <cell r="CY192">
            <v>52.082999999999998</v>
          </cell>
        </row>
        <row r="193">
          <cell r="B193" t="str">
            <v>CS26</v>
          </cell>
          <cell r="C193" t="str">
            <v>T26</v>
          </cell>
          <cell r="D193" t="str">
            <v>D.M.T. 0.055,00 Km CS</v>
          </cell>
          <cell r="E193">
            <v>1.9419999999999999</v>
          </cell>
          <cell r="F193">
            <v>1.9450000000000001</v>
          </cell>
          <cell r="G193">
            <v>1.9710000000000001</v>
          </cell>
          <cell r="H193">
            <v>2.0710000000000002</v>
          </cell>
          <cell r="I193">
            <v>2.101</v>
          </cell>
          <cell r="J193">
            <v>2.1309999999999998</v>
          </cell>
          <cell r="K193">
            <v>2.0960000000000001</v>
          </cell>
          <cell r="L193">
            <v>2.2400000000000002</v>
          </cell>
          <cell r="M193">
            <v>2.2490000000000001</v>
          </cell>
          <cell r="N193">
            <v>2.2480000000000002</v>
          </cell>
          <cell r="O193">
            <v>2.2749999999999999</v>
          </cell>
          <cell r="P193">
            <v>2.3450000000000002</v>
          </cell>
          <cell r="Q193">
            <v>2.4409999999999998</v>
          </cell>
          <cell r="R193">
            <v>2.6040000000000001</v>
          </cell>
          <cell r="S193">
            <v>2.6160000000000001</v>
          </cell>
          <cell r="T193">
            <v>2.819</v>
          </cell>
          <cell r="U193">
            <v>2.9689999999999999</v>
          </cell>
          <cell r="V193">
            <v>2.948</v>
          </cell>
          <cell r="W193">
            <v>2.9780000000000002</v>
          </cell>
          <cell r="X193">
            <v>2.9849999999999999</v>
          </cell>
          <cell r="Y193">
            <v>2.9889999999999999</v>
          </cell>
          <cell r="Z193">
            <v>3.0779999999999998</v>
          </cell>
          <cell r="AA193">
            <v>3.0830000000000002</v>
          </cell>
          <cell r="AB193">
            <v>3.097</v>
          </cell>
          <cell r="AC193">
            <v>3.1280000000000001</v>
          </cell>
          <cell r="AD193">
            <v>3.2650000000000001</v>
          </cell>
          <cell r="AE193">
            <v>3.282</v>
          </cell>
          <cell r="AF193">
            <v>3.3359999999999999</v>
          </cell>
          <cell r="AG193">
            <v>3.3490000000000002</v>
          </cell>
          <cell r="AH193">
            <v>3.3639999999999999</v>
          </cell>
          <cell r="AI193">
            <v>3.5539999999999998</v>
          </cell>
          <cell r="AJ193">
            <v>3.573</v>
          </cell>
          <cell r="AK193">
            <v>3.5819999999999999</v>
          </cell>
          <cell r="AL193">
            <v>3.593</v>
          </cell>
          <cell r="AM193">
            <v>3.75</v>
          </cell>
          <cell r="AN193">
            <v>3.89</v>
          </cell>
          <cell r="AO193">
            <v>3.9340000000000002</v>
          </cell>
          <cell r="AP193">
            <v>4.1369999999999996</v>
          </cell>
          <cell r="AQ193">
            <v>4.1669999999999998</v>
          </cell>
          <cell r="AR193">
            <v>4.3289999999999997</v>
          </cell>
          <cell r="AS193">
            <v>4.391</v>
          </cell>
          <cell r="AT193">
            <v>4.6029999999999998</v>
          </cell>
          <cell r="AU193">
            <v>4.8929999999999998</v>
          </cell>
          <cell r="AV193">
            <v>5.1319999999999997</v>
          </cell>
          <cell r="AW193">
            <v>5.8239999999999998</v>
          </cell>
          <cell r="AX193">
            <v>6.181</v>
          </cell>
          <cell r="AY193">
            <v>6.39</v>
          </cell>
          <cell r="AZ193">
            <v>6.5679999999999996</v>
          </cell>
          <cell r="BA193">
            <v>6.5940000000000003</v>
          </cell>
          <cell r="BB193">
            <v>6.6989999999999998</v>
          </cell>
          <cell r="BC193">
            <v>6.95</v>
          </cell>
          <cell r="BD193">
            <v>7.2279999999999998</v>
          </cell>
          <cell r="BE193">
            <v>7.7050000000000001</v>
          </cell>
          <cell r="BF193">
            <v>7.8280000000000003</v>
          </cell>
          <cell r="BG193">
            <v>7.9770000000000003</v>
          </cell>
          <cell r="BH193">
            <v>8.3699999999999992</v>
          </cell>
          <cell r="BI193">
            <v>8.4670000000000005</v>
          </cell>
          <cell r="BJ193">
            <v>8.8559999999999999</v>
          </cell>
          <cell r="BK193">
            <v>9.3249999999999993</v>
          </cell>
          <cell r="BL193">
            <v>10.077999999999999</v>
          </cell>
          <cell r="BM193">
            <v>10.262</v>
          </cell>
          <cell r="BN193">
            <v>10.365</v>
          </cell>
          <cell r="BO193">
            <v>10.379</v>
          </cell>
          <cell r="BP193">
            <v>10.468</v>
          </cell>
          <cell r="BQ193">
            <v>10.529</v>
          </cell>
          <cell r="BR193">
            <v>10.586</v>
          </cell>
          <cell r="BS193">
            <v>10.667</v>
          </cell>
          <cell r="BT193">
            <v>10.811999999999999</v>
          </cell>
          <cell r="BU193">
            <v>11.182</v>
          </cell>
          <cell r="BV193">
            <v>11.581</v>
          </cell>
          <cell r="BW193">
            <v>12.484</v>
          </cell>
          <cell r="BX193">
            <v>12.882999999999999</v>
          </cell>
          <cell r="BY193">
            <v>13.724</v>
          </cell>
          <cell r="BZ193">
            <v>14.747999999999999</v>
          </cell>
          <cell r="CA193">
            <v>14.977</v>
          </cell>
          <cell r="CB193">
            <v>16.018999999999998</v>
          </cell>
          <cell r="CC193">
            <v>16.73</v>
          </cell>
          <cell r="CD193">
            <v>17.378</v>
          </cell>
          <cell r="CE193">
            <v>17.855</v>
          </cell>
          <cell r="CF193">
            <v>18.094999999999999</v>
          </cell>
          <cell r="CG193">
            <v>18.48</v>
          </cell>
          <cell r="CH193">
            <v>18.920000000000002</v>
          </cell>
          <cell r="CI193">
            <v>19.201000000000001</v>
          </cell>
          <cell r="CJ193">
            <v>19.507999999999999</v>
          </cell>
          <cell r="CK193">
            <v>19.940999999999999</v>
          </cell>
          <cell r="CL193">
            <v>21.448</v>
          </cell>
          <cell r="CM193">
            <v>23.109000000000002</v>
          </cell>
          <cell r="CN193">
            <v>23.544</v>
          </cell>
          <cell r="CO193">
            <v>25.591999999999999</v>
          </cell>
          <cell r="CP193">
            <v>26.908000000000001</v>
          </cell>
          <cell r="CQ193">
            <v>29.151</v>
          </cell>
          <cell r="CR193">
            <v>30.234999999999999</v>
          </cell>
          <cell r="CS193">
            <v>32.243000000000002</v>
          </cell>
          <cell r="CT193">
            <v>34.761000000000003</v>
          </cell>
          <cell r="CU193">
            <v>37.148000000000003</v>
          </cell>
          <cell r="CV193">
            <v>39.194000000000003</v>
          </cell>
          <cell r="CW193">
            <v>46.447000000000003</v>
          </cell>
          <cell r="CX193">
            <v>47.648000000000003</v>
          </cell>
          <cell r="CY193">
            <v>51.277999999999999</v>
          </cell>
        </row>
        <row r="194">
          <cell r="B194" t="str">
            <v>CS27</v>
          </cell>
          <cell r="C194" t="str">
            <v>T27</v>
          </cell>
          <cell r="D194" t="str">
            <v>D.M.T. 0.060,00 Km CS</v>
          </cell>
          <cell r="E194">
            <v>1.925</v>
          </cell>
          <cell r="F194">
            <v>1.9279999999999999</v>
          </cell>
          <cell r="G194">
            <v>1.954</v>
          </cell>
          <cell r="H194">
            <v>2.052</v>
          </cell>
          <cell r="I194">
            <v>2.0819999999999999</v>
          </cell>
          <cell r="J194">
            <v>2.1110000000000002</v>
          </cell>
          <cell r="K194">
            <v>2.077</v>
          </cell>
          <cell r="L194">
            <v>2.2200000000000002</v>
          </cell>
          <cell r="M194">
            <v>2.2290000000000001</v>
          </cell>
          <cell r="N194">
            <v>2.2269999999999999</v>
          </cell>
          <cell r="O194">
            <v>2.2549999999999999</v>
          </cell>
          <cell r="P194">
            <v>2.323</v>
          </cell>
          <cell r="Q194">
            <v>2.4180000000000001</v>
          </cell>
          <cell r="R194">
            <v>2.58</v>
          </cell>
          <cell r="S194">
            <v>2.5920000000000001</v>
          </cell>
          <cell r="T194">
            <v>2.7930000000000001</v>
          </cell>
          <cell r="U194">
            <v>2.9430000000000001</v>
          </cell>
          <cell r="V194">
            <v>2.9220000000000002</v>
          </cell>
          <cell r="W194">
            <v>2.952</v>
          </cell>
          <cell r="X194">
            <v>2.9590000000000001</v>
          </cell>
          <cell r="Y194">
            <v>2.9630000000000001</v>
          </cell>
          <cell r="Z194">
            <v>3.05</v>
          </cell>
          <cell r="AA194">
            <v>3.0539999999999998</v>
          </cell>
          <cell r="AB194">
            <v>3.0680000000000001</v>
          </cell>
          <cell r="AC194">
            <v>3.0979999999999999</v>
          </cell>
          <cell r="AD194">
            <v>3.2360000000000002</v>
          </cell>
          <cell r="AE194">
            <v>3.2519999999999998</v>
          </cell>
          <cell r="AF194">
            <v>3.3039999999999998</v>
          </cell>
          <cell r="AG194">
            <v>3.3170000000000002</v>
          </cell>
          <cell r="AH194">
            <v>3.3319999999999999</v>
          </cell>
          <cell r="AI194">
            <v>3.52</v>
          </cell>
          <cell r="AJ194">
            <v>3.5390000000000001</v>
          </cell>
          <cell r="AK194">
            <v>3.5470000000000002</v>
          </cell>
          <cell r="AL194">
            <v>3.5579999999999998</v>
          </cell>
          <cell r="AM194">
            <v>3.7149999999999999</v>
          </cell>
          <cell r="AN194">
            <v>3.855</v>
          </cell>
          <cell r="AO194">
            <v>3.8980000000000001</v>
          </cell>
          <cell r="AP194">
            <v>4.0999999999999996</v>
          </cell>
          <cell r="AQ194">
            <v>4.13</v>
          </cell>
          <cell r="AR194">
            <v>4.2889999999999997</v>
          </cell>
          <cell r="AS194">
            <v>4.351</v>
          </cell>
          <cell r="AT194">
            <v>4.5599999999999996</v>
          </cell>
          <cell r="AU194">
            <v>4.8490000000000002</v>
          </cell>
          <cell r="AV194">
            <v>5.0860000000000003</v>
          </cell>
          <cell r="AW194">
            <v>5.7720000000000002</v>
          </cell>
          <cell r="AX194">
            <v>6.1280000000000001</v>
          </cell>
          <cell r="AY194">
            <v>6.335</v>
          </cell>
          <cell r="AZ194">
            <v>6.5119999999999996</v>
          </cell>
          <cell r="BA194">
            <v>6.5369999999999999</v>
          </cell>
          <cell r="BB194">
            <v>6.641</v>
          </cell>
          <cell r="BC194">
            <v>6.8890000000000002</v>
          </cell>
          <cell r="BD194">
            <v>7.1660000000000004</v>
          </cell>
          <cell r="BE194">
            <v>7.6369999999999996</v>
          </cell>
          <cell r="BF194">
            <v>7.76</v>
          </cell>
          <cell r="BG194">
            <v>7.907</v>
          </cell>
          <cell r="BH194">
            <v>8.2940000000000005</v>
          </cell>
          <cell r="BI194">
            <v>8.3889999999999993</v>
          </cell>
          <cell r="BJ194">
            <v>8.7729999999999997</v>
          </cell>
          <cell r="BK194">
            <v>9.2379999999999995</v>
          </cell>
          <cell r="BL194">
            <v>9.9879999999999995</v>
          </cell>
          <cell r="BM194">
            <v>10.167999999999999</v>
          </cell>
          <cell r="BN194">
            <v>10.269</v>
          </cell>
          <cell r="BO194">
            <v>10.282999999999999</v>
          </cell>
          <cell r="BP194">
            <v>10.371</v>
          </cell>
          <cell r="BQ194">
            <v>10.430999999999999</v>
          </cell>
          <cell r="BR194">
            <v>10.487</v>
          </cell>
          <cell r="BS194">
            <v>10.568</v>
          </cell>
          <cell r="BT194">
            <v>10.71</v>
          </cell>
          <cell r="BU194">
            <v>11.077999999999999</v>
          </cell>
          <cell r="BV194">
            <v>11.474</v>
          </cell>
          <cell r="BW194">
            <v>12.365</v>
          </cell>
          <cell r="BX194">
            <v>12.760999999999999</v>
          </cell>
          <cell r="BY194">
            <v>13.598000000000001</v>
          </cell>
          <cell r="BZ194">
            <v>14.614000000000001</v>
          </cell>
          <cell r="CA194">
            <v>14.84</v>
          </cell>
          <cell r="CB194">
            <v>15.872</v>
          </cell>
          <cell r="CC194">
            <v>16.579000000000001</v>
          </cell>
          <cell r="CD194">
            <v>17.222999999999999</v>
          </cell>
          <cell r="CE194">
            <v>17.692</v>
          </cell>
          <cell r="CF194">
            <v>17.928999999999998</v>
          </cell>
          <cell r="CG194">
            <v>18.306000000000001</v>
          </cell>
          <cell r="CH194">
            <v>18.739000000000001</v>
          </cell>
          <cell r="CI194">
            <v>19.015000000000001</v>
          </cell>
          <cell r="CJ194">
            <v>19.317</v>
          </cell>
          <cell r="CK194">
            <v>19.744</v>
          </cell>
          <cell r="CL194">
            <v>21.238</v>
          </cell>
          <cell r="CM194">
            <v>22.888999999999999</v>
          </cell>
          <cell r="CN194">
            <v>23.318000000000001</v>
          </cell>
          <cell r="CO194">
            <v>25.35</v>
          </cell>
          <cell r="CP194">
            <v>26.646000000000001</v>
          </cell>
          <cell r="CQ194">
            <v>28.881</v>
          </cell>
          <cell r="CR194">
            <v>29.948</v>
          </cell>
          <cell r="CS194">
            <v>31.937999999999999</v>
          </cell>
          <cell r="CT194">
            <v>34.433999999999997</v>
          </cell>
          <cell r="CU194">
            <v>36.802999999999997</v>
          </cell>
          <cell r="CV194">
            <v>38.826000000000001</v>
          </cell>
          <cell r="CW194">
            <v>46.052999999999997</v>
          </cell>
          <cell r="CX194">
            <v>47.226999999999997</v>
          </cell>
          <cell r="CY194">
            <v>50.837000000000003</v>
          </cell>
        </row>
        <row r="195">
          <cell r="B195" t="str">
            <v>CS28</v>
          </cell>
          <cell r="C195" t="str">
            <v>T28</v>
          </cell>
          <cell r="D195" t="str">
            <v>D.M.T. 0.065,00 Km CS</v>
          </cell>
          <cell r="E195">
            <v>1.8979999999999999</v>
          </cell>
          <cell r="F195">
            <v>1.9019999999999999</v>
          </cell>
          <cell r="G195">
            <v>1.927</v>
          </cell>
          <cell r="H195">
            <v>2.0219999999999998</v>
          </cell>
          <cell r="I195">
            <v>2.052</v>
          </cell>
          <cell r="J195">
            <v>2.081</v>
          </cell>
          <cell r="K195">
            <v>2.0470000000000002</v>
          </cell>
          <cell r="L195">
            <v>2.1880000000000002</v>
          </cell>
          <cell r="M195">
            <v>2.1970000000000001</v>
          </cell>
          <cell r="N195">
            <v>2.194</v>
          </cell>
          <cell r="O195">
            <v>2.222</v>
          </cell>
          <cell r="P195">
            <v>2.2890000000000001</v>
          </cell>
          <cell r="Q195">
            <v>2.3809999999999998</v>
          </cell>
          <cell r="R195">
            <v>2.5430000000000001</v>
          </cell>
          <cell r="S195">
            <v>2.5550000000000002</v>
          </cell>
          <cell r="T195">
            <v>2.7519999999999998</v>
          </cell>
          <cell r="U195">
            <v>2.9009999999999998</v>
          </cell>
          <cell r="V195">
            <v>2.88</v>
          </cell>
          <cell r="W195">
            <v>2.91</v>
          </cell>
          <cell r="X195">
            <v>2.9169999999999998</v>
          </cell>
          <cell r="Y195">
            <v>2.92</v>
          </cell>
          <cell r="Z195">
            <v>3.0049999999999999</v>
          </cell>
          <cell r="AA195">
            <v>3.0089999999999999</v>
          </cell>
          <cell r="AB195">
            <v>3.0230000000000001</v>
          </cell>
          <cell r="AC195">
            <v>3.052</v>
          </cell>
          <cell r="AD195">
            <v>3.1890000000000001</v>
          </cell>
          <cell r="AE195">
            <v>3.2040000000000002</v>
          </cell>
          <cell r="AF195">
            <v>3.254</v>
          </cell>
          <cell r="AG195">
            <v>3.2669999999999999</v>
          </cell>
          <cell r="AH195">
            <v>3.2810000000000001</v>
          </cell>
          <cell r="AI195">
            <v>3.4660000000000002</v>
          </cell>
          <cell r="AJ195">
            <v>3.484</v>
          </cell>
          <cell r="AK195">
            <v>3.492</v>
          </cell>
          <cell r="AL195">
            <v>3.5030000000000001</v>
          </cell>
          <cell r="AM195">
            <v>3.66</v>
          </cell>
          <cell r="AN195">
            <v>3.7989999999999999</v>
          </cell>
          <cell r="AO195">
            <v>3.8410000000000002</v>
          </cell>
          <cell r="AP195">
            <v>4.0419999999999998</v>
          </cell>
          <cell r="AQ195">
            <v>4.0709999999999997</v>
          </cell>
          <cell r="AR195">
            <v>4.226</v>
          </cell>
          <cell r="AS195">
            <v>4.2859999999999996</v>
          </cell>
          <cell r="AT195">
            <v>4.492</v>
          </cell>
          <cell r="AU195">
            <v>4.7789999999999999</v>
          </cell>
          <cell r="AV195">
            <v>5.0129999999999999</v>
          </cell>
          <cell r="AW195">
            <v>5.6890000000000001</v>
          </cell>
          <cell r="AX195">
            <v>6.0430000000000001</v>
          </cell>
          <cell r="AY195">
            <v>6.2469999999999999</v>
          </cell>
          <cell r="AZ195">
            <v>6.423</v>
          </cell>
          <cell r="BA195">
            <v>6.4459999999999997</v>
          </cell>
          <cell r="BB195">
            <v>6.55</v>
          </cell>
          <cell r="BC195">
            <v>6.7930000000000001</v>
          </cell>
          <cell r="BD195">
            <v>7.0679999999999996</v>
          </cell>
          <cell r="BE195">
            <v>7.53</v>
          </cell>
          <cell r="BF195">
            <v>7.6509999999999998</v>
          </cell>
          <cell r="BG195">
            <v>7.7960000000000003</v>
          </cell>
          <cell r="BH195">
            <v>8.1720000000000006</v>
          </cell>
          <cell r="BI195">
            <v>8.2650000000000006</v>
          </cell>
          <cell r="BJ195">
            <v>8.6419999999999995</v>
          </cell>
          <cell r="BK195">
            <v>9.1</v>
          </cell>
          <cell r="BL195">
            <v>9.8439999999999994</v>
          </cell>
          <cell r="BM195">
            <v>10.019</v>
          </cell>
          <cell r="BN195">
            <v>10.116</v>
          </cell>
          <cell r="BO195">
            <v>10.131</v>
          </cell>
          <cell r="BP195">
            <v>10.217000000000001</v>
          </cell>
          <cell r="BQ195">
            <v>10.276</v>
          </cell>
          <cell r="BR195">
            <v>10.33</v>
          </cell>
          <cell r="BS195">
            <v>10.409000000000001</v>
          </cell>
          <cell r="BT195">
            <v>10.548</v>
          </cell>
          <cell r="BU195">
            <v>10.913</v>
          </cell>
          <cell r="BV195">
            <v>11.305</v>
          </cell>
          <cell r="BW195">
            <v>12.173999999999999</v>
          </cell>
          <cell r="BX195">
            <v>12.566000000000001</v>
          </cell>
          <cell r="BY195">
            <v>13.398</v>
          </cell>
          <cell r="BZ195">
            <v>14.401999999999999</v>
          </cell>
          <cell r="CA195">
            <v>14.622</v>
          </cell>
          <cell r="CB195">
            <v>15.638999999999999</v>
          </cell>
          <cell r="CC195">
            <v>16.338999999999999</v>
          </cell>
          <cell r="CD195">
            <v>16.978000000000002</v>
          </cell>
          <cell r="CE195">
            <v>17.433</v>
          </cell>
          <cell r="CF195">
            <v>17.664000000000001</v>
          </cell>
          <cell r="CG195">
            <v>18.030999999999999</v>
          </cell>
          <cell r="CH195">
            <v>18.451000000000001</v>
          </cell>
          <cell r="CI195">
            <v>18.72</v>
          </cell>
          <cell r="CJ195">
            <v>19.015000000000001</v>
          </cell>
          <cell r="CK195">
            <v>19.428999999999998</v>
          </cell>
          <cell r="CL195">
            <v>20.905000000000001</v>
          </cell>
          <cell r="CM195">
            <v>22.539000000000001</v>
          </cell>
          <cell r="CN195">
            <v>22.957999999999998</v>
          </cell>
          <cell r="CO195">
            <v>24.965</v>
          </cell>
          <cell r="CP195">
            <v>26.231000000000002</v>
          </cell>
          <cell r="CQ195">
            <v>28.45</v>
          </cell>
          <cell r="CR195">
            <v>29.49</v>
          </cell>
          <cell r="CS195">
            <v>31.454000000000001</v>
          </cell>
          <cell r="CT195">
            <v>33.914999999999999</v>
          </cell>
          <cell r="CU195">
            <v>36.253</v>
          </cell>
          <cell r="CV195">
            <v>38.241</v>
          </cell>
          <cell r="CW195">
            <v>45.427999999999997</v>
          </cell>
          <cell r="CX195">
            <v>46.558</v>
          </cell>
          <cell r="CY195">
            <v>50.137</v>
          </cell>
        </row>
        <row r="196">
          <cell r="B196" t="str">
            <v>CS29</v>
          </cell>
          <cell r="C196" t="str">
            <v>T29</v>
          </cell>
          <cell r="D196" t="str">
            <v>D.M.T. 0.070,00 Km CS</v>
          </cell>
          <cell r="E196">
            <v>1.873</v>
          </cell>
          <cell r="F196">
            <v>1.877</v>
          </cell>
          <cell r="G196">
            <v>1.9019999999999999</v>
          </cell>
          <cell r="H196">
            <v>1.9950000000000001</v>
          </cell>
          <cell r="I196">
            <v>2.024</v>
          </cell>
          <cell r="J196">
            <v>2.0529999999999999</v>
          </cell>
          <cell r="K196">
            <v>2.0179999999999998</v>
          </cell>
          <cell r="L196">
            <v>2.1579999999999999</v>
          </cell>
          <cell r="M196">
            <v>2.1669999999999998</v>
          </cell>
          <cell r="N196">
            <v>2.1640000000000001</v>
          </cell>
          <cell r="O196">
            <v>2.1909999999999998</v>
          </cell>
          <cell r="P196">
            <v>2.2570000000000001</v>
          </cell>
          <cell r="Q196">
            <v>2.347</v>
          </cell>
          <cell r="R196">
            <v>2.5089999999999999</v>
          </cell>
          <cell r="S196">
            <v>2.52</v>
          </cell>
          <cell r="T196">
            <v>2.714</v>
          </cell>
          <cell r="U196">
            <v>2.8620000000000001</v>
          </cell>
          <cell r="V196">
            <v>2.8420000000000001</v>
          </cell>
          <cell r="W196">
            <v>2.871</v>
          </cell>
          <cell r="X196">
            <v>2.8780000000000001</v>
          </cell>
          <cell r="Y196">
            <v>2.8809999999999998</v>
          </cell>
          <cell r="Z196">
            <v>2.9630000000000001</v>
          </cell>
          <cell r="AA196">
            <v>2.9670000000000001</v>
          </cell>
          <cell r="AB196">
            <v>2.98</v>
          </cell>
          <cell r="AC196">
            <v>3.0089999999999999</v>
          </cell>
          <cell r="AD196">
            <v>3.145</v>
          </cell>
          <cell r="AE196">
            <v>3.16</v>
          </cell>
          <cell r="AF196">
            <v>3.2069999999999999</v>
          </cell>
          <cell r="AG196">
            <v>3.22</v>
          </cell>
          <cell r="AH196">
            <v>3.2330000000000001</v>
          </cell>
          <cell r="AI196">
            <v>3.4159999999999999</v>
          </cell>
          <cell r="AJ196">
            <v>3.4340000000000002</v>
          </cell>
          <cell r="AK196">
            <v>3.4409999999999998</v>
          </cell>
          <cell r="AL196">
            <v>3.452</v>
          </cell>
          <cell r="AM196">
            <v>3.609</v>
          </cell>
          <cell r="AN196">
            <v>3.7469999999999999</v>
          </cell>
          <cell r="AO196">
            <v>3.7879999999999998</v>
          </cell>
          <cell r="AP196">
            <v>3.988</v>
          </cell>
          <cell r="AQ196">
            <v>4.016</v>
          </cell>
          <cell r="AR196">
            <v>4.1680000000000001</v>
          </cell>
          <cell r="AS196">
            <v>4.226</v>
          </cell>
          <cell r="AT196">
            <v>4.4290000000000003</v>
          </cell>
          <cell r="AU196">
            <v>4.7140000000000004</v>
          </cell>
          <cell r="AV196">
            <v>4.9450000000000003</v>
          </cell>
          <cell r="AW196">
            <v>5.6130000000000004</v>
          </cell>
          <cell r="AX196">
            <v>5.9649999999999999</v>
          </cell>
          <cell r="AY196">
            <v>6.1660000000000004</v>
          </cell>
          <cell r="AZ196">
            <v>6.34</v>
          </cell>
          <cell r="BA196">
            <v>6.3620000000000001</v>
          </cell>
          <cell r="BB196">
            <v>6.4649999999999999</v>
          </cell>
          <cell r="BC196">
            <v>6.7039999999999997</v>
          </cell>
          <cell r="BD196">
            <v>6.9770000000000003</v>
          </cell>
          <cell r="BE196">
            <v>7.43</v>
          </cell>
          <cell r="BF196">
            <v>7.55</v>
          </cell>
          <cell r="BG196">
            <v>7.6929999999999996</v>
          </cell>
          <cell r="BH196">
            <v>8.0589999999999993</v>
          </cell>
          <cell r="BI196">
            <v>8.15</v>
          </cell>
          <cell r="BJ196">
            <v>8.5210000000000008</v>
          </cell>
          <cell r="BK196">
            <v>8.9719999999999995</v>
          </cell>
          <cell r="BL196">
            <v>9.7100000000000009</v>
          </cell>
          <cell r="BM196">
            <v>9.8800000000000008</v>
          </cell>
          <cell r="BN196">
            <v>9.9749999999999996</v>
          </cell>
          <cell r="BO196">
            <v>9.9890000000000008</v>
          </cell>
          <cell r="BP196">
            <v>10.074999999999999</v>
          </cell>
          <cell r="BQ196">
            <v>10.131</v>
          </cell>
          <cell r="BR196">
            <v>10.185</v>
          </cell>
          <cell r="BS196">
            <v>10.262</v>
          </cell>
          <cell r="BT196">
            <v>10.398</v>
          </cell>
          <cell r="BU196">
            <v>10.76</v>
          </cell>
          <cell r="BV196">
            <v>11.147</v>
          </cell>
          <cell r="BW196">
            <v>11.997999999999999</v>
          </cell>
          <cell r="BX196">
            <v>12.385</v>
          </cell>
          <cell r="BY196">
            <v>13.212</v>
          </cell>
          <cell r="BZ196">
            <v>14.206</v>
          </cell>
          <cell r="CA196">
            <v>14.42</v>
          </cell>
          <cell r="CB196">
            <v>15.422000000000001</v>
          </cell>
          <cell r="CC196">
            <v>16.116</v>
          </cell>
          <cell r="CD196">
            <v>16.75</v>
          </cell>
          <cell r="CE196">
            <v>17.193000000000001</v>
          </cell>
          <cell r="CF196">
            <v>17.417999999999999</v>
          </cell>
          <cell r="CG196">
            <v>17.774999999999999</v>
          </cell>
          <cell r="CH196">
            <v>18.184000000000001</v>
          </cell>
          <cell r="CI196">
            <v>18.446000000000002</v>
          </cell>
          <cell r="CJ196">
            <v>18.734000000000002</v>
          </cell>
          <cell r="CK196">
            <v>19.138000000000002</v>
          </cell>
          <cell r="CL196">
            <v>20.594999999999999</v>
          </cell>
          <cell r="CM196">
            <v>22.215</v>
          </cell>
          <cell r="CN196">
            <v>22.623999999999999</v>
          </cell>
          <cell r="CO196">
            <v>24.606999999999999</v>
          </cell>
          <cell r="CP196">
            <v>25.846</v>
          </cell>
          <cell r="CQ196">
            <v>28.05</v>
          </cell>
          <cell r="CR196">
            <v>29.065000000000001</v>
          </cell>
          <cell r="CS196">
            <v>31.004000000000001</v>
          </cell>
          <cell r="CT196">
            <v>33.432000000000002</v>
          </cell>
          <cell r="CU196">
            <v>35.744</v>
          </cell>
          <cell r="CV196">
            <v>37.698</v>
          </cell>
          <cell r="CW196">
            <v>44.847000000000001</v>
          </cell>
          <cell r="CX196">
            <v>45.936</v>
          </cell>
          <cell r="CY196">
            <v>49.485999999999997</v>
          </cell>
        </row>
        <row r="197">
          <cell r="B197" t="str">
            <v>CS30</v>
          </cell>
          <cell r="C197" t="str">
            <v>T30</v>
          </cell>
          <cell r="D197" t="str">
            <v>D.M.T. 0.075,00 Km CS</v>
          </cell>
          <cell r="E197">
            <v>1.85</v>
          </cell>
          <cell r="F197">
            <v>1.8540000000000001</v>
          </cell>
          <cell r="G197">
            <v>1.879</v>
          </cell>
          <cell r="H197">
            <v>1.9690000000000001</v>
          </cell>
          <cell r="I197">
            <v>1.998</v>
          </cell>
          <cell r="J197">
            <v>2.0270000000000001</v>
          </cell>
          <cell r="K197">
            <v>1.992</v>
          </cell>
          <cell r="L197">
            <v>2.1309999999999998</v>
          </cell>
          <cell r="M197">
            <v>2.1389999999999998</v>
          </cell>
          <cell r="N197">
            <v>2.1360000000000001</v>
          </cell>
          <cell r="O197">
            <v>2.1619999999999999</v>
          </cell>
          <cell r="P197">
            <v>2.2280000000000002</v>
          </cell>
          <cell r="Q197">
            <v>2.3149999999999999</v>
          </cell>
          <cell r="R197">
            <v>2.476</v>
          </cell>
          <cell r="S197">
            <v>2.4870000000000001</v>
          </cell>
          <cell r="T197">
            <v>2.6779999999999999</v>
          </cell>
          <cell r="U197">
            <v>2.8260000000000001</v>
          </cell>
          <cell r="V197">
            <v>2.806</v>
          </cell>
          <cell r="W197">
            <v>2.8340000000000001</v>
          </cell>
          <cell r="X197">
            <v>2.8410000000000002</v>
          </cell>
          <cell r="Y197">
            <v>2.8450000000000002</v>
          </cell>
          <cell r="Z197">
            <v>2.9239999999999999</v>
          </cell>
          <cell r="AA197">
            <v>2.9279999999999999</v>
          </cell>
          <cell r="AB197">
            <v>2.9409999999999998</v>
          </cell>
          <cell r="AC197">
            <v>2.968</v>
          </cell>
          <cell r="AD197">
            <v>3.105</v>
          </cell>
          <cell r="AE197">
            <v>3.1190000000000002</v>
          </cell>
          <cell r="AF197">
            <v>3.1629999999999998</v>
          </cell>
          <cell r="AG197">
            <v>3.1760000000000002</v>
          </cell>
          <cell r="AH197">
            <v>3.1890000000000001</v>
          </cell>
          <cell r="AI197">
            <v>3.3690000000000002</v>
          </cell>
          <cell r="AJ197">
            <v>3.387</v>
          </cell>
          <cell r="AK197">
            <v>3.3940000000000001</v>
          </cell>
          <cell r="AL197">
            <v>3.4039999999999999</v>
          </cell>
          <cell r="AM197">
            <v>3.5609999999999999</v>
          </cell>
          <cell r="AN197">
            <v>3.6989999999999998</v>
          </cell>
          <cell r="AO197">
            <v>3.7389999999999999</v>
          </cell>
          <cell r="AP197">
            <v>3.9369999999999998</v>
          </cell>
          <cell r="AQ197">
            <v>3.9649999999999999</v>
          </cell>
          <cell r="AR197">
            <v>4.1139999999999999</v>
          </cell>
          <cell r="AS197">
            <v>4.1710000000000003</v>
          </cell>
          <cell r="AT197">
            <v>4.3710000000000004</v>
          </cell>
          <cell r="AU197">
            <v>4.6529999999999996</v>
          </cell>
          <cell r="AV197">
            <v>4.8819999999999997</v>
          </cell>
          <cell r="AW197">
            <v>5.5419999999999998</v>
          </cell>
          <cell r="AX197">
            <v>5.891</v>
          </cell>
          <cell r="AY197">
            <v>6.09</v>
          </cell>
          <cell r="AZ197">
            <v>6.2640000000000002</v>
          </cell>
          <cell r="BA197">
            <v>6.2839999999999998</v>
          </cell>
          <cell r="BB197">
            <v>6.3849999999999998</v>
          </cell>
          <cell r="BC197">
            <v>6.6210000000000004</v>
          </cell>
          <cell r="BD197">
            <v>6.8920000000000003</v>
          </cell>
          <cell r="BE197">
            <v>7.3369999999999997</v>
          </cell>
          <cell r="BF197">
            <v>7.4560000000000004</v>
          </cell>
          <cell r="BG197">
            <v>7.5970000000000004</v>
          </cell>
          <cell r="BH197">
            <v>7.9539999999999997</v>
          </cell>
          <cell r="BI197">
            <v>8.0429999999999993</v>
          </cell>
          <cell r="BJ197">
            <v>8.407</v>
          </cell>
          <cell r="BK197">
            <v>8.8529999999999998</v>
          </cell>
          <cell r="BL197">
            <v>9.5860000000000003</v>
          </cell>
          <cell r="BM197">
            <v>9.7509999999999994</v>
          </cell>
          <cell r="BN197">
            <v>9.843</v>
          </cell>
          <cell r="BO197">
            <v>9.8569999999999993</v>
          </cell>
          <cell r="BP197">
            <v>9.9410000000000007</v>
          </cell>
          <cell r="BQ197">
            <v>9.9969999999999999</v>
          </cell>
          <cell r="BR197">
            <v>10.048999999999999</v>
          </cell>
          <cell r="BS197">
            <v>10.125</v>
          </cell>
          <cell r="BT197">
            <v>10.257999999999999</v>
          </cell>
          <cell r="BU197">
            <v>10.617000000000001</v>
          </cell>
          <cell r="BV197">
            <v>11</v>
          </cell>
          <cell r="BW197">
            <v>11.833</v>
          </cell>
          <cell r="BX197">
            <v>12.215999999999999</v>
          </cell>
          <cell r="BY197">
            <v>13.039</v>
          </cell>
          <cell r="BZ197">
            <v>14.022</v>
          </cell>
          <cell r="CA197">
            <v>14.231999999999999</v>
          </cell>
          <cell r="CB197">
            <v>15.22</v>
          </cell>
          <cell r="CC197">
            <v>15.909000000000001</v>
          </cell>
          <cell r="CD197">
            <v>16.538</v>
          </cell>
          <cell r="CE197">
            <v>16.969000000000001</v>
          </cell>
          <cell r="CF197">
            <v>17.190000000000001</v>
          </cell>
          <cell r="CG197">
            <v>17.536999999999999</v>
          </cell>
          <cell r="CH197">
            <v>17.934999999999999</v>
          </cell>
          <cell r="CI197">
            <v>18.190999999999999</v>
          </cell>
          <cell r="CJ197">
            <v>18.472000000000001</v>
          </cell>
          <cell r="CK197">
            <v>18.866</v>
          </cell>
          <cell r="CL197">
            <v>20.306999999999999</v>
          </cell>
          <cell r="CM197">
            <v>21.911999999999999</v>
          </cell>
          <cell r="CN197">
            <v>22.312999999999999</v>
          </cell>
          <cell r="CO197">
            <v>24.273</v>
          </cell>
          <cell r="CP197">
            <v>25.486000000000001</v>
          </cell>
          <cell r="CQ197">
            <v>27.677</v>
          </cell>
          <cell r="CR197">
            <v>28.669</v>
          </cell>
          <cell r="CS197">
            <v>30.585999999999999</v>
          </cell>
          <cell r="CT197">
            <v>32.982999999999997</v>
          </cell>
          <cell r="CU197">
            <v>35.268999999999998</v>
          </cell>
          <cell r="CV197">
            <v>37.192</v>
          </cell>
          <cell r="CW197">
            <v>44.307000000000002</v>
          </cell>
          <cell r="CX197">
            <v>45.357999999999997</v>
          </cell>
          <cell r="CY197">
            <v>48.881</v>
          </cell>
        </row>
        <row r="198">
          <cell r="B198" t="str">
            <v>CS31</v>
          </cell>
          <cell r="C198" t="str">
            <v>T31</v>
          </cell>
          <cell r="D198" t="str">
            <v>D.M.T. 0.080,00 Km CS</v>
          </cell>
          <cell r="E198">
            <v>1.8380000000000001</v>
          </cell>
          <cell r="F198">
            <v>1.8420000000000001</v>
          </cell>
          <cell r="G198">
            <v>1.8660000000000001</v>
          </cell>
          <cell r="H198">
            <v>1.9550000000000001</v>
          </cell>
          <cell r="I198">
            <v>1.984</v>
          </cell>
          <cell r="J198">
            <v>2.012</v>
          </cell>
          <cell r="K198">
            <v>1.978</v>
          </cell>
          <cell r="L198">
            <v>2.1160000000000001</v>
          </cell>
          <cell r="M198">
            <v>2.1240000000000001</v>
          </cell>
          <cell r="N198">
            <v>2.121</v>
          </cell>
          <cell r="O198">
            <v>2.1469999999999998</v>
          </cell>
          <cell r="P198">
            <v>2.2120000000000002</v>
          </cell>
          <cell r="Q198">
            <v>2.298</v>
          </cell>
          <cell r="R198">
            <v>2.4590000000000001</v>
          </cell>
          <cell r="S198">
            <v>2.4700000000000002</v>
          </cell>
          <cell r="T198">
            <v>2.6589999999999998</v>
          </cell>
          <cell r="U198">
            <v>2.8069999999999999</v>
          </cell>
          <cell r="V198">
            <v>2.786</v>
          </cell>
          <cell r="W198">
            <v>2.8149999999999999</v>
          </cell>
          <cell r="X198">
            <v>2.8220000000000001</v>
          </cell>
          <cell r="Y198">
            <v>2.8250000000000002</v>
          </cell>
          <cell r="Z198">
            <v>2.903</v>
          </cell>
          <cell r="AA198">
            <v>2.907</v>
          </cell>
          <cell r="AB198">
            <v>2.92</v>
          </cell>
          <cell r="AC198">
            <v>2.9470000000000001</v>
          </cell>
          <cell r="AD198">
            <v>3.0830000000000002</v>
          </cell>
          <cell r="AE198">
            <v>3.097</v>
          </cell>
          <cell r="AF198">
            <v>3.14</v>
          </cell>
          <cell r="AG198">
            <v>3.153</v>
          </cell>
          <cell r="AH198">
            <v>3.1659999999999999</v>
          </cell>
          <cell r="AI198">
            <v>3.3439999999999999</v>
          </cell>
          <cell r="AJ198">
            <v>3.3610000000000002</v>
          </cell>
          <cell r="AK198">
            <v>3.3690000000000002</v>
          </cell>
          <cell r="AL198">
            <v>3.379</v>
          </cell>
          <cell r="AM198">
            <v>3.5350000000000001</v>
          </cell>
          <cell r="AN198">
            <v>3.6739999999999999</v>
          </cell>
          <cell r="AO198">
            <v>3.7130000000000001</v>
          </cell>
          <cell r="AP198">
            <v>3.911</v>
          </cell>
          <cell r="AQ198">
            <v>3.9369999999999998</v>
          </cell>
          <cell r="AR198">
            <v>4.085</v>
          </cell>
          <cell r="AS198">
            <v>4.141</v>
          </cell>
          <cell r="AT198">
            <v>4.34</v>
          </cell>
          <cell r="AU198">
            <v>4.6210000000000004</v>
          </cell>
          <cell r="AV198">
            <v>4.8479999999999999</v>
          </cell>
          <cell r="AW198">
            <v>5.5039999999999996</v>
          </cell>
          <cell r="AX198">
            <v>5.8520000000000003</v>
          </cell>
          <cell r="AY198">
            <v>6.05</v>
          </cell>
          <cell r="AZ198">
            <v>6.2229999999999999</v>
          </cell>
          <cell r="BA198">
            <v>6.242</v>
          </cell>
          <cell r="BB198">
            <v>6.343</v>
          </cell>
          <cell r="BC198">
            <v>6.5759999999999996</v>
          </cell>
          <cell r="BD198">
            <v>6.8460000000000001</v>
          </cell>
          <cell r="BE198">
            <v>7.2880000000000003</v>
          </cell>
          <cell r="BF198">
            <v>7.4059999999999997</v>
          </cell>
          <cell r="BG198">
            <v>7.5449999999999999</v>
          </cell>
          <cell r="BH198">
            <v>7.8979999999999997</v>
          </cell>
          <cell r="BI198">
            <v>7.9859999999999998</v>
          </cell>
          <cell r="BJ198">
            <v>8.3469999999999995</v>
          </cell>
          <cell r="BK198">
            <v>8.7899999999999991</v>
          </cell>
          <cell r="BL198">
            <v>9.52</v>
          </cell>
          <cell r="BM198">
            <v>9.6820000000000004</v>
          </cell>
          <cell r="BN198">
            <v>9.7729999999999997</v>
          </cell>
          <cell r="BO198">
            <v>9.7870000000000008</v>
          </cell>
          <cell r="BP198">
            <v>9.8699999999999992</v>
          </cell>
          <cell r="BQ198">
            <v>9.9260000000000002</v>
          </cell>
          <cell r="BR198">
            <v>9.9770000000000003</v>
          </cell>
          <cell r="BS198">
            <v>10.052</v>
          </cell>
          <cell r="BT198">
            <v>10.183</v>
          </cell>
          <cell r="BU198">
            <v>10.541</v>
          </cell>
          <cell r="BV198">
            <v>10.922000000000001</v>
          </cell>
          <cell r="BW198">
            <v>11.746</v>
          </cell>
          <cell r="BX198">
            <v>12.125999999999999</v>
          </cell>
          <cell r="BY198">
            <v>12.946999999999999</v>
          </cell>
          <cell r="BZ198">
            <v>13.925000000000001</v>
          </cell>
          <cell r="CA198">
            <v>14.132</v>
          </cell>
          <cell r="CB198">
            <v>15.112</v>
          </cell>
          <cell r="CC198">
            <v>15.798</v>
          </cell>
          <cell r="CD198">
            <v>16.425000000000001</v>
          </cell>
          <cell r="CE198">
            <v>16.849</v>
          </cell>
          <cell r="CF198">
            <v>17.068000000000001</v>
          </cell>
          <cell r="CG198">
            <v>17.41</v>
          </cell>
          <cell r="CH198">
            <v>17.802</v>
          </cell>
          <cell r="CI198">
            <v>18.055</v>
          </cell>
          <cell r="CJ198">
            <v>18.332999999999998</v>
          </cell>
          <cell r="CK198">
            <v>18.721</v>
          </cell>
          <cell r="CL198">
            <v>20.152999999999999</v>
          </cell>
          <cell r="CM198">
            <v>21.751000000000001</v>
          </cell>
          <cell r="CN198">
            <v>22.146999999999998</v>
          </cell>
          <cell r="CO198">
            <v>24.096</v>
          </cell>
          <cell r="CP198">
            <v>25.295000000000002</v>
          </cell>
          <cell r="CQ198">
            <v>27.478999999999999</v>
          </cell>
          <cell r="CR198">
            <v>28.457999999999998</v>
          </cell>
          <cell r="CS198">
            <v>30.361999999999998</v>
          </cell>
          <cell r="CT198">
            <v>32.744</v>
          </cell>
          <cell r="CU198">
            <v>35.015000000000001</v>
          </cell>
          <cell r="CV198">
            <v>36.921999999999997</v>
          </cell>
          <cell r="CW198">
            <v>44.018999999999998</v>
          </cell>
          <cell r="CX198">
            <v>45.048999999999999</v>
          </cell>
          <cell r="CY198">
            <v>48.558</v>
          </cell>
        </row>
        <row r="199">
          <cell r="B199" t="str">
            <v>CS32</v>
          </cell>
          <cell r="C199" t="str">
            <v>T32</v>
          </cell>
          <cell r="D199" t="str">
            <v>D.M.T. 0.085,00 Km CS</v>
          </cell>
          <cell r="E199">
            <v>1.8169999999999999</v>
          </cell>
          <cell r="F199">
            <v>1.821</v>
          </cell>
          <cell r="G199">
            <v>1.845</v>
          </cell>
          <cell r="H199">
            <v>1.9319999999999999</v>
          </cell>
          <cell r="I199">
            <v>1.9610000000000001</v>
          </cell>
          <cell r="J199">
            <v>1.9890000000000001</v>
          </cell>
          <cell r="K199">
            <v>1.9550000000000001</v>
          </cell>
          <cell r="L199">
            <v>2.0910000000000002</v>
          </cell>
          <cell r="M199">
            <v>2.0990000000000002</v>
          </cell>
          <cell r="N199">
            <v>2.0950000000000002</v>
          </cell>
          <cell r="O199">
            <v>2.1219999999999999</v>
          </cell>
          <cell r="P199">
            <v>2.1859999999999999</v>
          </cell>
          <cell r="Q199">
            <v>2.2690000000000001</v>
          </cell>
          <cell r="R199">
            <v>2.4300000000000002</v>
          </cell>
          <cell r="S199">
            <v>2.4409999999999998</v>
          </cell>
          <cell r="T199">
            <v>2.6269999999999998</v>
          </cell>
          <cell r="U199">
            <v>2.7749999999999999</v>
          </cell>
          <cell r="V199">
            <v>2.754</v>
          </cell>
          <cell r="W199">
            <v>2.782</v>
          </cell>
          <cell r="X199">
            <v>2.7890000000000001</v>
          </cell>
          <cell r="Y199">
            <v>2.7919999999999998</v>
          </cell>
          <cell r="Z199">
            <v>2.8679999999999999</v>
          </cell>
          <cell r="AA199">
            <v>2.8719999999999999</v>
          </cell>
          <cell r="AB199">
            <v>2.8849999999999998</v>
          </cell>
          <cell r="AC199">
            <v>2.911</v>
          </cell>
          <cell r="AD199">
            <v>3.0470000000000002</v>
          </cell>
          <cell r="AE199">
            <v>3.06</v>
          </cell>
          <cell r="AF199">
            <v>3.101</v>
          </cell>
          <cell r="AG199">
            <v>3.113</v>
          </cell>
          <cell r="AH199">
            <v>3.1259999999999999</v>
          </cell>
          <cell r="AI199">
            <v>3.302</v>
          </cell>
          <cell r="AJ199">
            <v>3.319</v>
          </cell>
          <cell r="AK199">
            <v>3.3260000000000001</v>
          </cell>
          <cell r="AL199">
            <v>3.3359999999999999</v>
          </cell>
          <cell r="AM199">
            <v>3.492</v>
          </cell>
          <cell r="AN199">
            <v>3.6309999999999998</v>
          </cell>
          <cell r="AO199">
            <v>3.669</v>
          </cell>
          <cell r="AP199">
            <v>3.8650000000000002</v>
          </cell>
          <cell r="AQ199">
            <v>3.891</v>
          </cell>
          <cell r="AR199">
            <v>4.0359999999999996</v>
          </cell>
          <cell r="AS199">
            <v>4.0910000000000002</v>
          </cell>
          <cell r="AT199">
            <v>4.2869999999999999</v>
          </cell>
          <cell r="AU199">
            <v>4.5670000000000002</v>
          </cell>
          <cell r="AV199">
            <v>4.7910000000000004</v>
          </cell>
          <cell r="AW199">
            <v>5.44</v>
          </cell>
          <cell r="AX199">
            <v>5.7869999999999999</v>
          </cell>
          <cell r="AY199">
            <v>5.9820000000000002</v>
          </cell>
          <cell r="AZ199">
            <v>6.1539999999999999</v>
          </cell>
          <cell r="BA199">
            <v>6.1710000000000003</v>
          </cell>
          <cell r="BB199">
            <v>6.2720000000000002</v>
          </cell>
          <cell r="BC199">
            <v>6.5019999999999998</v>
          </cell>
          <cell r="BD199">
            <v>6.77</v>
          </cell>
          <cell r="BE199">
            <v>7.2039999999999997</v>
          </cell>
          <cell r="BF199">
            <v>7.3209999999999997</v>
          </cell>
          <cell r="BG199">
            <v>7.4589999999999996</v>
          </cell>
          <cell r="BH199">
            <v>7.8029999999999999</v>
          </cell>
          <cell r="BI199">
            <v>7.89</v>
          </cell>
          <cell r="BJ199">
            <v>8.2449999999999992</v>
          </cell>
          <cell r="BK199">
            <v>8.6829999999999998</v>
          </cell>
          <cell r="BL199">
            <v>9.4079999999999995</v>
          </cell>
          <cell r="BM199">
            <v>9.5660000000000007</v>
          </cell>
          <cell r="BN199">
            <v>9.6539999999999999</v>
          </cell>
          <cell r="BO199">
            <v>9.6690000000000005</v>
          </cell>
          <cell r="BP199">
            <v>9.7509999999999994</v>
          </cell>
          <cell r="BQ199">
            <v>9.8049999999999997</v>
          </cell>
          <cell r="BR199">
            <v>9.8550000000000004</v>
          </cell>
          <cell r="BS199">
            <v>9.9290000000000003</v>
          </cell>
          <cell r="BT199">
            <v>10.057</v>
          </cell>
          <cell r="BU199">
            <v>10.412000000000001</v>
          </cell>
          <cell r="BV199">
            <v>10.79</v>
          </cell>
          <cell r="BW199">
            <v>11.598000000000001</v>
          </cell>
          <cell r="BX199">
            <v>11.975</v>
          </cell>
          <cell r="BY199">
            <v>12.791</v>
          </cell>
          <cell r="BZ199">
            <v>13.76</v>
          </cell>
          <cell r="CA199">
            <v>13.962999999999999</v>
          </cell>
          <cell r="CB199">
            <v>14.930999999999999</v>
          </cell>
          <cell r="CC199">
            <v>15.612</v>
          </cell>
          <cell r="CD199">
            <v>16.234999999999999</v>
          </cell>
          <cell r="CE199">
            <v>16.648</v>
          </cell>
          <cell r="CF199">
            <v>16.861999999999998</v>
          </cell>
          <cell r="CG199">
            <v>17.196000000000002</v>
          </cell>
          <cell r="CH199">
            <v>17.579000000000001</v>
          </cell>
          <cell r="CI199">
            <v>17.826000000000001</v>
          </cell>
          <cell r="CJ199">
            <v>18.097999999999999</v>
          </cell>
          <cell r="CK199">
            <v>18.477</v>
          </cell>
          <cell r="CL199">
            <v>19.893999999999998</v>
          </cell>
          <cell r="CM199">
            <v>21.478999999999999</v>
          </cell>
          <cell r="CN199">
            <v>21.867000000000001</v>
          </cell>
          <cell r="CO199">
            <v>23.795999999999999</v>
          </cell>
          <cell r="CP199">
            <v>24.972000000000001</v>
          </cell>
          <cell r="CQ199">
            <v>27.143999999999998</v>
          </cell>
          <cell r="CR199">
            <v>28.103000000000002</v>
          </cell>
          <cell r="CS199">
            <v>29.986000000000001</v>
          </cell>
          <cell r="CT199">
            <v>32.340000000000003</v>
          </cell>
          <cell r="CU199">
            <v>34.588999999999999</v>
          </cell>
          <cell r="CV199">
            <v>36.468000000000004</v>
          </cell>
          <cell r="CW199">
            <v>43.533000000000001</v>
          </cell>
          <cell r="CX199">
            <v>44.529000000000003</v>
          </cell>
          <cell r="CY199">
            <v>48.014000000000003</v>
          </cell>
        </row>
        <row r="200">
          <cell r="B200" t="str">
            <v>CS33</v>
          </cell>
          <cell r="C200" t="str">
            <v>T33</v>
          </cell>
          <cell r="D200" t="str">
            <v>D.M.T. 0.090,00 Km CS</v>
          </cell>
          <cell r="E200">
            <v>1.798</v>
          </cell>
          <cell r="F200">
            <v>1.802</v>
          </cell>
          <cell r="G200">
            <v>1.8260000000000001</v>
          </cell>
          <cell r="H200">
            <v>1.91</v>
          </cell>
          <cell r="I200">
            <v>1.9390000000000001</v>
          </cell>
          <cell r="J200">
            <v>1.9670000000000001</v>
          </cell>
          <cell r="K200">
            <v>1.9319999999999999</v>
          </cell>
          <cell r="L200">
            <v>2.0680000000000001</v>
          </cell>
          <cell r="M200">
            <v>2.0750000000000002</v>
          </cell>
          <cell r="N200">
            <v>2.0720000000000001</v>
          </cell>
          <cell r="O200">
            <v>2.0979999999999999</v>
          </cell>
          <cell r="P200">
            <v>2.161</v>
          </cell>
          <cell r="Q200">
            <v>2.2429999999999999</v>
          </cell>
          <cell r="R200">
            <v>2.403</v>
          </cell>
          <cell r="S200">
            <v>2.4140000000000001</v>
          </cell>
          <cell r="T200">
            <v>2.5960000000000001</v>
          </cell>
          <cell r="U200">
            <v>2.7450000000000001</v>
          </cell>
          <cell r="V200">
            <v>2.7240000000000002</v>
          </cell>
          <cell r="W200">
            <v>2.7519999999999998</v>
          </cell>
          <cell r="X200">
            <v>2.758</v>
          </cell>
          <cell r="Y200">
            <v>2.762</v>
          </cell>
          <cell r="Z200">
            <v>2.835</v>
          </cell>
          <cell r="AA200">
            <v>2.839</v>
          </cell>
          <cell r="AB200">
            <v>2.8519999999999999</v>
          </cell>
          <cell r="AC200">
            <v>2.8769999999999998</v>
          </cell>
          <cell r="AD200">
            <v>3.0129999999999999</v>
          </cell>
          <cell r="AE200">
            <v>3.0249999999999999</v>
          </cell>
          <cell r="AF200">
            <v>3.0649999999999999</v>
          </cell>
          <cell r="AG200">
            <v>3.0760000000000001</v>
          </cell>
          <cell r="AH200">
            <v>3.089</v>
          </cell>
          <cell r="AI200">
            <v>3.2629999999999999</v>
          </cell>
          <cell r="AJ200">
            <v>3.2789999999999999</v>
          </cell>
          <cell r="AK200">
            <v>3.286</v>
          </cell>
          <cell r="AL200">
            <v>3.2959999999999998</v>
          </cell>
          <cell r="AM200">
            <v>3.452</v>
          </cell>
          <cell r="AN200">
            <v>3.59</v>
          </cell>
          <cell r="AO200">
            <v>3.6269999999999998</v>
          </cell>
          <cell r="AP200">
            <v>3.823</v>
          </cell>
          <cell r="AQ200">
            <v>3.8479999999999999</v>
          </cell>
          <cell r="AR200">
            <v>3.9910000000000001</v>
          </cell>
          <cell r="AS200">
            <v>4.0439999999999996</v>
          </cell>
          <cell r="AT200">
            <v>4.2380000000000004</v>
          </cell>
          <cell r="AU200">
            <v>4.516</v>
          </cell>
          <cell r="AV200">
            <v>4.7380000000000004</v>
          </cell>
          <cell r="AW200">
            <v>5.38</v>
          </cell>
          <cell r="AX200">
            <v>5.7249999999999996</v>
          </cell>
          <cell r="AY200">
            <v>5.9180000000000001</v>
          </cell>
          <cell r="AZ200">
            <v>6.0890000000000004</v>
          </cell>
          <cell r="BA200">
            <v>6.1050000000000004</v>
          </cell>
          <cell r="BB200">
            <v>6.2050000000000001</v>
          </cell>
          <cell r="BC200">
            <v>6.431</v>
          </cell>
          <cell r="BD200">
            <v>6.6980000000000004</v>
          </cell>
          <cell r="BE200">
            <v>7.1260000000000003</v>
          </cell>
          <cell r="BF200">
            <v>7.242</v>
          </cell>
          <cell r="BG200">
            <v>7.3780000000000001</v>
          </cell>
          <cell r="BH200">
            <v>7.7149999999999999</v>
          </cell>
          <cell r="BI200">
            <v>7.7990000000000004</v>
          </cell>
          <cell r="BJ200">
            <v>8.15</v>
          </cell>
          <cell r="BK200">
            <v>8.5820000000000007</v>
          </cell>
          <cell r="BL200">
            <v>9.3030000000000008</v>
          </cell>
          <cell r="BM200">
            <v>9.4570000000000007</v>
          </cell>
          <cell r="BN200">
            <v>9.5429999999999993</v>
          </cell>
          <cell r="BO200">
            <v>9.5570000000000004</v>
          </cell>
          <cell r="BP200">
            <v>9.6389999999999993</v>
          </cell>
          <cell r="BQ200">
            <v>9.6920000000000002</v>
          </cell>
          <cell r="BR200">
            <v>9.7409999999999997</v>
          </cell>
          <cell r="BS200">
            <v>9.8130000000000006</v>
          </cell>
          <cell r="BT200">
            <v>9.9390000000000001</v>
          </cell>
          <cell r="BU200">
            <v>10.292</v>
          </cell>
          <cell r="BV200">
            <v>10.666</v>
          </cell>
          <cell r="BW200">
            <v>11.459</v>
          </cell>
          <cell r="BX200">
            <v>11.832000000000001</v>
          </cell>
          <cell r="BY200">
            <v>12.645</v>
          </cell>
          <cell r="BZ200">
            <v>13.606</v>
          </cell>
          <cell r="CA200">
            <v>13.804</v>
          </cell>
          <cell r="CB200">
            <v>14.76</v>
          </cell>
          <cell r="CC200">
            <v>15.436999999999999</v>
          </cell>
          <cell r="CD200">
            <v>16.056000000000001</v>
          </cell>
          <cell r="CE200">
            <v>16.459</v>
          </cell>
          <cell r="CF200">
            <v>16.669</v>
          </cell>
          <cell r="CG200">
            <v>16.995000000000001</v>
          </cell>
          <cell r="CH200">
            <v>17.369</v>
          </cell>
          <cell r="CI200">
            <v>17.61</v>
          </cell>
          <cell r="CJ200">
            <v>17.876999999999999</v>
          </cell>
          <cell r="CK200">
            <v>18.247</v>
          </cell>
          <cell r="CL200">
            <v>19.649999999999999</v>
          </cell>
          <cell r="CM200">
            <v>21.224</v>
          </cell>
          <cell r="CN200">
            <v>21.605</v>
          </cell>
          <cell r="CO200">
            <v>23.515000000000001</v>
          </cell>
          <cell r="CP200">
            <v>24.669</v>
          </cell>
          <cell r="CQ200">
            <v>26.829000000000001</v>
          </cell>
          <cell r="CR200">
            <v>27.768999999999998</v>
          </cell>
          <cell r="CS200">
            <v>29.632999999999999</v>
          </cell>
          <cell r="CT200">
            <v>31.960999999999999</v>
          </cell>
          <cell r="CU200">
            <v>34.188000000000002</v>
          </cell>
          <cell r="CV200">
            <v>36.040999999999997</v>
          </cell>
          <cell r="CW200">
            <v>43.076999999999998</v>
          </cell>
          <cell r="CX200">
            <v>44.04</v>
          </cell>
          <cell r="CY200">
            <v>47.502000000000002</v>
          </cell>
        </row>
        <row r="201">
          <cell r="B201" t="str">
            <v>CS34</v>
          </cell>
          <cell r="C201" t="str">
            <v>T34</v>
          </cell>
          <cell r="D201" t="str">
            <v>D.M.T. 0.095,00 Km CS</v>
          </cell>
          <cell r="E201">
            <v>1.788</v>
          </cell>
          <cell r="F201">
            <v>1.792</v>
          </cell>
          <cell r="G201">
            <v>1.8149999999999999</v>
          </cell>
          <cell r="H201">
            <v>1.899</v>
          </cell>
          <cell r="I201">
            <v>1.927</v>
          </cell>
          <cell r="J201">
            <v>1.9550000000000001</v>
          </cell>
          <cell r="K201">
            <v>1.921</v>
          </cell>
          <cell r="L201">
            <v>2.0550000000000002</v>
          </cell>
          <cell r="M201">
            <v>2.0630000000000002</v>
          </cell>
          <cell r="N201">
            <v>2.0590000000000002</v>
          </cell>
          <cell r="O201">
            <v>2.085</v>
          </cell>
          <cell r="P201">
            <v>2.1480000000000001</v>
          </cell>
          <cell r="Q201">
            <v>2.2290000000000001</v>
          </cell>
          <cell r="R201">
            <v>2.3889999999999998</v>
          </cell>
          <cell r="S201">
            <v>2.399</v>
          </cell>
          <cell r="T201">
            <v>2.58</v>
          </cell>
          <cell r="U201">
            <v>2.7290000000000001</v>
          </cell>
          <cell r="V201">
            <v>2.7080000000000002</v>
          </cell>
          <cell r="W201">
            <v>2.7349999999999999</v>
          </cell>
          <cell r="X201">
            <v>2.742</v>
          </cell>
          <cell r="Y201">
            <v>2.7450000000000001</v>
          </cell>
          <cell r="Z201">
            <v>2.8180000000000001</v>
          </cell>
          <cell r="AA201">
            <v>2.8220000000000001</v>
          </cell>
          <cell r="AB201">
            <v>2.8340000000000001</v>
          </cell>
          <cell r="AC201">
            <v>2.859</v>
          </cell>
          <cell r="AD201">
            <v>2.9950000000000001</v>
          </cell>
          <cell r="AE201">
            <v>3.0070000000000001</v>
          </cell>
          <cell r="AF201">
            <v>3.0449999999999999</v>
          </cell>
          <cell r="AG201">
            <v>3.0569999999999999</v>
          </cell>
          <cell r="AH201">
            <v>3.069</v>
          </cell>
          <cell r="AI201">
            <v>3.242</v>
          </cell>
          <cell r="AJ201">
            <v>3.258</v>
          </cell>
          <cell r="AK201">
            <v>3.2650000000000001</v>
          </cell>
          <cell r="AL201">
            <v>3.2749999999999999</v>
          </cell>
          <cell r="AM201">
            <v>3.431</v>
          </cell>
          <cell r="AN201">
            <v>3.569</v>
          </cell>
          <cell r="AO201">
            <v>3.605</v>
          </cell>
          <cell r="AP201">
            <v>3.8010000000000002</v>
          </cell>
          <cell r="AQ201">
            <v>3.8250000000000002</v>
          </cell>
          <cell r="AR201">
            <v>3.9670000000000001</v>
          </cell>
          <cell r="AS201">
            <v>4.0190000000000001</v>
          </cell>
          <cell r="AT201">
            <v>4.2119999999999997</v>
          </cell>
          <cell r="AU201">
            <v>4.4889999999999999</v>
          </cell>
          <cell r="AV201">
            <v>4.71</v>
          </cell>
          <cell r="AW201">
            <v>5.3479999999999999</v>
          </cell>
          <cell r="AX201">
            <v>5.6929999999999996</v>
          </cell>
          <cell r="AY201">
            <v>5.8840000000000003</v>
          </cell>
          <cell r="AZ201">
            <v>6.0549999999999997</v>
          </cell>
          <cell r="BA201">
            <v>6.07</v>
          </cell>
          <cell r="BB201">
            <v>6.17</v>
          </cell>
          <cell r="BC201">
            <v>6.3940000000000001</v>
          </cell>
          <cell r="BD201">
            <v>6.66</v>
          </cell>
          <cell r="BE201">
            <v>7.0839999999999996</v>
          </cell>
          <cell r="BF201">
            <v>7.2</v>
          </cell>
          <cell r="BG201">
            <v>7.3360000000000003</v>
          </cell>
          <cell r="BH201">
            <v>7.6680000000000001</v>
          </cell>
          <cell r="BI201">
            <v>7.7519999999999998</v>
          </cell>
          <cell r="BJ201">
            <v>8.0990000000000002</v>
          </cell>
          <cell r="BK201">
            <v>8.5289999999999999</v>
          </cell>
          <cell r="BL201">
            <v>9.2479999999999993</v>
          </cell>
          <cell r="BM201">
            <v>9.3989999999999991</v>
          </cell>
          <cell r="BN201">
            <v>9.484</v>
          </cell>
          <cell r="BO201">
            <v>9.4990000000000006</v>
          </cell>
          <cell r="BP201">
            <v>9.5790000000000006</v>
          </cell>
          <cell r="BQ201">
            <v>9.6319999999999997</v>
          </cell>
          <cell r="BR201">
            <v>9.6809999999999992</v>
          </cell>
          <cell r="BS201">
            <v>9.7520000000000007</v>
          </cell>
          <cell r="BT201">
            <v>9.8770000000000007</v>
          </cell>
          <cell r="BU201">
            <v>10.228</v>
          </cell>
          <cell r="BV201">
            <v>10.601000000000001</v>
          </cell>
          <cell r="BW201">
            <v>11.385999999999999</v>
          </cell>
          <cell r="BX201">
            <v>11.757</v>
          </cell>
          <cell r="BY201">
            <v>12.568</v>
          </cell>
          <cell r="BZ201">
            <v>13.523999999999999</v>
          </cell>
          <cell r="CA201">
            <v>13.72</v>
          </cell>
          <cell r="CB201">
            <v>14.67</v>
          </cell>
          <cell r="CC201">
            <v>15.345000000000001</v>
          </cell>
          <cell r="CD201">
            <v>15.962</v>
          </cell>
          <cell r="CE201">
            <v>16.36</v>
          </cell>
          <cell r="CF201">
            <v>16.567</v>
          </cell>
          <cell r="CG201">
            <v>16.888999999999999</v>
          </cell>
          <cell r="CH201">
            <v>17.257999999999999</v>
          </cell>
          <cell r="CI201">
            <v>17.497</v>
          </cell>
          <cell r="CJ201">
            <v>17.760999999999999</v>
          </cell>
          <cell r="CK201">
            <v>18.126999999999999</v>
          </cell>
          <cell r="CL201">
            <v>19.521999999999998</v>
          </cell>
          <cell r="CM201">
            <v>21.09</v>
          </cell>
          <cell r="CN201">
            <v>21.466000000000001</v>
          </cell>
          <cell r="CO201">
            <v>23.367000000000001</v>
          </cell>
          <cell r="CP201">
            <v>24.51</v>
          </cell>
          <cell r="CQ201">
            <v>26.664000000000001</v>
          </cell>
          <cell r="CR201">
            <v>27.593</v>
          </cell>
          <cell r="CS201">
            <v>29.446999999999999</v>
          </cell>
          <cell r="CT201">
            <v>31.760999999999999</v>
          </cell>
          <cell r="CU201">
            <v>33.976999999999997</v>
          </cell>
          <cell r="CV201">
            <v>35.816000000000003</v>
          </cell>
          <cell r="CW201">
            <v>42.835999999999999</v>
          </cell>
          <cell r="CX201">
            <v>43.783000000000001</v>
          </cell>
          <cell r="CY201">
            <v>47.232999999999997</v>
          </cell>
        </row>
        <row r="202">
          <cell r="B202" t="str">
            <v>CS35</v>
          </cell>
          <cell r="C202" t="str">
            <v>T35</v>
          </cell>
          <cell r="D202" t="str">
            <v>D.M.T. 0.100,00 Km CS</v>
          </cell>
          <cell r="E202">
            <v>1.77</v>
          </cell>
          <cell r="F202">
            <v>1.774</v>
          </cell>
          <cell r="G202">
            <v>1.7969999999999999</v>
          </cell>
          <cell r="H202">
            <v>1.879</v>
          </cell>
          <cell r="I202">
            <v>1.907</v>
          </cell>
          <cell r="J202">
            <v>1.9350000000000001</v>
          </cell>
          <cell r="K202">
            <v>1.901</v>
          </cell>
          <cell r="L202">
            <v>2.0339999999999998</v>
          </cell>
          <cell r="M202">
            <v>2.0409999999999999</v>
          </cell>
          <cell r="N202">
            <v>2.0369999999999999</v>
          </cell>
          <cell r="O202">
            <v>2.0630000000000002</v>
          </cell>
          <cell r="P202">
            <v>2.125</v>
          </cell>
          <cell r="Q202">
            <v>2.2040000000000002</v>
          </cell>
          <cell r="R202">
            <v>2.3639999999999999</v>
          </cell>
          <cell r="S202">
            <v>2.375</v>
          </cell>
          <cell r="T202">
            <v>2.5529999999999999</v>
          </cell>
          <cell r="U202">
            <v>2.7010000000000001</v>
          </cell>
          <cell r="V202">
            <v>2.68</v>
          </cell>
          <cell r="W202">
            <v>2.7080000000000002</v>
          </cell>
          <cell r="X202">
            <v>2.714</v>
          </cell>
          <cell r="Y202">
            <v>2.7170000000000001</v>
          </cell>
          <cell r="Z202">
            <v>2.7879999999999998</v>
          </cell>
          <cell r="AA202">
            <v>2.7919999999999998</v>
          </cell>
          <cell r="AB202">
            <v>2.8039999999999998</v>
          </cell>
          <cell r="AC202">
            <v>2.8279999999999998</v>
          </cell>
          <cell r="AD202">
            <v>2.964</v>
          </cell>
          <cell r="AE202">
            <v>2.976</v>
          </cell>
          <cell r="AF202">
            <v>3.012</v>
          </cell>
          <cell r="AG202">
            <v>3.0230000000000001</v>
          </cell>
          <cell r="AH202">
            <v>3.0350000000000001</v>
          </cell>
          <cell r="AI202">
            <v>3.206</v>
          </cell>
          <cell r="AJ202">
            <v>3.222</v>
          </cell>
          <cell r="AK202">
            <v>3.2290000000000001</v>
          </cell>
          <cell r="AL202">
            <v>3.238</v>
          </cell>
          <cell r="AM202">
            <v>3.3940000000000001</v>
          </cell>
          <cell r="AN202">
            <v>3.532</v>
          </cell>
          <cell r="AO202">
            <v>3.5670000000000002</v>
          </cell>
          <cell r="AP202">
            <v>3.762</v>
          </cell>
          <cell r="AQ202">
            <v>3.786</v>
          </cell>
          <cell r="AR202">
            <v>3.9249999999999998</v>
          </cell>
          <cell r="AS202">
            <v>3.9769999999999999</v>
          </cell>
          <cell r="AT202">
            <v>4.1669999999999998</v>
          </cell>
          <cell r="AU202">
            <v>4.4420000000000002</v>
          </cell>
          <cell r="AV202">
            <v>4.6619999999999999</v>
          </cell>
          <cell r="AW202">
            <v>5.2930000000000001</v>
          </cell>
          <cell r="AX202">
            <v>5.6360000000000001</v>
          </cell>
          <cell r="AY202">
            <v>5.8259999999999996</v>
          </cell>
          <cell r="AZ202">
            <v>5.9960000000000004</v>
          </cell>
          <cell r="BA202">
            <v>6.01</v>
          </cell>
          <cell r="BB202">
            <v>6.109</v>
          </cell>
          <cell r="BC202">
            <v>6.3310000000000004</v>
          </cell>
          <cell r="BD202">
            <v>6.5949999999999998</v>
          </cell>
          <cell r="BE202">
            <v>7.0129999999999999</v>
          </cell>
          <cell r="BF202">
            <v>7.1280000000000001</v>
          </cell>
          <cell r="BG202">
            <v>7.2619999999999996</v>
          </cell>
          <cell r="BH202">
            <v>7.5869999999999997</v>
          </cell>
          <cell r="BI202">
            <v>7.6689999999999996</v>
          </cell>
          <cell r="BJ202">
            <v>8.0120000000000005</v>
          </cell>
          <cell r="BK202">
            <v>8.4380000000000006</v>
          </cell>
          <cell r="BL202">
            <v>9.1530000000000005</v>
          </cell>
          <cell r="BM202">
            <v>9.3000000000000007</v>
          </cell>
          <cell r="BN202">
            <v>9.3829999999999991</v>
          </cell>
          <cell r="BO202">
            <v>9.3979999999999997</v>
          </cell>
          <cell r="BP202">
            <v>9.4770000000000003</v>
          </cell>
          <cell r="BQ202">
            <v>9.5289999999999999</v>
          </cell>
          <cell r="BR202">
            <v>9.577</v>
          </cell>
          <cell r="BS202">
            <v>9.6470000000000002</v>
          </cell>
          <cell r="BT202">
            <v>9.7690000000000001</v>
          </cell>
          <cell r="BU202">
            <v>10.119</v>
          </cell>
          <cell r="BV202">
            <v>10.488</v>
          </cell>
          <cell r="BW202">
            <v>11.26</v>
          </cell>
          <cell r="BX202">
            <v>11.628</v>
          </cell>
          <cell r="BY202">
            <v>12.435</v>
          </cell>
          <cell r="BZ202">
            <v>13.382999999999999</v>
          </cell>
          <cell r="CA202">
            <v>13.574999999999999</v>
          </cell>
          <cell r="CB202">
            <v>14.515000000000001</v>
          </cell>
          <cell r="CC202">
            <v>15.185</v>
          </cell>
          <cell r="CD202">
            <v>15.798999999999999</v>
          </cell>
          <cell r="CE202">
            <v>16.187999999999999</v>
          </cell>
          <cell r="CF202">
            <v>16.390999999999998</v>
          </cell>
          <cell r="CG202">
            <v>16.706</v>
          </cell>
          <cell r="CH202">
            <v>17.067</v>
          </cell>
          <cell r="CI202">
            <v>17.300999999999998</v>
          </cell>
          <cell r="CJ202">
            <v>17.559999999999999</v>
          </cell>
          <cell r="CK202">
            <v>17.917999999999999</v>
          </cell>
          <cell r="CL202">
            <v>19.3</v>
          </cell>
          <cell r="CM202">
            <v>20.856999999999999</v>
          </cell>
          <cell r="CN202">
            <v>21.227</v>
          </cell>
          <cell r="CO202">
            <v>23.111000000000001</v>
          </cell>
          <cell r="CP202">
            <v>24.234000000000002</v>
          </cell>
          <cell r="CQ202">
            <v>26.376999999999999</v>
          </cell>
          <cell r="CR202">
            <v>27.289000000000001</v>
          </cell>
          <cell r="CS202">
            <v>29.125</v>
          </cell>
          <cell r="CT202">
            <v>31.416</v>
          </cell>
          <cell r="CU202">
            <v>33.612000000000002</v>
          </cell>
          <cell r="CV202">
            <v>35.427</v>
          </cell>
          <cell r="CW202">
            <v>42.420999999999999</v>
          </cell>
          <cell r="CX202">
            <v>43.338000000000001</v>
          </cell>
          <cell r="CY202">
            <v>46.768000000000001</v>
          </cell>
        </row>
        <row r="203">
          <cell r="B203" t="str">
            <v>CA1</v>
          </cell>
          <cell r="C203" t="str">
            <v>T36</v>
          </cell>
          <cell r="D203" t="str">
            <v>D.M.T. 0.055,00 Km</v>
          </cell>
          <cell r="E203">
            <v>1.456</v>
          </cell>
          <cell r="F203">
            <v>1.4530000000000001</v>
          </cell>
          <cell r="G203">
            <v>1.4990000000000001</v>
          </cell>
          <cell r="H203">
            <v>1.526</v>
          </cell>
          <cell r="I203">
            <v>1.5449999999999999</v>
          </cell>
          <cell r="J203">
            <v>1.5680000000000001</v>
          </cell>
          <cell r="K203">
            <v>1.6339999999999999</v>
          </cell>
          <cell r="L203">
            <v>1.6819999999999999</v>
          </cell>
          <cell r="M203">
            <v>1.6919999999999999</v>
          </cell>
          <cell r="N203">
            <v>1.704</v>
          </cell>
          <cell r="O203">
            <v>1.7549999999999999</v>
          </cell>
          <cell r="P203">
            <v>1.821</v>
          </cell>
          <cell r="Q203">
            <v>1.9359999999999999</v>
          </cell>
          <cell r="R203">
            <v>2.0169999999999999</v>
          </cell>
          <cell r="S203">
            <v>2.0699999999999998</v>
          </cell>
          <cell r="T203">
            <v>2.113</v>
          </cell>
          <cell r="U203">
            <v>2.181</v>
          </cell>
          <cell r="V203">
            <v>2.177</v>
          </cell>
          <cell r="W203">
            <v>2.2829999999999999</v>
          </cell>
          <cell r="X203">
            <v>2.2919999999999998</v>
          </cell>
          <cell r="Y203">
            <v>2.3479999999999999</v>
          </cell>
          <cell r="Z203">
            <v>2.3849999999999998</v>
          </cell>
          <cell r="AA203">
            <v>2.4390000000000001</v>
          </cell>
          <cell r="AB203">
            <v>2.4550000000000001</v>
          </cell>
          <cell r="AC203">
            <v>2.4670000000000001</v>
          </cell>
          <cell r="AD203">
            <v>2.5289999999999999</v>
          </cell>
          <cell r="AE203">
            <v>2.589</v>
          </cell>
          <cell r="AF203">
            <v>2.5880000000000001</v>
          </cell>
          <cell r="AG203">
            <v>2.6070000000000002</v>
          </cell>
          <cell r="AH203">
            <v>2.629</v>
          </cell>
          <cell r="AI203">
            <v>2.7690000000000001</v>
          </cell>
          <cell r="AJ203">
            <v>2.7949999999999999</v>
          </cell>
          <cell r="AK203">
            <v>2.806</v>
          </cell>
          <cell r="AL203">
            <v>2.875</v>
          </cell>
          <cell r="AM203">
            <v>2.944</v>
          </cell>
          <cell r="AN203">
            <v>3.0049999999999999</v>
          </cell>
          <cell r="AO203">
            <v>3.0659999999999998</v>
          </cell>
          <cell r="AP203">
            <v>3.1619999999999999</v>
          </cell>
          <cell r="AQ203">
            <v>3.2429999999999999</v>
          </cell>
          <cell r="AR203">
            <v>3.2879999999999998</v>
          </cell>
          <cell r="AS203">
            <v>3.3780000000000001</v>
          </cell>
          <cell r="AT203">
            <v>3.56</v>
          </cell>
          <cell r="AU203">
            <v>3.8260000000000001</v>
          </cell>
          <cell r="AV203">
            <v>3.9359999999999999</v>
          </cell>
          <cell r="AW203">
            <v>4.4459999999999997</v>
          </cell>
          <cell r="AX203">
            <v>4.6420000000000003</v>
          </cell>
          <cell r="AY203">
            <v>4.8419999999999996</v>
          </cell>
          <cell r="AZ203">
            <v>4.9509999999999996</v>
          </cell>
          <cell r="BA203">
            <v>4.9729999999999999</v>
          </cell>
          <cell r="BB203">
            <v>5.048</v>
          </cell>
          <cell r="BC203">
            <v>5.2949999999999999</v>
          </cell>
          <cell r="BD203">
            <v>5.4770000000000003</v>
          </cell>
          <cell r="BE203">
            <v>5.7430000000000003</v>
          </cell>
          <cell r="BF203">
            <v>5.8369999999999997</v>
          </cell>
          <cell r="BG203">
            <v>6.0419999999999998</v>
          </cell>
          <cell r="BH203">
            <v>6.4640000000000004</v>
          </cell>
          <cell r="BI203">
            <v>6.61</v>
          </cell>
          <cell r="BJ203">
            <v>6.9589999999999996</v>
          </cell>
          <cell r="BK203">
            <v>7.2220000000000004</v>
          </cell>
          <cell r="BL203">
            <v>7.6790000000000003</v>
          </cell>
          <cell r="BM203">
            <v>7.7679999999999998</v>
          </cell>
          <cell r="BN203">
            <v>8.0340000000000007</v>
          </cell>
          <cell r="BO203">
            <v>8.0510000000000002</v>
          </cell>
          <cell r="BP203">
            <v>8.2650000000000006</v>
          </cell>
          <cell r="BQ203">
            <v>8.343</v>
          </cell>
          <cell r="BR203">
            <v>8.4290000000000003</v>
          </cell>
          <cell r="BS203">
            <v>8.5259999999999998</v>
          </cell>
          <cell r="BT203">
            <v>8.8689999999999998</v>
          </cell>
          <cell r="BU203">
            <v>9.1140000000000008</v>
          </cell>
          <cell r="BV203">
            <v>9.6050000000000004</v>
          </cell>
          <cell r="BW203">
            <v>9.9079999999999995</v>
          </cell>
          <cell r="BX203">
            <v>10.262</v>
          </cell>
          <cell r="BY203">
            <v>10.744999999999999</v>
          </cell>
          <cell r="BZ203">
            <v>11.46</v>
          </cell>
          <cell r="CA203">
            <v>11.74</v>
          </cell>
          <cell r="CB203">
            <v>12.358000000000001</v>
          </cell>
          <cell r="CC203">
            <v>12.853</v>
          </cell>
          <cell r="CD203">
            <v>13.3</v>
          </cell>
          <cell r="CE203">
            <v>14.125</v>
          </cell>
          <cell r="CF203">
            <v>14.427</v>
          </cell>
          <cell r="CG203">
            <v>14.755000000000001</v>
          </cell>
          <cell r="CH203">
            <v>15.087999999999999</v>
          </cell>
          <cell r="CI203">
            <v>15.776</v>
          </cell>
          <cell r="CJ203">
            <v>16.149999999999999</v>
          </cell>
          <cell r="CK203">
            <v>16.53</v>
          </cell>
          <cell r="CL203">
            <v>17.440000000000001</v>
          </cell>
          <cell r="CM203">
            <v>18.661999999999999</v>
          </cell>
          <cell r="CN203">
            <v>19.193000000000001</v>
          </cell>
          <cell r="CO203">
            <v>20.841999999999999</v>
          </cell>
          <cell r="CP203">
            <v>21.742000000000001</v>
          </cell>
          <cell r="CQ203">
            <v>23.175000000000001</v>
          </cell>
          <cell r="CR203">
            <v>24.068000000000001</v>
          </cell>
          <cell r="CS203">
            <v>25.658999999999999</v>
          </cell>
          <cell r="CT203">
            <v>27.088999999999999</v>
          </cell>
          <cell r="CU203">
            <v>29.712</v>
          </cell>
          <cell r="CV203">
            <v>31.209</v>
          </cell>
          <cell r="CW203">
            <v>34.472000000000001</v>
          </cell>
          <cell r="CX203">
            <v>36.984999999999999</v>
          </cell>
          <cell r="CY203">
            <v>39.103999999999999</v>
          </cell>
        </row>
        <row r="204">
          <cell r="B204" t="str">
            <v>CA2</v>
          </cell>
          <cell r="C204" t="str">
            <v>T37</v>
          </cell>
          <cell r="D204" t="str">
            <v>D.M.T. 0.060,00 Km</v>
          </cell>
          <cell r="E204">
            <v>1.4079999999999999</v>
          </cell>
          <cell r="F204">
            <v>1.405</v>
          </cell>
          <cell r="G204">
            <v>1.4490000000000001</v>
          </cell>
          <cell r="H204">
            <v>1.4750000000000001</v>
          </cell>
          <cell r="I204">
            <v>1.4930000000000001</v>
          </cell>
          <cell r="J204">
            <v>1.516</v>
          </cell>
          <cell r="K204">
            <v>1.5780000000000001</v>
          </cell>
          <cell r="L204">
            <v>1.6259999999999999</v>
          </cell>
          <cell r="M204">
            <v>1.635</v>
          </cell>
          <cell r="N204">
            <v>1.6459999999999999</v>
          </cell>
          <cell r="O204">
            <v>1.6950000000000001</v>
          </cell>
          <cell r="P204">
            <v>1.758</v>
          </cell>
          <cell r="Q204">
            <v>1.869</v>
          </cell>
          <cell r="R204">
            <v>1.9490000000000001</v>
          </cell>
          <cell r="S204">
            <v>1.9990000000000001</v>
          </cell>
          <cell r="T204">
            <v>2.0419999999999998</v>
          </cell>
          <cell r="U204">
            <v>2.109</v>
          </cell>
          <cell r="V204">
            <v>2.105</v>
          </cell>
          <cell r="W204">
            <v>2.206</v>
          </cell>
          <cell r="X204">
            <v>2.2149999999999999</v>
          </cell>
          <cell r="Y204">
            <v>2.2679999999999998</v>
          </cell>
          <cell r="Z204">
            <v>2.3029999999999999</v>
          </cell>
          <cell r="AA204">
            <v>2.355</v>
          </cell>
          <cell r="AB204">
            <v>2.37</v>
          </cell>
          <cell r="AC204">
            <v>2.3820000000000001</v>
          </cell>
          <cell r="AD204">
            <v>2.4430000000000001</v>
          </cell>
          <cell r="AE204">
            <v>2.5</v>
          </cell>
          <cell r="AF204">
            <v>2.4990000000000001</v>
          </cell>
          <cell r="AG204">
            <v>2.5169999999999999</v>
          </cell>
          <cell r="AH204">
            <v>2.5379999999999998</v>
          </cell>
          <cell r="AI204">
            <v>2.673</v>
          </cell>
          <cell r="AJ204">
            <v>2.698</v>
          </cell>
          <cell r="AK204">
            <v>2.7080000000000002</v>
          </cell>
          <cell r="AL204">
            <v>2.774</v>
          </cell>
          <cell r="AM204">
            <v>2.8420000000000001</v>
          </cell>
          <cell r="AN204">
            <v>2.903</v>
          </cell>
          <cell r="AO204">
            <v>2.9609999999999999</v>
          </cell>
          <cell r="AP204">
            <v>3.056</v>
          </cell>
          <cell r="AQ204">
            <v>3.133</v>
          </cell>
          <cell r="AR204">
            <v>3.177</v>
          </cell>
          <cell r="AS204">
            <v>3.2629999999999999</v>
          </cell>
          <cell r="AT204">
            <v>3.4390000000000001</v>
          </cell>
          <cell r="AU204">
            <v>3.6960000000000002</v>
          </cell>
          <cell r="AV204">
            <v>3.8039999999999998</v>
          </cell>
          <cell r="AW204">
            <v>4.298</v>
          </cell>
          <cell r="AX204">
            <v>4.49</v>
          </cell>
          <cell r="AY204">
            <v>4.6820000000000004</v>
          </cell>
          <cell r="AZ204">
            <v>4.7889999999999997</v>
          </cell>
          <cell r="BA204">
            <v>4.8090000000000002</v>
          </cell>
          <cell r="BB204">
            <v>4.8819999999999997</v>
          </cell>
          <cell r="BC204">
            <v>5.12</v>
          </cell>
          <cell r="BD204">
            <v>5.2969999999999997</v>
          </cell>
          <cell r="BE204">
            <v>5.5540000000000003</v>
          </cell>
          <cell r="BF204">
            <v>5.6459999999999999</v>
          </cell>
          <cell r="BG204">
            <v>5.8419999999999996</v>
          </cell>
          <cell r="BH204">
            <v>6.2460000000000004</v>
          </cell>
          <cell r="BI204">
            <v>6.3869999999999996</v>
          </cell>
          <cell r="BJ204">
            <v>6.7229999999999999</v>
          </cell>
          <cell r="BK204">
            <v>6.9779999999999998</v>
          </cell>
          <cell r="BL204">
            <v>7.4249999999999998</v>
          </cell>
          <cell r="BM204">
            <v>7.51</v>
          </cell>
          <cell r="BN204">
            <v>7.7629999999999999</v>
          </cell>
          <cell r="BO204">
            <v>7.78</v>
          </cell>
          <cell r="BP204">
            <v>7.984</v>
          </cell>
          <cell r="BQ204">
            <v>8.0589999999999993</v>
          </cell>
          <cell r="BR204">
            <v>8.141</v>
          </cell>
          <cell r="BS204">
            <v>8.234</v>
          </cell>
          <cell r="BT204">
            <v>8.5619999999999994</v>
          </cell>
          <cell r="BU204">
            <v>8.8019999999999996</v>
          </cell>
          <cell r="BV204">
            <v>9.2739999999999991</v>
          </cell>
          <cell r="BW204">
            <v>9.5690000000000008</v>
          </cell>
          <cell r="BX204">
            <v>9.9120000000000008</v>
          </cell>
          <cell r="BY204">
            <v>10.384</v>
          </cell>
          <cell r="BZ204">
            <v>11.077999999999999</v>
          </cell>
          <cell r="CA204">
            <v>11.347</v>
          </cell>
          <cell r="CB204">
            <v>11.946</v>
          </cell>
          <cell r="CC204">
            <v>12.429</v>
          </cell>
          <cell r="CD204">
            <v>12.864000000000001</v>
          </cell>
          <cell r="CE204">
            <v>13.651</v>
          </cell>
          <cell r="CF204">
            <v>13.941000000000001</v>
          </cell>
          <cell r="CG204">
            <v>14.256</v>
          </cell>
          <cell r="CH204">
            <v>14.574999999999999</v>
          </cell>
          <cell r="CI204">
            <v>15.231999999999999</v>
          </cell>
          <cell r="CJ204">
            <v>15.590999999999999</v>
          </cell>
          <cell r="CK204">
            <v>15.956</v>
          </cell>
          <cell r="CL204">
            <v>16.841999999999999</v>
          </cell>
          <cell r="CM204">
            <v>18.027000000000001</v>
          </cell>
          <cell r="CN204">
            <v>18.538</v>
          </cell>
          <cell r="CO204">
            <v>20.132000000000001</v>
          </cell>
          <cell r="CP204">
            <v>20.998999999999999</v>
          </cell>
          <cell r="CQ204">
            <v>22.399000000000001</v>
          </cell>
          <cell r="CR204">
            <v>23.259</v>
          </cell>
          <cell r="CS204">
            <v>24.797000000000001</v>
          </cell>
          <cell r="CT204">
            <v>26.189</v>
          </cell>
          <cell r="CU204">
            <v>28.713999999999999</v>
          </cell>
          <cell r="CV204">
            <v>30.161999999999999</v>
          </cell>
          <cell r="CW204">
            <v>33.378999999999998</v>
          </cell>
          <cell r="CX204">
            <v>35.771999999999998</v>
          </cell>
          <cell r="CY204">
            <v>37.841000000000001</v>
          </cell>
        </row>
        <row r="205">
          <cell r="B205" t="str">
            <v>CA3</v>
          </cell>
          <cell r="C205" t="str">
            <v>T38</v>
          </cell>
          <cell r="D205" t="str">
            <v>D.M.T. 0.065,00 Km</v>
          </cell>
          <cell r="E205">
            <v>1.3660000000000001</v>
          </cell>
          <cell r="F205">
            <v>1.363</v>
          </cell>
          <cell r="G205">
            <v>1.405</v>
          </cell>
          <cell r="H205">
            <v>1.431</v>
          </cell>
          <cell r="I205">
            <v>1.4490000000000001</v>
          </cell>
          <cell r="J205">
            <v>1.4710000000000001</v>
          </cell>
          <cell r="K205">
            <v>1.5289999999999999</v>
          </cell>
          <cell r="L205">
            <v>1.5760000000000001</v>
          </cell>
          <cell r="M205">
            <v>1.5860000000000001</v>
          </cell>
          <cell r="N205">
            <v>1.5960000000000001</v>
          </cell>
          <cell r="O205">
            <v>1.643</v>
          </cell>
          <cell r="P205">
            <v>1.704</v>
          </cell>
          <cell r="Q205">
            <v>1.8109999999999999</v>
          </cell>
          <cell r="R205">
            <v>1.889</v>
          </cell>
          <cell r="S205">
            <v>1.9379999999999999</v>
          </cell>
          <cell r="T205">
            <v>1.98</v>
          </cell>
          <cell r="U205">
            <v>2.0459999999999998</v>
          </cell>
          <cell r="V205">
            <v>2.0419999999999998</v>
          </cell>
          <cell r="W205">
            <v>2.1389999999999998</v>
          </cell>
          <cell r="X205">
            <v>2.1469999999999998</v>
          </cell>
          <cell r="Y205">
            <v>2.198</v>
          </cell>
          <cell r="Z205">
            <v>2.2320000000000002</v>
          </cell>
          <cell r="AA205">
            <v>2.2810000000000001</v>
          </cell>
          <cell r="AB205">
            <v>2.2959999999999998</v>
          </cell>
          <cell r="AC205">
            <v>2.3069999999999999</v>
          </cell>
          <cell r="AD205">
            <v>2.3679999999999999</v>
          </cell>
          <cell r="AE205">
            <v>2.4220000000000002</v>
          </cell>
          <cell r="AF205">
            <v>2.4209999999999998</v>
          </cell>
          <cell r="AG205">
            <v>2.4380000000000002</v>
          </cell>
          <cell r="AH205">
            <v>2.4590000000000001</v>
          </cell>
          <cell r="AI205">
            <v>2.59</v>
          </cell>
          <cell r="AJ205">
            <v>2.613</v>
          </cell>
          <cell r="AK205">
            <v>2.6230000000000002</v>
          </cell>
          <cell r="AL205">
            <v>2.6859999999999999</v>
          </cell>
          <cell r="AM205">
            <v>2.754</v>
          </cell>
          <cell r="AN205">
            <v>2.8140000000000001</v>
          </cell>
          <cell r="AO205">
            <v>2.87</v>
          </cell>
          <cell r="AP205">
            <v>2.9630000000000001</v>
          </cell>
          <cell r="AQ205">
            <v>3.0369999999999999</v>
          </cell>
          <cell r="AR205">
            <v>3.08</v>
          </cell>
          <cell r="AS205">
            <v>3.1629999999999998</v>
          </cell>
          <cell r="AT205">
            <v>3.3319999999999999</v>
          </cell>
          <cell r="AU205">
            <v>3.5819999999999999</v>
          </cell>
          <cell r="AV205">
            <v>3.6880000000000002</v>
          </cell>
          <cell r="AW205">
            <v>4.1680000000000001</v>
          </cell>
          <cell r="AX205">
            <v>4.3559999999999999</v>
          </cell>
          <cell r="AY205">
            <v>4.5419999999999998</v>
          </cell>
          <cell r="AZ205">
            <v>4.6470000000000002</v>
          </cell>
          <cell r="BA205">
            <v>4.6660000000000004</v>
          </cell>
          <cell r="BB205">
            <v>4.7380000000000004</v>
          </cell>
          <cell r="BC205">
            <v>4.9660000000000002</v>
          </cell>
          <cell r="BD205">
            <v>5.14</v>
          </cell>
          <cell r="BE205">
            <v>5.3890000000000002</v>
          </cell>
          <cell r="BF205">
            <v>5.4790000000000001</v>
          </cell>
          <cell r="BG205">
            <v>5.6669999999999998</v>
          </cell>
          <cell r="BH205">
            <v>6.0570000000000004</v>
          </cell>
          <cell r="BI205">
            <v>6.1920000000000002</v>
          </cell>
          <cell r="BJ205">
            <v>6.516</v>
          </cell>
          <cell r="BK205">
            <v>6.7649999999999997</v>
          </cell>
          <cell r="BL205">
            <v>7.202</v>
          </cell>
          <cell r="BM205">
            <v>7.2839999999999998</v>
          </cell>
          <cell r="BN205">
            <v>7.5259999999999998</v>
          </cell>
          <cell r="BO205">
            <v>7.5419999999999998</v>
          </cell>
          <cell r="BP205">
            <v>7.7380000000000004</v>
          </cell>
          <cell r="BQ205">
            <v>7.81</v>
          </cell>
          <cell r="BR205">
            <v>7.89</v>
          </cell>
          <cell r="BS205">
            <v>7.98</v>
          </cell>
          <cell r="BT205">
            <v>8.2940000000000005</v>
          </cell>
          <cell r="BU205">
            <v>8.5280000000000005</v>
          </cell>
          <cell r="BV205">
            <v>8.9849999999999994</v>
          </cell>
          <cell r="BW205">
            <v>9.2720000000000002</v>
          </cell>
          <cell r="BX205">
            <v>9.6059999999999999</v>
          </cell>
          <cell r="BY205">
            <v>10.07</v>
          </cell>
          <cell r="BZ205">
            <v>10.744999999999999</v>
          </cell>
          <cell r="CA205">
            <v>11.004</v>
          </cell>
          <cell r="CB205">
            <v>11.587</v>
          </cell>
          <cell r="CC205">
            <v>12.058</v>
          </cell>
          <cell r="CD205">
            <v>12.483000000000001</v>
          </cell>
          <cell r="CE205">
            <v>13.237</v>
          </cell>
          <cell r="CF205">
            <v>13.516</v>
          </cell>
          <cell r="CG205">
            <v>13.82</v>
          </cell>
          <cell r="CH205">
            <v>14.127000000000001</v>
          </cell>
          <cell r="CI205">
            <v>14.757</v>
          </cell>
          <cell r="CJ205">
            <v>15.103</v>
          </cell>
          <cell r="CK205">
            <v>15.455</v>
          </cell>
          <cell r="CL205">
            <v>16.318999999999999</v>
          </cell>
          <cell r="CM205">
            <v>17.472999999999999</v>
          </cell>
          <cell r="CN205">
            <v>17.965</v>
          </cell>
          <cell r="CO205">
            <v>19.512</v>
          </cell>
          <cell r="CP205">
            <v>20.350000000000001</v>
          </cell>
          <cell r="CQ205">
            <v>21.72</v>
          </cell>
          <cell r="CR205">
            <v>22.550999999999998</v>
          </cell>
          <cell r="CS205">
            <v>24.044</v>
          </cell>
          <cell r="CT205">
            <v>25.402999999999999</v>
          </cell>
          <cell r="CU205">
            <v>27.841999999999999</v>
          </cell>
          <cell r="CV205">
            <v>29.245999999999999</v>
          </cell>
          <cell r="CW205">
            <v>32.423000000000002</v>
          </cell>
          <cell r="CX205">
            <v>34.710999999999999</v>
          </cell>
          <cell r="CY205">
            <v>36.738</v>
          </cell>
        </row>
        <row r="206">
          <cell r="B206" t="str">
            <v>CA4</v>
          </cell>
          <cell r="C206" t="str">
            <v>T39</v>
          </cell>
          <cell r="D206" t="str">
            <v>D.M.T. 0.070,00 Km</v>
          </cell>
          <cell r="E206">
            <v>1.3280000000000001</v>
          </cell>
          <cell r="F206">
            <v>1.3260000000000001</v>
          </cell>
          <cell r="G206">
            <v>1.367</v>
          </cell>
          <cell r="H206">
            <v>1.391</v>
          </cell>
          <cell r="I206">
            <v>1.409</v>
          </cell>
          <cell r="J206">
            <v>1.431</v>
          </cell>
          <cell r="K206">
            <v>1.486</v>
          </cell>
          <cell r="L206">
            <v>1.532</v>
          </cell>
          <cell r="M206">
            <v>1.542</v>
          </cell>
          <cell r="N206">
            <v>1.5509999999999999</v>
          </cell>
          <cell r="O206">
            <v>1.597</v>
          </cell>
          <cell r="P206">
            <v>1.6559999999999999</v>
          </cell>
          <cell r="Q206">
            <v>1.7589999999999999</v>
          </cell>
          <cell r="R206">
            <v>1.8360000000000001</v>
          </cell>
          <cell r="S206">
            <v>1.883</v>
          </cell>
          <cell r="T206">
            <v>1.925</v>
          </cell>
          <cell r="U206">
            <v>1.9910000000000001</v>
          </cell>
          <cell r="V206">
            <v>1.986</v>
          </cell>
          <cell r="W206">
            <v>2.08</v>
          </cell>
          <cell r="X206">
            <v>2.0880000000000001</v>
          </cell>
          <cell r="Y206">
            <v>2.1360000000000001</v>
          </cell>
          <cell r="Z206">
            <v>2.169</v>
          </cell>
          <cell r="AA206">
            <v>2.2160000000000002</v>
          </cell>
          <cell r="AB206">
            <v>2.2309999999999999</v>
          </cell>
          <cell r="AC206">
            <v>2.2410000000000001</v>
          </cell>
          <cell r="AD206">
            <v>2.302</v>
          </cell>
          <cell r="AE206">
            <v>2.3530000000000002</v>
          </cell>
          <cell r="AF206">
            <v>2.3519999999999999</v>
          </cell>
          <cell r="AG206">
            <v>2.3690000000000002</v>
          </cell>
          <cell r="AH206">
            <v>2.3879999999999999</v>
          </cell>
          <cell r="AI206">
            <v>2.5150000000000001</v>
          </cell>
          <cell r="AJ206">
            <v>2.5379999999999998</v>
          </cell>
          <cell r="AK206">
            <v>2.548</v>
          </cell>
          <cell r="AL206">
            <v>2.6080000000000001</v>
          </cell>
          <cell r="AM206">
            <v>2.6749999999999998</v>
          </cell>
          <cell r="AN206">
            <v>2.7349999999999999</v>
          </cell>
          <cell r="AO206">
            <v>2.7890000000000001</v>
          </cell>
          <cell r="AP206">
            <v>2.8809999999999998</v>
          </cell>
          <cell r="AQ206">
            <v>2.952</v>
          </cell>
          <cell r="AR206">
            <v>2.9940000000000002</v>
          </cell>
          <cell r="AS206">
            <v>3.0739999999999998</v>
          </cell>
          <cell r="AT206">
            <v>3.2389999999999999</v>
          </cell>
          <cell r="AU206">
            <v>3.4820000000000002</v>
          </cell>
          <cell r="AV206">
            <v>3.5859999999999999</v>
          </cell>
          <cell r="AW206">
            <v>4.0529999999999999</v>
          </cell>
          <cell r="AX206">
            <v>4.2380000000000004</v>
          </cell>
          <cell r="AY206">
            <v>4.4189999999999996</v>
          </cell>
          <cell r="AZ206">
            <v>4.5209999999999999</v>
          </cell>
          <cell r="BA206">
            <v>4.54</v>
          </cell>
          <cell r="BB206">
            <v>4.609</v>
          </cell>
          <cell r="BC206">
            <v>4.8310000000000004</v>
          </cell>
          <cell r="BD206">
            <v>5.0010000000000003</v>
          </cell>
          <cell r="BE206">
            <v>5.2439999999999998</v>
          </cell>
          <cell r="BF206">
            <v>5.3310000000000004</v>
          </cell>
          <cell r="BG206">
            <v>5.5129999999999999</v>
          </cell>
          <cell r="BH206">
            <v>5.8890000000000002</v>
          </cell>
          <cell r="BI206">
            <v>6.0190000000000001</v>
          </cell>
          <cell r="BJ206">
            <v>6.3330000000000002</v>
          </cell>
          <cell r="BK206">
            <v>6.577</v>
          </cell>
          <cell r="BL206">
            <v>7.0049999999999999</v>
          </cell>
          <cell r="BM206">
            <v>7.0839999999999996</v>
          </cell>
          <cell r="BN206">
            <v>7.3159999999999998</v>
          </cell>
          <cell r="BO206">
            <v>7.3319999999999999</v>
          </cell>
          <cell r="BP206">
            <v>7.5209999999999999</v>
          </cell>
          <cell r="BQ206">
            <v>7.5910000000000002</v>
          </cell>
          <cell r="BR206">
            <v>7.6669999999999998</v>
          </cell>
          <cell r="BS206">
            <v>7.7549999999999999</v>
          </cell>
          <cell r="BT206">
            <v>8.0570000000000004</v>
          </cell>
          <cell r="BU206">
            <v>8.2859999999999996</v>
          </cell>
          <cell r="BV206">
            <v>8.7289999999999992</v>
          </cell>
          <cell r="BW206">
            <v>9.01</v>
          </cell>
          <cell r="BX206">
            <v>9.3350000000000009</v>
          </cell>
          <cell r="BY206">
            <v>9.7910000000000004</v>
          </cell>
          <cell r="BZ206">
            <v>10.45</v>
          </cell>
          <cell r="CA206">
            <v>10.7</v>
          </cell>
          <cell r="CB206">
            <v>11.268000000000001</v>
          </cell>
          <cell r="CC206">
            <v>11.728999999999999</v>
          </cell>
          <cell r="CD206">
            <v>12.145</v>
          </cell>
          <cell r="CE206">
            <v>12.87</v>
          </cell>
          <cell r="CF206">
            <v>13.14</v>
          </cell>
          <cell r="CG206">
            <v>13.433</v>
          </cell>
          <cell r="CH206">
            <v>13.73</v>
          </cell>
          <cell r="CI206">
            <v>14.337</v>
          </cell>
          <cell r="CJ206">
            <v>14.670999999999999</v>
          </cell>
          <cell r="CK206">
            <v>15.010999999999999</v>
          </cell>
          <cell r="CL206">
            <v>15.856</v>
          </cell>
          <cell r="CM206">
            <v>16.981999999999999</v>
          </cell>
          <cell r="CN206">
            <v>17.457999999999998</v>
          </cell>
          <cell r="CO206">
            <v>18.962</v>
          </cell>
          <cell r="CP206">
            <v>19.776</v>
          </cell>
          <cell r="CQ206">
            <v>21.119</v>
          </cell>
          <cell r="CR206">
            <v>21.925000000000001</v>
          </cell>
          <cell r="CS206">
            <v>23.378</v>
          </cell>
          <cell r="CT206">
            <v>24.707000000000001</v>
          </cell>
          <cell r="CU206">
            <v>27.07</v>
          </cell>
          <cell r="CV206">
            <v>28.436</v>
          </cell>
          <cell r="CW206">
            <v>31.577999999999999</v>
          </cell>
          <cell r="CX206">
            <v>33.773000000000003</v>
          </cell>
          <cell r="CY206">
            <v>35.761000000000003</v>
          </cell>
        </row>
        <row r="207">
          <cell r="B207" t="str">
            <v>CA5</v>
          </cell>
          <cell r="C207" t="str">
            <v>T40</v>
          </cell>
          <cell r="D207" t="str">
            <v>D.M.T. 0.075,00 Km</v>
          </cell>
          <cell r="E207">
            <v>1.2949999999999999</v>
          </cell>
          <cell r="F207">
            <v>1.2929999999999999</v>
          </cell>
          <cell r="G207">
            <v>1.3320000000000001</v>
          </cell>
          <cell r="H207">
            <v>1.3560000000000001</v>
          </cell>
          <cell r="I207">
            <v>1.3740000000000001</v>
          </cell>
          <cell r="J207">
            <v>1.395</v>
          </cell>
          <cell r="K207">
            <v>1.4470000000000001</v>
          </cell>
          <cell r="L207">
            <v>1.4930000000000001</v>
          </cell>
          <cell r="M207">
            <v>1.502</v>
          </cell>
          <cell r="N207">
            <v>1.512</v>
          </cell>
          <cell r="O207">
            <v>1.556</v>
          </cell>
          <cell r="P207">
            <v>1.613</v>
          </cell>
          <cell r="Q207">
            <v>1.7130000000000001</v>
          </cell>
          <cell r="R207">
            <v>1.7889999999999999</v>
          </cell>
          <cell r="S207">
            <v>1.8340000000000001</v>
          </cell>
          <cell r="T207">
            <v>1.8759999999999999</v>
          </cell>
          <cell r="U207">
            <v>1.9410000000000001</v>
          </cell>
          <cell r="V207">
            <v>1.9359999999999999</v>
          </cell>
          <cell r="W207">
            <v>2.0259999999999998</v>
          </cell>
          <cell r="X207">
            <v>2.0350000000000001</v>
          </cell>
          <cell r="Y207">
            <v>2.081</v>
          </cell>
          <cell r="Z207">
            <v>2.113</v>
          </cell>
          <cell r="AA207">
            <v>2.1579999999999999</v>
          </cell>
          <cell r="AB207">
            <v>2.1720000000000002</v>
          </cell>
          <cell r="AC207">
            <v>2.1819999999999999</v>
          </cell>
          <cell r="AD207">
            <v>2.2429999999999999</v>
          </cell>
          <cell r="AE207">
            <v>2.2919999999999998</v>
          </cell>
          <cell r="AF207">
            <v>2.29</v>
          </cell>
          <cell r="AG207">
            <v>2.3069999999999999</v>
          </cell>
          <cell r="AH207">
            <v>2.3250000000000002</v>
          </cell>
          <cell r="AI207">
            <v>2.4489999999999998</v>
          </cell>
          <cell r="AJ207">
            <v>2.4710000000000001</v>
          </cell>
          <cell r="AK207">
            <v>2.48</v>
          </cell>
          <cell r="AL207">
            <v>2.5379999999999998</v>
          </cell>
          <cell r="AM207">
            <v>2.605</v>
          </cell>
          <cell r="AN207">
            <v>2.6640000000000001</v>
          </cell>
          <cell r="AO207">
            <v>2.7160000000000002</v>
          </cell>
          <cell r="AP207">
            <v>2.8069999999999999</v>
          </cell>
          <cell r="AQ207">
            <v>2.875</v>
          </cell>
          <cell r="AR207">
            <v>2.9169999999999998</v>
          </cell>
          <cell r="AS207">
            <v>2.9940000000000002</v>
          </cell>
          <cell r="AT207">
            <v>3.1549999999999998</v>
          </cell>
          <cell r="AU207">
            <v>3.3919999999999999</v>
          </cell>
          <cell r="AV207">
            <v>3.4940000000000002</v>
          </cell>
          <cell r="AW207">
            <v>3.95</v>
          </cell>
          <cell r="AX207">
            <v>4.133</v>
          </cell>
          <cell r="AY207">
            <v>4.3079999999999998</v>
          </cell>
          <cell r="AZ207">
            <v>4.4089999999999998</v>
          </cell>
          <cell r="BA207">
            <v>4.4260000000000002</v>
          </cell>
          <cell r="BB207">
            <v>4.4950000000000001</v>
          </cell>
          <cell r="BC207">
            <v>4.7089999999999996</v>
          </cell>
          <cell r="BD207">
            <v>4.8760000000000003</v>
          </cell>
          <cell r="BE207">
            <v>5.1130000000000004</v>
          </cell>
          <cell r="BF207">
            <v>5.1980000000000004</v>
          </cell>
          <cell r="BG207">
            <v>5.375</v>
          </cell>
          <cell r="BH207">
            <v>5.7380000000000004</v>
          </cell>
          <cell r="BI207">
            <v>5.8650000000000002</v>
          </cell>
          <cell r="BJ207">
            <v>6.1689999999999996</v>
          </cell>
          <cell r="BK207">
            <v>6.4080000000000004</v>
          </cell>
          <cell r="BL207">
            <v>6.8289999999999997</v>
          </cell>
          <cell r="BM207">
            <v>6.9050000000000002</v>
          </cell>
          <cell r="BN207">
            <v>7.1280000000000001</v>
          </cell>
          <cell r="BO207">
            <v>7.1440000000000001</v>
          </cell>
          <cell r="BP207">
            <v>7.327</v>
          </cell>
          <cell r="BQ207">
            <v>7.3940000000000001</v>
          </cell>
          <cell r="BR207">
            <v>7.468</v>
          </cell>
          <cell r="BS207">
            <v>7.5529999999999999</v>
          </cell>
          <cell r="BT207">
            <v>7.8449999999999998</v>
          </cell>
          <cell r="BU207">
            <v>8.07</v>
          </cell>
          <cell r="BV207">
            <v>8.5009999999999994</v>
          </cell>
          <cell r="BW207">
            <v>8.7750000000000004</v>
          </cell>
          <cell r="BX207">
            <v>9.093</v>
          </cell>
          <cell r="BY207">
            <v>9.5419999999999998</v>
          </cell>
          <cell r="BZ207">
            <v>10.186</v>
          </cell>
          <cell r="CA207">
            <v>10.429</v>
          </cell>
          <cell r="CB207">
            <v>10.984</v>
          </cell>
          <cell r="CC207">
            <v>11.435</v>
          </cell>
          <cell r="CD207">
            <v>11.843999999999999</v>
          </cell>
          <cell r="CE207">
            <v>12.542</v>
          </cell>
          <cell r="CF207">
            <v>12.804</v>
          </cell>
          <cell r="CG207">
            <v>13.087999999999999</v>
          </cell>
          <cell r="CH207">
            <v>13.375999999999999</v>
          </cell>
          <cell r="CI207">
            <v>13.96</v>
          </cell>
          <cell r="CJ207">
            <v>14.285</v>
          </cell>
          <cell r="CK207">
            <v>14.614000000000001</v>
          </cell>
          <cell r="CL207">
            <v>15.442</v>
          </cell>
          <cell r="CM207">
            <v>16.542999999999999</v>
          </cell>
          <cell r="CN207">
            <v>17.004999999999999</v>
          </cell>
          <cell r="CO207">
            <v>18.471</v>
          </cell>
          <cell r="CP207">
            <v>19.262</v>
          </cell>
          <cell r="CQ207">
            <v>20.582000000000001</v>
          </cell>
          <cell r="CR207">
            <v>21.364999999999998</v>
          </cell>
          <cell r="CS207">
            <v>22.780999999999999</v>
          </cell>
          <cell r="CT207">
            <v>24.084</v>
          </cell>
          <cell r="CU207">
            <v>26.38</v>
          </cell>
          <cell r="CV207">
            <v>27.710999999999999</v>
          </cell>
          <cell r="CW207">
            <v>30.821000000000002</v>
          </cell>
          <cell r="CX207">
            <v>32.933</v>
          </cell>
          <cell r="CY207">
            <v>34.887999999999998</v>
          </cell>
        </row>
        <row r="208">
          <cell r="B208" t="str">
            <v>CA6</v>
          </cell>
          <cell r="C208" t="str">
            <v>T41</v>
          </cell>
          <cell r="D208" t="str">
            <v>D.M.T. 0.080,00 Km</v>
          </cell>
          <cell r="E208">
            <v>1.2649999999999999</v>
          </cell>
          <cell r="F208">
            <v>1.264</v>
          </cell>
          <cell r="G208">
            <v>1.3009999999999999</v>
          </cell>
          <cell r="H208">
            <v>1.325</v>
          </cell>
          <cell r="I208">
            <v>1.3420000000000001</v>
          </cell>
          <cell r="J208">
            <v>1.3620000000000001</v>
          </cell>
          <cell r="K208">
            <v>1.4119999999999999</v>
          </cell>
          <cell r="L208">
            <v>1.458</v>
          </cell>
          <cell r="M208">
            <v>1.4670000000000001</v>
          </cell>
          <cell r="N208">
            <v>1.476</v>
          </cell>
          <cell r="O208">
            <v>1.518</v>
          </cell>
          <cell r="P208">
            <v>1.5740000000000001</v>
          </cell>
          <cell r="Q208">
            <v>1.671</v>
          </cell>
          <cell r="R208">
            <v>1.7470000000000001</v>
          </cell>
          <cell r="S208">
            <v>1.79</v>
          </cell>
          <cell r="T208">
            <v>1.8320000000000001</v>
          </cell>
          <cell r="U208">
            <v>1.8959999999999999</v>
          </cell>
          <cell r="V208">
            <v>1.8919999999999999</v>
          </cell>
          <cell r="W208">
            <v>1.9790000000000001</v>
          </cell>
          <cell r="X208">
            <v>1.986</v>
          </cell>
          <cell r="Y208">
            <v>2.032</v>
          </cell>
          <cell r="Z208">
            <v>2.0619999999999998</v>
          </cell>
          <cell r="AA208">
            <v>2.105</v>
          </cell>
          <cell r="AB208">
            <v>2.12</v>
          </cell>
          <cell r="AC208">
            <v>2.129</v>
          </cell>
          <cell r="AD208">
            <v>2.1890000000000001</v>
          </cell>
          <cell r="AE208">
            <v>2.2370000000000001</v>
          </cell>
          <cell r="AF208">
            <v>2.2349999999999999</v>
          </cell>
          <cell r="AG208">
            <v>2.2509999999999999</v>
          </cell>
          <cell r="AH208">
            <v>2.2690000000000001</v>
          </cell>
          <cell r="AI208">
            <v>2.3889999999999998</v>
          </cell>
          <cell r="AJ208">
            <v>2.411</v>
          </cell>
          <cell r="AK208">
            <v>2.42</v>
          </cell>
          <cell r="AL208">
            <v>2.476</v>
          </cell>
          <cell r="AM208">
            <v>2.5419999999999998</v>
          </cell>
          <cell r="AN208">
            <v>2.601</v>
          </cell>
          <cell r="AO208">
            <v>2.6509999999999998</v>
          </cell>
          <cell r="AP208">
            <v>2.7410000000000001</v>
          </cell>
          <cell r="AQ208">
            <v>2.8069999999999999</v>
          </cell>
          <cell r="AR208">
            <v>2.847</v>
          </cell>
          <cell r="AS208">
            <v>2.923</v>
          </cell>
          <cell r="AT208">
            <v>3.0790000000000002</v>
          </cell>
          <cell r="AU208">
            <v>3.3109999999999999</v>
          </cell>
          <cell r="AV208">
            <v>3.4119999999999999</v>
          </cell>
          <cell r="AW208">
            <v>3.8580000000000001</v>
          </cell>
          <cell r="AX208">
            <v>4.0380000000000003</v>
          </cell>
          <cell r="AY208">
            <v>4.2080000000000002</v>
          </cell>
          <cell r="AZ208">
            <v>4.3079999999999998</v>
          </cell>
          <cell r="BA208">
            <v>4.3239999999999998</v>
          </cell>
          <cell r="BB208">
            <v>4.391</v>
          </cell>
          <cell r="BC208">
            <v>4.5999999999999996</v>
          </cell>
          <cell r="BD208">
            <v>4.7640000000000002</v>
          </cell>
          <cell r="BE208">
            <v>4.9950000000000001</v>
          </cell>
          <cell r="BF208">
            <v>5.0789999999999997</v>
          </cell>
          <cell r="BG208">
            <v>5.25</v>
          </cell>
          <cell r="BH208">
            <v>5.6029999999999998</v>
          </cell>
          <cell r="BI208">
            <v>5.726</v>
          </cell>
          <cell r="BJ208">
            <v>6.0209999999999999</v>
          </cell>
          <cell r="BK208">
            <v>6.2560000000000002</v>
          </cell>
          <cell r="BL208">
            <v>6.67</v>
          </cell>
          <cell r="BM208">
            <v>6.7430000000000003</v>
          </cell>
          <cell r="BN208">
            <v>6.9589999999999996</v>
          </cell>
          <cell r="BO208">
            <v>6.9749999999999996</v>
          </cell>
          <cell r="BP208">
            <v>7.1509999999999998</v>
          </cell>
          <cell r="BQ208">
            <v>7.2169999999999996</v>
          </cell>
          <cell r="BR208">
            <v>7.2889999999999997</v>
          </cell>
          <cell r="BS208">
            <v>7.3710000000000004</v>
          </cell>
          <cell r="BT208">
            <v>7.6539999999999999</v>
          </cell>
          <cell r="BU208">
            <v>7.875</v>
          </cell>
          <cell r="BV208">
            <v>8.2940000000000005</v>
          </cell>
          <cell r="BW208">
            <v>8.5640000000000001</v>
          </cell>
          <cell r="BX208">
            <v>8.8740000000000006</v>
          </cell>
          <cell r="BY208">
            <v>9.3170000000000002</v>
          </cell>
          <cell r="BZ208">
            <v>9.9480000000000004</v>
          </cell>
          <cell r="CA208">
            <v>10.183999999999999</v>
          </cell>
          <cell r="CB208">
            <v>10.727</v>
          </cell>
          <cell r="CC208">
            <v>11.17</v>
          </cell>
          <cell r="CD208">
            <v>11.571</v>
          </cell>
          <cell r="CE208">
            <v>12.246</v>
          </cell>
          <cell r="CF208">
            <v>12.500999999999999</v>
          </cell>
          <cell r="CG208">
            <v>12.776</v>
          </cell>
          <cell r="CH208">
            <v>13.055999999999999</v>
          </cell>
          <cell r="CI208">
            <v>13.621</v>
          </cell>
          <cell r="CJ208">
            <v>13.936</v>
          </cell>
          <cell r="CK208">
            <v>14.256</v>
          </cell>
          <cell r="CL208">
            <v>15.068</v>
          </cell>
          <cell r="CM208">
            <v>16.146000000000001</v>
          </cell>
          <cell r="CN208">
            <v>16.594999999999999</v>
          </cell>
          <cell r="CO208">
            <v>18.027999999999999</v>
          </cell>
          <cell r="CP208">
            <v>18.797999999999998</v>
          </cell>
          <cell r="CQ208">
            <v>20.097000000000001</v>
          </cell>
          <cell r="CR208">
            <v>20.859000000000002</v>
          </cell>
          <cell r="CS208">
            <v>22.242999999999999</v>
          </cell>
          <cell r="CT208">
            <v>23.521000000000001</v>
          </cell>
          <cell r="CU208">
            <v>25.757000000000001</v>
          </cell>
          <cell r="CV208">
            <v>27.056999999999999</v>
          </cell>
          <cell r="CW208">
            <v>30.138000000000002</v>
          </cell>
          <cell r="CX208">
            <v>32.174999999999997</v>
          </cell>
          <cell r="CY208">
            <v>34.098999999999997</v>
          </cell>
        </row>
        <row r="209">
          <cell r="B209" t="str">
            <v>CA7</v>
          </cell>
          <cell r="C209" t="str">
            <v>T42</v>
          </cell>
          <cell r="D209" t="str">
            <v>D.M.T. 0.085,00 Km</v>
          </cell>
          <cell r="E209">
            <v>1.238</v>
          </cell>
          <cell r="F209">
            <v>1.236</v>
          </cell>
          <cell r="G209">
            <v>1.2729999999999999</v>
          </cell>
          <cell r="H209">
            <v>1.296</v>
          </cell>
          <cell r="I209">
            <v>1.3129999999999999</v>
          </cell>
          <cell r="J209">
            <v>1.333</v>
          </cell>
          <cell r="K209">
            <v>1.381</v>
          </cell>
          <cell r="L209">
            <v>1.4259999999999999</v>
          </cell>
          <cell r="M209">
            <v>1.4350000000000001</v>
          </cell>
          <cell r="N209">
            <v>1.4430000000000001</v>
          </cell>
          <cell r="O209">
            <v>1.4850000000000001</v>
          </cell>
          <cell r="P209">
            <v>1.5389999999999999</v>
          </cell>
          <cell r="Q209">
            <v>1.633</v>
          </cell>
          <cell r="R209">
            <v>1.708</v>
          </cell>
          <cell r="S209">
            <v>1.75</v>
          </cell>
          <cell r="T209">
            <v>1.7909999999999999</v>
          </cell>
          <cell r="U209">
            <v>1.8560000000000001</v>
          </cell>
          <cell r="V209">
            <v>1.851</v>
          </cell>
          <cell r="W209">
            <v>1.9350000000000001</v>
          </cell>
          <cell r="X209">
            <v>1.9430000000000001</v>
          </cell>
          <cell r="Y209">
            <v>1.986</v>
          </cell>
          <cell r="Z209">
            <v>2.016</v>
          </cell>
          <cell r="AA209">
            <v>2.0579999999999998</v>
          </cell>
          <cell r="AB209">
            <v>2.0720000000000001</v>
          </cell>
          <cell r="AC209">
            <v>2.081</v>
          </cell>
          <cell r="AD209">
            <v>2.14</v>
          </cell>
          <cell r="AE209">
            <v>2.1869999999999998</v>
          </cell>
          <cell r="AF209">
            <v>2.1840000000000002</v>
          </cell>
          <cell r="AG209">
            <v>2.2000000000000002</v>
          </cell>
          <cell r="AH209">
            <v>2.2170000000000001</v>
          </cell>
          <cell r="AI209">
            <v>2.335</v>
          </cell>
          <cell r="AJ209">
            <v>2.3559999999999999</v>
          </cell>
          <cell r="AK209">
            <v>2.3639999999999999</v>
          </cell>
          <cell r="AL209">
            <v>2.4180000000000001</v>
          </cell>
          <cell r="AM209">
            <v>2.4849999999999999</v>
          </cell>
          <cell r="AN209">
            <v>2.5430000000000001</v>
          </cell>
          <cell r="AO209">
            <v>2.5920000000000001</v>
          </cell>
          <cell r="AP209">
            <v>2.681</v>
          </cell>
          <cell r="AQ209">
            <v>2.7440000000000002</v>
          </cell>
          <cell r="AR209">
            <v>2.7839999999999998</v>
          </cell>
          <cell r="AS209">
            <v>2.8570000000000002</v>
          </cell>
          <cell r="AT209">
            <v>3.01</v>
          </cell>
          <cell r="AU209">
            <v>3.2370000000000001</v>
          </cell>
          <cell r="AV209">
            <v>3.3370000000000002</v>
          </cell>
          <cell r="AW209">
            <v>3.774</v>
          </cell>
          <cell r="AX209">
            <v>3.9510000000000001</v>
          </cell>
          <cell r="AY209">
            <v>4.1180000000000003</v>
          </cell>
          <cell r="AZ209">
            <v>4.2160000000000002</v>
          </cell>
          <cell r="BA209">
            <v>4.2309999999999999</v>
          </cell>
          <cell r="BB209">
            <v>4.2969999999999997</v>
          </cell>
          <cell r="BC209">
            <v>4.5</v>
          </cell>
          <cell r="BD209">
            <v>4.6619999999999999</v>
          </cell>
          <cell r="BE209">
            <v>4.8879999999999999</v>
          </cell>
          <cell r="BF209">
            <v>4.97</v>
          </cell>
          <cell r="BG209">
            <v>5.1360000000000001</v>
          </cell>
          <cell r="BH209">
            <v>5.48</v>
          </cell>
          <cell r="BI209">
            <v>5.5990000000000002</v>
          </cell>
          <cell r="BJ209">
            <v>5.8869999999999996</v>
          </cell>
          <cell r="BK209">
            <v>6.1180000000000003</v>
          </cell>
          <cell r="BL209">
            <v>6.5250000000000004</v>
          </cell>
          <cell r="BM209">
            <v>6.5970000000000004</v>
          </cell>
          <cell r="BN209">
            <v>6.8049999999999997</v>
          </cell>
          <cell r="BO209">
            <v>6.8209999999999997</v>
          </cell>
          <cell r="BP209">
            <v>6.992</v>
          </cell>
          <cell r="BQ209">
            <v>7.056</v>
          </cell>
          <cell r="BR209">
            <v>7.1260000000000003</v>
          </cell>
          <cell r="BS209">
            <v>7.2060000000000004</v>
          </cell>
          <cell r="BT209">
            <v>7.48</v>
          </cell>
          <cell r="BU209">
            <v>7.6980000000000004</v>
          </cell>
          <cell r="BV209">
            <v>8.1059999999999999</v>
          </cell>
          <cell r="BW209">
            <v>8.3710000000000004</v>
          </cell>
          <cell r="BX209">
            <v>8.6750000000000007</v>
          </cell>
          <cell r="BY209">
            <v>9.1129999999999995</v>
          </cell>
          <cell r="BZ209">
            <v>9.7309999999999999</v>
          </cell>
          <cell r="CA209">
            <v>9.9610000000000003</v>
          </cell>
          <cell r="CB209">
            <v>10.493</v>
          </cell>
          <cell r="CC209">
            <v>10.929</v>
          </cell>
          <cell r="CD209">
            <v>11.324</v>
          </cell>
          <cell r="CE209">
            <v>11.977</v>
          </cell>
          <cell r="CF209">
            <v>12.225</v>
          </cell>
          <cell r="CG209">
            <v>12.492000000000001</v>
          </cell>
          <cell r="CH209">
            <v>12.763999999999999</v>
          </cell>
          <cell r="CI209">
            <v>13.311999999999999</v>
          </cell>
          <cell r="CJ209">
            <v>13.619</v>
          </cell>
          <cell r="CK209">
            <v>13.93</v>
          </cell>
          <cell r="CL209">
            <v>14.728</v>
          </cell>
          <cell r="CM209">
            <v>15.786</v>
          </cell>
          <cell r="CN209">
            <v>16.222999999999999</v>
          </cell>
          <cell r="CO209">
            <v>17.623999999999999</v>
          </cell>
          <cell r="CP209">
            <v>18.376000000000001</v>
          </cell>
          <cell r="CQ209">
            <v>19.655999999999999</v>
          </cell>
          <cell r="CR209">
            <v>20.399000000000001</v>
          </cell>
          <cell r="CS209">
            <v>21.753</v>
          </cell>
          <cell r="CT209">
            <v>23.01</v>
          </cell>
          <cell r="CU209">
            <v>25.19</v>
          </cell>
          <cell r="CV209">
            <v>26.460999999999999</v>
          </cell>
          <cell r="CW209">
            <v>29.516999999999999</v>
          </cell>
          <cell r="CX209">
            <v>31.486000000000001</v>
          </cell>
          <cell r="CY209">
            <v>33.381999999999998</v>
          </cell>
        </row>
        <row r="210">
          <cell r="B210" t="str">
            <v>CA8</v>
          </cell>
          <cell r="C210" t="str">
            <v>T43</v>
          </cell>
          <cell r="D210" t="str">
            <v>D.M.T. 0.090,00 Km</v>
          </cell>
          <cell r="E210">
            <v>1.2130000000000001</v>
          </cell>
          <cell r="F210">
            <v>1.212</v>
          </cell>
          <cell r="G210">
            <v>1.2470000000000001</v>
          </cell>
          <cell r="H210">
            <v>1.27</v>
          </cell>
          <cell r="I210">
            <v>1.286</v>
          </cell>
          <cell r="J210">
            <v>1.306</v>
          </cell>
          <cell r="K210">
            <v>1.3520000000000001</v>
          </cell>
          <cell r="L210">
            <v>1.397</v>
          </cell>
          <cell r="M210">
            <v>1.405</v>
          </cell>
          <cell r="N210">
            <v>1.413</v>
          </cell>
          <cell r="O210">
            <v>1.454</v>
          </cell>
          <cell r="P210">
            <v>1.5069999999999999</v>
          </cell>
          <cell r="Q210">
            <v>1.5980000000000001</v>
          </cell>
          <cell r="R210">
            <v>1.673</v>
          </cell>
          <cell r="S210">
            <v>1.714</v>
          </cell>
          <cell r="T210">
            <v>1.754</v>
          </cell>
          <cell r="U210">
            <v>1.8180000000000001</v>
          </cell>
          <cell r="V210">
            <v>1.8129999999999999</v>
          </cell>
          <cell r="W210">
            <v>1.895</v>
          </cell>
          <cell r="X210">
            <v>1.903</v>
          </cell>
          <cell r="Y210">
            <v>1.9450000000000001</v>
          </cell>
          <cell r="Z210">
            <v>1.9730000000000001</v>
          </cell>
          <cell r="AA210">
            <v>2.0139999999999998</v>
          </cell>
          <cell r="AB210">
            <v>2.028</v>
          </cell>
          <cell r="AC210">
            <v>2.0369999999999999</v>
          </cell>
          <cell r="AD210">
            <v>2.0960000000000001</v>
          </cell>
          <cell r="AE210">
            <v>2.141</v>
          </cell>
          <cell r="AF210">
            <v>2.1379999999999999</v>
          </cell>
          <cell r="AG210">
            <v>2.153</v>
          </cell>
          <cell r="AH210">
            <v>2.17</v>
          </cell>
          <cell r="AI210">
            <v>2.2850000000000001</v>
          </cell>
          <cell r="AJ210">
            <v>2.3050000000000002</v>
          </cell>
          <cell r="AK210">
            <v>2.3140000000000001</v>
          </cell>
          <cell r="AL210">
            <v>2.3660000000000001</v>
          </cell>
          <cell r="AM210">
            <v>2.4319999999999999</v>
          </cell>
          <cell r="AN210">
            <v>2.4900000000000002</v>
          </cell>
          <cell r="AO210">
            <v>2.5379999999999998</v>
          </cell>
          <cell r="AP210">
            <v>2.6259999999999999</v>
          </cell>
          <cell r="AQ210">
            <v>2.6869999999999998</v>
          </cell>
          <cell r="AR210">
            <v>2.7269999999999999</v>
          </cell>
          <cell r="AS210">
            <v>2.798</v>
          </cell>
          <cell r="AT210">
            <v>2.9470000000000001</v>
          </cell>
          <cell r="AU210">
            <v>3.17</v>
          </cell>
          <cell r="AV210">
            <v>3.2679999999999998</v>
          </cell>
          <cell r="AW210">
            <v>3.6960000000000002</v>
          </cell>
          <cell r="AX210">
            <v>3.8719999999999999</v>
          </cell>
          <cell r="AY210">
            <v>4.0350000000000001</v>
          </cell>
          <cell r="AZ210">
            <v>4.1310000000000002</v>
          </cell>
          <cell r="BA210">
            <v>4.1459999999999999</v>
          </cell>
          <cell r="BB210">
            <v>4.2110000000000003</v>
          </cell>
          <cell r="BC210">
            <v>4.4089999999999998</v>
          </cell>
          <cell r="BD210">
            <v>4.569</v>
          </cell>
          <cell r="BE210">
            <v>4.79</v>
          </cell>
          <cell r="BF210">
            <v>4.8710000000000004</v>
          </cell>
          <cell r="BG210">
            <v>5.0330000000000004</v>
          </cell>
          <cell r="BH210">
            <v>5.367</v>
          </cell>
          <cell r="BI210">
            <v>5.4829999999999997</v>
          </cell>
          <cell r="BJ210">
            <v>5.7640000000000002</v>
          </cell>
          <cell r="BK210">
            <v>5.9909999999999997</v>
          </cell>
          <cell r="BL210">
            <v>6.3929999999999998</v>
          </cell>
          <cell r="BM210">
            <v>6.4619999999999997</v>
          </cell>
          <cell r="BN210">
            <v>6.6639999999999997</v>
          </cell>
          <cell r="BO210">
            <v>6.68</v>
          </cell>
          <cell r="BP210">
            <v>6.8460000000000001</v>
          </cell>
          <cell r="BQ210">
            <v>6.9080000000000004</v>
          </cell>
          <cell r="BR210">
            <v>6.976</v>
          </cell>
          <cell r="BS210">
            <v>7.0549999999999997</v>
          </cell>
          <cell r="BT210">
            <v>7.3209999999999997</v>
          </cell>
          <cell r="BU210">
            <v>7.5350000000000001</v>
          </cell>
          <cell r="BV210">
            <v>7.9349999999999996</v>
          </cell>
          <cell r="BW210">
            <v>8.1950000000000003</v>
          </cell>
          <cell r="BX210">
            <v>8.4930000000000003</v>
          </cell>
          <cell r="BY210">
            <v>8.9250000000000007</v>
          </cell>
          <cell r="BZ210">
            <v>9.5329999999999995</v>
          </cell>
          <cell r="CA210">
            <v>9.7560000000000002</v>
          </cell>
          <cell r="CB210">
            <v>10.279</v>
          </cell>
          <cell r="CC210">
            <v>10.708</v>
          </cell>
          <cell r="CD210">
            <v>11.097</v>
          </cell>
          <cell r="CE210">
            <v>11.731</v>
          </cell>
          <cell r="CF210">
            <v>11.972</v>
          </cell>
          <cell r="CG210">
            <v>12.233000000000001</v>
          </cell>
          <cell r="CH210">
            <v>12.497999999999999</v>
          </cell>
          <cell r="CI210">
            <v>13.03</v>
          </cell>
          <cell r="CJ210">
            <v>13.327999999999999</v>
          </cell>
          <cell r="CK210">
            <v>13.632</v>
          </cell>
          <cell r="CL210">
            <v>14.417</v>
          </cell>
          <cell r="CM210">
            <v>15.456</v>
          </cell>
          <cell r="CN210">
            <v>15.882</v>
          </cell>
          <cell r="CO210">
            <v>17.254999999999999</v>
          </cell>
          <cell r="CP210">
            <v>17.989999999999998</v>
          </cell>
          <cell r="CQ210">
            <v>19.251000000000001</v>
          </cell>
          <cell r="CR210">
            <v>19.977</v>
          </cell>
          <cell r="CS210">
            <v>21.305</v>
          </cell>
          <cell r="CT210">
            <v>22.541</v>
          </cell>
          <cell r="CU210">
            <v>24.670999999999999</v>
          </cell>
          <cell r="CV210">
            <v>25.916</v>
          </cell>
          <cell r="CW210">
            <v>28.948</v>
          </cell>
          <cell r="CX210">
            <v>30.855</v>
          </cell>
          <cell r="CY210">
            <v>32.725000000000001</v>
          </cell>
        </row>
        <row r="211">
          <cell r="B211" t="str">
            <v>CA9</v>
          </cell>
          <cell r="C211" t="str">
            <v>T44</v>
          </cell>
          <cell r="D211" t="str">
            <v>D.M.T. 0.095,00 Km</v>
          </cell>
          <cell r="E211">
            <v>1.19</v>
          </cell>
          <cell r="F211">
            <v>1.1890000000000001</v>
          </cell>
          <cell r="G211">
            <v>1.224</v>
          </cell>
          <cell r="H211">
            <v>1.2450000000000001</v>
          </cell>
          <cell r="I211">
            <v>1.2609999999999999</v>
          </cell>
          <cell r="J211">
            <v>1.2809999999999999</v>
          </cell>
          <cell r="K211">
            <v>1.325</v>
          </cell>
          <cell r="L211">
            <v>1.37</v>
          </cell>
          <cell r="M211">
            <v>1.3779999999999999</v>
          </cell>
          <cell r="N211">
            <v>1.3859999999999999</v>
          </cell>
          <cell r="O211">
            <v>1.425</v>
          </cell>
          <cell r="P211">
            <v>1.4770000000000001</v>
          </cell>
          <cell r="Q211">
            <v>1.5660000000000001</v>
          </cell>
          <cell r="R211">
            <v>1.641</v>
          </cell>
          <cell r="S211">
            <v>1.68</v>
          </cell>
          <cell r="T211">
            <v>1.72</v>
          </cell>
          <cell r="U211">
            <v>1.784</v>
          </cell>
          <cell r="V211">
            <v>1.7789999999999999</v>
          </cell>
          <cell r="W211">
            <v>1.859</v>
          </cell>
          <cell r="X211">
            <v>1.8660000000000001</v>
          </cell>
          <cell r="Y211">
            <v>1.907</v>
          </cell>
          <cell r="Z211">
            <v>1.9350000000000001</v>
          </cell>
          <cell r="AA211">
            <v>1.974</v>
          </cell>
          <cell r="AB211">
            <v>1.988</v>
          </cell>
          <cell r="AC211">
            <v>1.996</v>
          </cell>
          <cell r="AD211">
            <v>2.0550000000000002</v>
          </cell>
          <cell r="AE211">
            <v>2.0979999999999999</v>
          </cell>
          <cell r="AF211">
            <v>2.0950000000000002</v>
          </cell>
          <cell r="AG211">
            <v>2.11</v>
          </cell>
          <cell r="AH211">
            <v>2.1269999999999998</v>
          </cell>
          <cell r="AI211">
            <v>2.2389999999999999</v>
          </cell>
          <cell r="AJ211">
            <v>2.2589999999999999</v>
          </cell>
          <cell r="AK211">
            <v>2.2669999999999999</v>
          </cell>
          <cell r="AL211">
            <v>2.3180000000000001</v>
          </cell>
          <cell r="AM211">
            <v>2.3839999999999999</v>
          </cell>
          <cell r="AN211">
            <v>2.4420000000000002</v>
          </cell>
          <cell r="AO211">
            <v>2.488</v>
          </cell>
          <cell r="AP211">
            <v>2.5750000000000002</v>
          </cell>
          <cell r="AQ211">
            <v>2.6349999999999998</v>
          </cell>
          <cell r="AR211">
            <v>2.6739999999999999</v>
          </cell>
          <cell r="AS211">
            <v>2.7429999999999999</v>
          </cell>
          <cell r="AT211">
            <v>2.8889999999999998</v>
          </cell>
          <cell r="AU211">
            <v>3.1080000000000001</v>
          </cell>
          <cell r="AV211">
            <v>3.2050000000000001</v>
          </cell>
          <cell r="AW211">
            <v>3.625</v>
          </cell>
          <cell r="AX211">
            <v>3.7989999999999999</v>
          </cell>
          <cell r="AY211">
            <v>3.9580000000000002</v>
          </cell>
          <cell r="AZ211">
            <v>4.0540000000000003</v>
          </cell>
          <cell r="BA211">
            <v>4.0679999999999996</v>
          </cell>
          <cell r="BB211">
            <v>4.1319999999999997</v>
          </cell>
          <cell r="BC211">
            <v>4.3250000000000002</v>
          </cell>
          <cell r="BD211">
            <v>4.4820000000000002</v>
          </cell>
          <cell r="BE211">
            <v>4.7</v>
          </cell>
          <cell r="BF211">
            <v>4.7789999999999999</v>
          </cell>
          <cell r="BG211">
            <v>4.9370000000000003</v>
          </cell>
          <cell r="BH211">
            <v>5.2629999999999999</v>
          </cell>
          <cell r="BI211">
            <v>5.3760000000000003</v>
          </cell>
          <cell r="BJ211">
            <v>5.6509999999999998</v>
          </cell>
          <cell r="BK211">
            <v>5.875</v>
          </cell>
          <cell r="BL211">
            <v>6.2709999999999999</v>
          </cell>
          <cell r="BM211">
            <v>6.3380000000000001</v>
          </cell>
          <cell r="BN211">
            <v>6.5339999999999998</v>
          </cell>
          <cell r="BO211">
            <v>6.55</v>
          </cell>
          <cell r="BP211">
            <v>6.7110000000000003</v>
          </cell>
          <cell r="BQ211">
            <v>6.7729999999999997</v>
          </cell>
          <cell r="BR211">
            <v>6.8390000000000004</v>
          </cell>
          <cell r="BS211">
            <v>6.9160000000000004</v>
          </cell>
          <cell r="BT211">
            <v>7.1740000000000004</v>
          </cell>
          <cell r="BU211">
            <v>7.3860000000000001</v>
          </cell>
          <cell r="BV211">
            <v>7.7759999999999998</v>
          </cell>
          <cell r="BW211">
            <v>8.032</v>
          </cell>
          <cell r="BX211">
            <v>8.3260000000000005</v>
          </cell>
          <cell r="BY211">
            <v>8.7530000000000001</v>
          </cell>
          <cell r="BZ211">
            <v>9.35</v>
          </cell>
          <cell r="CA211">
            <v>9.5679999999999996</v>
          </cell>
          <cell r="CB211">
            <v>10.082000000000001</v>
          </cell>
          <cell r="CC211">
            <v>10.505000000000001</v>
          </cell>
          <cell r="CD211">
            <v>10.888</v>
          </cell>
          <cell r="CE211">
            <v>11.504</v>
          </cell>
          <cell r="CF211">
            <v>11.739000000000001</v>
          </cell>
          <cell r="CG211">
            <v>11.993</v>
          </cell>
          <cell r="CH211">
            <v>12.252000000000001</v>
          </cell>
          <cell r="CI211">
            <v>12.769</v>
          </cell>
          <cell r="CJ211">
            <v>13.061</v>
          </cell>
          <cell r="CK211">
            <v>13.356999999999999</v>
          </cell>
          <cell r="CL211">
            <v>14.13</v>
          </cell>
          <cell r="CM211">
            <v>15.151999999999999</v>
          </cell>
          <cell r="CN211">
            <v>15.568</v>
          </cell>
          <cell r="CO211">
            <v>16.914999999999999</v>
          </cell>
          <cell r="CP211">
            <v>17.634</v>
          </cell>
          <cell r="CQ211">
            <v>18.879000000000001</v>
          </cell>
          <cell r="CR211">
            <v>19.588999999999999</v>
          </cell>
          <cell r="CS211">
            <v>20.891999999999999</v>
          </cell>
          <cell r="CT211">
            <v>22.11</v>
          </cell>
          <cell r="CU211">
            <v>24.193000000000001</v>
          </cell>
          <cell r="CV211">
            <v>25.414000000000001</v>
          </cell>
          <cell r="CW211">
            <v>28.423999999999999</v>
          </cell>
          <cell r="CX211">
            <v>30.274000000000001</v>
          </cell>
          <cell r="CY211">
            <v>32.119999999999997</v>
          </cell>
        </row>
        <row r="212">
          <cell r="B212" t="str">
            <v>CA10</v>
          </cell>
          <cell r="C212" t="str">
            <v>T45</v>
          </cell>
          <cell r="D212" t="str">
            <v>D.M.T. 0.100,00 Km</v>
          </cell>
          <cell r="E212">
            <v>1.169</v>
          </cell>
          <cell r="F212">
            <v>1.1679999999999999</v>
          </cell>
          <cell r="G212">
            <v>1.202</v>
          </cell>
          <cell r="H212">
            <v>1.2230000000000001</v>
          </cell>
          <cell r="I212">
            <v>1.2390000000000001</v>
          </cell>
          <cell r="J212">
            <v>1.258</v>
          </cell>
          <cell r="K212">
            <v>1.3009999999999999</v>
          </cell>
          <cell r="L212">
            <v>1.345</v>
          </cell>
          <cell r="M212">
            <v>1.353</v>
          </cell>
          <cell r="N212">
            <v>1.36</v>
          </cell>
          <cell r="O212">
            <v>1.399</v>
          </cell>
          <cell r="P212">
            <v>1.45</v>
          </cell>
          <cell r="Q212">
            <v>1.5369999999999999</v>
          </cell>
          <cell r="R212">
            <v>1.61</v>
          </cell>
          <cell r="S212">
            <v>1.649</v>
          </cell>
          <cell r="T212">
            <v>1.6890000000000001</v>
          </cell>
          <cell r="U212">
            <v>1.752</v>
          </cell>
          <cell r="V212">
            <v>1.7470000000000001</v>
          </cell>
          <cell r="W212">
            <v>1.825</v>
          </cell>
          <cell r="X212">
            <v>1.8320000000000001</v>
          </cell>
          <cell r="Y212">
            <v>1.8720000000000001</v>
          </cell>
          <cell r="Z212">
            <v>1.899</v>
          </cell>
          <cell r="AA212">
            <v>1.9370000000000001</v>
          </cell>
          <cell r="AB212">
            <v>1.95</v>
          </cell>
          <cell r="AC212">
            <v>1.958</v>
          </cell>
          <cell r="AD212">
            <v>2.0169999999999999</v>
          </cell>
          <cell r="AE212">
            <v>2.0590000000000002</v>
          </cell>
          <cell r="AF212">
            <v>2.056</v>
          </cell>
          <cell r="AG212">
            <v>2.0699999999999998</v>
          </cell>
          <cell r="AH212">
            <v>2.0870000000000002</v>
          </cell>
          <cell r="AI212">
            <v>2.1970000000000001</v>
          </cell>
          <cell r="AJ212">
            <v>2.2160000000000002</v>
          </cell>
          <cell r="AK212">
            <v>2.2240000000000002</v>
          </cell>
          <cell r="AL212">
            <v>2.274</v>
          </cell>
          <cell r="AM212">
            <v>2.339</v>
          </cell>
          <cell r="AN212">
            <v>2.3969999999999998</v>
          </cell>
          <cell r="AO212">
            <v>2.4420000000000002</v>
          </cell>
          <cell r="AP212">
            <v>2.528</v>
          </cell>
          <cell r="AQ212">
            <v>2.5859999999999999</v>
          </cell>
          <cell r="AR212">
            <v>2.625</v>
          </cell>
          <cell r="AS212">
            <v>2.6920000000000002</v>
          </cell>
          <cell r="AT212">
            <v>2.8359999999999999</v>
          </cell>
          <cell r="AU212">
            <v>3.05</v>
          </cell>
          <cell r="AV212">
            <v>3.1459999999999999</v>
          </cell>
          <cell r="AW212">
            <v>3.56</v>
          </cell>
          <cell r="AX212">
            <v>3.7320000000000002</v>
          </cell>
          <cell r="AY212">
            <v>3.887</v>
          </cell>
          <cell r="AZ212">
            <v>3.9820000000000002</v>
          </cell>
          <cell r="BA212">
            <v>3.9950000000000001</v>
          </cell>
          <cell r="BB212">
            <v>4.0590000000000002</v>
          </cell>
          <cell r="BC212">
            <v>4.2480000000000002</v>
          </cell>
          <cell r="BD212">
            <v>4.4029999999999996</v>
          </cell>
          <cell r="BE212">
            <v>4.617</v>
          </cell>
          <cell r="BF212">
            <v>4.6950000000000003</v>
          </cell>
          <cell r="BG212">
            <v>4.8490000000000002</v>
          </cell>
          <cell r="BH212">
            <v>5.1669999999999998</v>
          </cell>
          <cell r="BI212">
            <v>5.2779999999999996</v>
          </cell>
          <cell r="BJ212">
            <v>5.5460000000000003</v>
          </cell>
          <cell r="BK212">
            <v>5.7670000000000003</v>
          </cell>
          <cell r="BL212">
            <v>6.1580000000000004</v>
          </cell>
          <cell r="BM212">
            <v>6.2240000000000002</v>
          </cell>
          <cell r="BN212">
            <v>6.4139999999999997</v>
          </cell>
          <cell r="BO212">
            <v>6.4290000000000003</v>
          </cell>
          <cell r="BP212">
            <v>6.5869999999999997</v>
          </cell>
          <cell r="BQ212">
            <v>6.6470000000000002</v>
          </cell>
          <cell r="BR212">
            <v>6.7119999999999997</v>
          </cell>
          <cell r="BS212">
            <v>6.7869999999999999</v>
          </cell>
          <cell r="BT212">
            <v>7.0389999999999997</v>
          </cell>
          <cell r="BU212">
            <v>7.2469999999999999</v>
          </cell>
          <cell r="BV212">
            <v>7.63</v>
          </cell>
          <cell r="BW212">
            <v>7.8819999999999997</v>
          </cell>
          <cell r="BX212">
            <v>8.17</v>
          </cell>
          <cell r="BY212">
            <v>8.593</v>
          </cell>
          <cell r="BZ212">
            <v>9.1809999999999992</v>
          </cell>
          <cell r="CA212">
            <v>9.3940000000000001</v>
          </cell>
          <cell r="CB212">
            <v>9.9</v>
          </cell>
          <cell r="CC212">
            <v>10.316000000000001</v>
          </cell>
          <cell r="CD212">
            <v>10.694000000000001</v>
          </cell>
          <cell r="CE212">
            <v>11.294</v>
          </cell>
          <cell r="CF212">
            <v>11.523999999999999</v>
          </cell>
          <cell r="CG212">
            <v>11.772</v>
          </cell>
          <cell r="CH212">
            <v>12.025</v>
          </cell>
          <cell r="CI212">
            <v>12.528</v>
          </cell>
          <cell r="CJ212">
            <v>12.813000000000001</v>
          </cell>
          <cell r="CK212">
            <v>13.103</v>
          </cell>
          <cell r="CL212">
            <v>13.865</v>
          </cell>
          <cell r="CM212">
            <v>14.87</v>
          </cell>
          <cell r="CN212">
            <v>15.276999999999999</v>
          </cell>
          <cell r="CO212">
            <v>16.600000000000001</v>
          </cell>
          <cell r="CP212">
            <v>17.303999999999998</v>
          </cell>
          <cell r="CQ212">
            <v>18.533999999999999</v>
          </cell>
          <cell r="CR212">
            <v>19.23</v>
          </cell>
          <cell r="CS212">
            <v>20.51</v>
          </cell>
          <cell r="CT212">
            <v>21.71</v>
          </cell>
          <cell r="CU212">
            <v>23.751000000000001</v>
          </cell>
          <cell r="CV212">
            <v>24.95</v>
          </cell>
          <cell r="CW212">
            <v>27.939</v>
          </cell>
          <cell r="CX212">
            <v>29.736000000000001</v>
          </cell>
          <cell r="CY212">
            <v>31.56</v>
          </cell>
        </row>
        <row r="213">
          <cell r="B213" t="str">
            <v>CA11</v>
          </cell>
          <cell r="C213" t="str">
            <v>T46</v>
          </cell>
          <cell r="D213" t="str">
            <v>D.M.T. 0.105,00 Km</v>
          </cell>
          <cell r="E213">
            <v>1.149</v>
          </cell>
          <cell r="F213">
            <v>1.1479999999999999</v>
          </cell>
          <cell r="G213">
            <v>1.181</v>
          </cell>
          <cell r="H213">
            <v>1.202</v>
          </cell>
          <cell r="I213">
            <v>1.218</v>
          </cell>
          <cell r="J213">
            <v>1.2370000000000001</v>
          </cell>
          <cell r="K213">
            <v>1.278</v>
          </cell>
          <cell r="L213">
            <v>1.3220000000000001</v>
          </cell>
          <cell r="M213">
            <v>1.329</v>
          </cell>
          <cell r="N213">
            <v>1.3360000000000001</v>
          </cell>
          <cell r="O213">
            <v>1.3740000000000001</v>
          </cell>
          <cell r="P213">
            <v>1.425</v>
          </cell>
          <cell r="Q213">
            <v>1.5089999999999999</v>
          </cell>
          <cell r="R213">
            <v>1.583</v>
          </cell>
          <cell r="S213">
            <v>1.62</v>
          </cell>
          <cell r="T213">
            <v>1.66</v>
          </cell>
          <cell r="U213">
            <v>1.7230000000000001</v>
          </cell>
          <cell r="V213">
            <v>1.718</v>
          </cell>
          <cell r="W213">
            <v>1.7929999999999999</v>
          </cell>
          <cell r="X213">
            <v>1.8</v>
          </cell>
          <cell r="Y213">
            <v>1.839</v>
          </cell>
          <cell r="Z213">
            <v>1.865</v>
          </cell>
          <cell r="AA213">
            <v>1.903</v>
          </cell>
          <cell r="AB213">
            <v>1.915</v>
          </cell>
          <cell r="AC213">
            <v>1.9239999999999999</v>
          </cell>
          <cell r="AD213">
            <v>1.982</v>
          </cell>
          <cell r="AE213">
            <v>2.0230000000000001</v>
          </cell>
          <cell r="AF213">
            <v>2.02</v>
          </cell>
          <cell r="AG213">
            <v>2.0329999999999999</v>
          </cell>
          <cell r="AH213">
            <v>2.0489999999999999</v>
          </cell>
          <cell r="AI213">
            <v>2.1579999999999999</v>
          </cell>
          <cell r="AJ213">
            <v>2.177</v>
          </cell>
          <cell r="AK213">
            <v>2.1840000000000002</v>
          </cell>
          <cell r="AL213">
            <v>2.2320000000000002</v>
          </cell>
          <cell r="AM213">
            <v>2.2970000000000002</v>
          </cell>
          <cell r="AN213">
            <v>2.355</v>
          </cell>
          <cell r="AO213">
            <v>2.399</v>
          </cell>
          <cell r="AP213">
            <v>2.4849999999999999</v>
          </cell>
          <cell r="AQ213">
            <v>2.5409999999999999</v>
          </cell>
          <cell r="AR213">
            <v>2.5790000000000002</v>
          </cell>
          <cell r="AS213">
            <v>2.645</v>
          </cell>
          <cell r="AT213">
            <v>2.786</v>
          </cell>
          <cell r="AU213">
            <v>2.9969999999999999</v>
          </cell>
          <cell r="AV213">
            <v>3.0920000000000001</v>
          </cell>
          <cell r="AW213">
            <v>3.4990000000000001</v>
          </cell>
          <cell r="AX213">
            <v>3.669</v>
          </cell>
          <cell r="AY213">
            <v>3.8220000000000001</v>
          </cell>
          <cell r="AZ213">
            <v>3.915</v>
          </cell>
          <cell r="BA213">
            <v>3.9279999999999999</v>
          </cell>
          <cell r="BB213">
            <v>3.99</v>
          </cell>
          <cell r="BC213">
            <v>4.1760000000000002</v>
          </cell>
          <cell r="BD213">
            <v>4.3289999999999997</v>
          </cell>
          <cell r="BE213">
            <v>4.5389999999999997</v>
          </cell>
          <cell r="BF213">
            <v>4.6159999999999997</v>
          </cell>
          <cell r="BG213">
            <v>4.7670000000000003</v>
          </cell>
          <cell r="BH213">
            <v>5.077</v>
          </cell>
          <cell r="BI213">
            <v>5.1859999999999999</v>
          </cell>
          <cell r="BJ213">
            <v>5.4489999999999998</v>
          </cell>
          <cell r="BK213">
            <v>5.6660000000000004</v>
          </cell>
          <cell r="BL213">
            <v>6.0529999999999999</v>
          </cell>
          <cell r="BM213">
            <v>6.117</v>
          </cell>
          <cell r="BN213">
            <v>6.3019999999999996</v>
          </cell>
          <cell r="BO213">
            <v>6.3179999999999996</v>
          </cell>
          <cell r="BP213">
            <v>6.4710000000000001</v>
          </cell>
          <cell r="BQ213">
            <v>6.53</v>
          </cell>
          <cell r="BR213">
            <v>6.593</v>
          </cell>
          <cell r="BS213">
            <v>6.6669999999999998</v>
          </cell>
          <cell r="BT213">
            <v>6.9130000000000003</v>
          </cell>
          <cell r="BU213">
            <v>7.1180000000000003</v>
          </cell>
          <cell r="BV213">
            <v>7.4939999999999998</v>
          </cell>
          <cell r="BW213">
            <v>7.742</v>
          </cell>
          <cell r="BX213">
            <v>8.0259999999999998</v>
          </cell>
          <cell r="BY213">
            <v>8.4450000000000003</v>
          </cell>
          <cell r="BZ213">
            <v>9.0239999999999991</v>
          </cell>
          <cell r="CA213">
            <v>9.2319999999999993</v>
          </cell>
          <cell r="CB213">
            <v>9.73</v>
          </cell>
          <cell r="CC213">
            <v>10.141</v>
          </cell>
          <cell r="CD213">
            <v>10.513999999999999</v>
          </cell>
          <cell r="CE213">
            <v>11.099</v>
          </cell>
          <cell r="CF213">
            <v>11.323</v>
          </cell>
          <cell r="CG213">
            <v>11.566000000000001</v>
          </cell>
          <cell r="CH213">
            <v>11.813000000000001</v>
          </cell>
          <cell r="CI213">
            <v>12.304</v>
          </cell>
          <cell r="CJ213">
            <v>12.583</v>
          </cell>
          <cell r="CK213">
            <v>12.866</v>
          </cell>
          <cell r="CL213">
            <v>13.618</v>
          </cell>
          <cell r="CM213">
            <v>14.608000000000001</v>
          </cell>
          <cell r="CN213">
            <v>15.007</v>
          </cell>
          <cell r="CO213">
            <v>16.306999999999999</v>
          </cell>
          <cell r="CP213">
            <v>16.998000000000001</v>
          </cell>
          <cell r="CQ213">
            <v>18.213999999999999</v>
          </cell>
          <cell r="CR213">
            <v>18.895</v>
          </cell>
          <cell r="CS213">
            <v>20.154</v>
          </cell>
          <cell r="CT213">
            <v>21.338999999999999</v>
          </cell>
          <cell r="CU213">
            <v>23.34</v>
          </cell>
          <cell r="CV213">
            <v>24.518000000000001</v>
          </cell>
          <cell r="CW213">
            <v>27.488</v>
          </cell>
          <cell r="CX213">
            <v>29.236000000000001</v>
          </cell>
          <cell r="CY213">
            <v>31.039000000000001</v>
          </cell>
        </row>
        <row r="214">
          <cell r="B214" t="str">
            <v>CA12</v>
          </cell>
          <cell r="C214" t="str">
            <v>T47</v>
          </cell>
          <cell r="D214" t="str">
            <v>D.M.T. 0.110,00 Km</v>
          </cell>
          <cell r="E214">
            <v>1.131</v>
          </cell>
          <cell r="F214">
            <v>1.1299999999999999</v>
          </cell>
          <cell r="G214">
            <v>1.1619999999999999</v>
          </cell>
          <cell r="H214">
            <v>1.1830000000000001</v>
          </cell>
          <cell r="I214">
            <v>1.198</v>
          </cell>
          <cell r="J214">
            <v>1.2170000000000001</v>
          </cell>
          <cell r="K214">
            <v>1.256</v>
          </cell>
          <cell r="L214">
            <v>1.3</v>
          </cell>
          <cell r="M214">
            <v>1.3080000000000001</v>
          </cell>
          <cell r="N214">
            <v>1.3140000000000001</v>
          </cell>
          <cell r="O214">
            <v>1.351</v>
          </cell>
          <cell r="P214">
            <v>1.401</v>
          </cell>
          <cell r="Q214">
            <v>1.4830000000000001</v>
          </cell>
          <cell r="R214">
            <v>1.556</v>
          </cell>
          <cell r="S214">
            <v>1.593</v>
          </cell>
          <cell r="T214">
            <v>1.633</v>
          </cell>
          <cell r="U214">
            <v>1.6950000000000001</v>
          </cell>
          <cell r="V214">
            <v>1.69</v>
          </cell>
          <cell r="W214">
            <v>1.764</v>
          </cell>
          <cell r="X214">
            <v>1.7709999999999999</v>
          </cell>
          <cell r="Y214">
            <v>1.8080000000000001</v>
          </cell>
          <cell r="Z214">
            <v>1.8340000000000001</v>
          </cell>
          <cell r="AA214">
            <v>1.87</v>
          </cell>
          <cell r="AB214">
            <v>1.883</v>
          </cell>
          <cell r="AC214">
            <v>1.891</v>
          </cell>
          <cell r="AD214">
            <v>1.9490000000000001</v>
          </cell>
          <cell r="AE214">
            <v>1.9890000000000001</v>
          </cell>
          <cell r="AF214">
            <v>1.9850000000000001</v>
          </cell>
          <cell r="AG214">
            <v>1.9990000000000001</v>
          </cell>
          <cell r="AH214">
            <v>2.0150000000000001</v>
          </cell>
          <cell r="AI214">
            <v>2.121</v>
          </cell>
          <cell r="AJ214">
            <v>2.1389999999999998</v>
          </cell>
          <cell r="AK214">
            <v>2.1469999999999998</v>
          </cell>
          <cell r="AL214">
            <v>2.194</v>
          </cell>
          <cell r="AM214">
            <v>2.258</v>
          </cell>
          <cell r="AN214">
            <v>2.3159999999999998</v>
          </cell>
          <cell r="AO214">
            <v>2.359</v>
          </cell>
          <cell r="AP214">
            <v>2.444</v>
          </cell>
          <cell r="AQ214">
            <v>2.4990000000000001</v>
          </cell>
          <cell r="AR214">
            <v>2.536</v>
          </cell>
          <cell r="AS214">
            <v>2.601</v>
          </cell>
          <cell r="AT214">
            <v>2.7389999999999999</v>
          </cell>
          <cell r="AU214">
            <v>2.9470000000000001</v>
          </cell>
          <cell r="AV214">
            <v>3.0409999999999999</v>
          </cell>
          <cell r="AW214">
            <v>3.4409999999999998</v>
          </cell>
          <cell r="AX214">
            <v>3.61</v>
          </cell>
          <cell r="AY214">
            <v>3.76</v>
          </cell>
          <cell r="AZ214">
            <v>3.8530000000000002</v>
          </cell>
          <cell r="BA214">
            <v>3.8650000000000002</v>
          </cell>
          <cell r="BB214">
            <v>3.927</v>
          </cell>
          <cell r="BC214">
            <v>4.1079999999999997</v>
          </cell>
          <cell r="BD214">
            <v>4.26</v>
          </cell>
          <cell r="BE214">
            <v>4.4660000000000002</v>
          </cell>
          <cell r="BF214">
            <v>4.5419999999999998</v>
          </cell>
          <cell r="BG214">
            <v>4.6900000000000004</v>
          </cell>
          <cell r="BH214">
            <v>4.9939999999999998</v>
          </cell>
          <cell r="BI214">
            <v>5.0999999999999996</v>
          </cell>
          <cell r="BJ214">
            <v>5.3579999999999997</v>
          </cell>
          <cell r="BK214">
            <v>5.5730000000000004</v>
          </cell>
          <cell r="BL214">
            <v>5.9550000000000001</v>
          </cell>
          <cell r="BM214">
            <v>6.0179999999999998</v>
          </cell>
          <cell r="BN214">
            <v>6.1980000000000004</v>
          </cell>
          <cell r="BO214">
            <v>6.2130000000000001</v>
          </cell>
          <cell r="BP214">
            <v>6.3630000000000004</v>
          </cell>
          <cell r="BQ214">
            <v>6.4210000000000003</v>
          </cell>
          <cell r="BR214">
            <v>6.4829999999999997</v>
          </cell>
          <cell r="BS214">
            <v>6.5549999999999997</v>
          </cell>
          <cell r="BT214">
            <v>6.7949999999999999</v>
          </cell>
          <cell r="BU214">
            <v>6.9980000000000002</v>
          </cell>
          <cell r="BV214">
            <v>7.367</v>
          </cell>
          <cell r="BW214">
            <v>7.6120000000000001</v>
          </cell>
          <cell r="BX214">
            <v>7.891</v>
          </cell>
          <cell r="BY214">
            <v>8.3059999999999992</v>
          </cell>
          <cell r="BZ214">
            <v>8.8770000000000007</v>
          </cell>
          <cell r="CA214">
            <v>9.0809999999999995</v>
          </cell>
          <cell r="CB214">
            <v>9.5719999999999992</v>
          </cell>
          <cell r="CC214">
            <v>9.9779999999999998</v>
          </cell>
          <cell r="CD214">
            <v>10.346</v>
          </cell>
          <cell r="CE214">
            <v>10.916</v>
          </cell>
          <cell r="CF214">
            <v>11.135999999999999</v>
          </cell>
          <cell r="CG214">
            <v>11.374000000000001</v>
          </cell>
          <cell r="CH214">
            <v>11.616</v>
          </cell>
          <cell r="CI214">
            <v>12.095000000000001</v>
          </cell>
          <cell r="CJ214">
            <v>12.368</v>
          </cell>
          <cell r="CK214">
            <v>12.645</v>
          </cell>
          <cell r="CL214">
            <v>13.387</v>
          </cell>
          <cell r="CM214">
            <v>14.364000000000001</v>
          </cell>
          <cell r="CN214">
            <v>14.754</v>
          </cell>
          <cell r="CO214">
            <v>16.033999999999999</v>
          </cell>
          <cell r="CP214">
            <v>16.712</v>
          </cell>
          <cell r="CQ214">
            <v>17.914999999999999</v>
          </cell>
          <cell r="CR214">
            <v>18.582999999999998</v>
          </cell>
          <cell r="CS214">
            <v>19.821999999999999</v>
          </cell>
          <cell r="CT214">
            <v>20.992000000000001</v>
          </cell>
          <cell r="CU214">
            <v>22.956</v>
          </cell>
          <cell r="CV214">
            <v>24.114000000000001</v>
          </cell>
          <cell r="CW214">
            <v>27.065999999999999</v>
          </cell>
          <cell r="CX214">
            <v>28.768999999999998</v>
          </cell>
          <cell r="CY214">
            <v>30.553000000000001</v>
          </cell>
        </row>
        <row r="215">
          <cell r="B215" t="str">
            <v>CA13</v>
          </cell>
          <cell r="C215" t="str">
            <v>T48</v>
          </cell>
          <cell r="D215" t="str">
            <v>D.M.T. 0.120,00 Km</v>
          </cell>
          <cell r="E215">
            <v>1.1040000000000001</v>
          </cell>
          <cell r="F215">
            <v>1.1040000000000001</v>
          </cell>
          <cell r="G215">
            <v>1.135</v>
          </cell>
          <cell r="H215">
            <v>1.155</v>
          </cell>
          <cell r="I215">
            <v>1.17</v>
          </cell>
          <cell r="J215">
            <v>1.1890000000000001</v>
          </cell>
          <cell r="K215">
            <v>1.226</v>
          </cell>
          <cell r="L215">
            <v>1.27</v>
          </cell>
          <cell r="M215">
            <v>1.2769999999999999</v>
          </cell>
          <cell r="N215">
            <v>1.2829999999999999</v>
          </cell>
          <cell r="O215">
            <v>1.319</v>
          </cell>
          <cell r="P215">
            <v>1.367</v>
          </cell>
          <cell r="Q215">
            <v>1.4470000000000001</v>
          </cell>
          <cell r="R215">
            <v>1.52</v>
          </cell>
          <cell r="S215">
            <v>1.5549999999999999</v>
          </cell>
          <cell r="T215">
            <v>1.5940000000000001</v>
          </cell>
          <cell r="U215">
            <v>1.6559999999999999</v>
          </cell>
          <cell r="V215">
            <v>1.651</v>
          </cell>
          <cell r="W215">
            <v>1.722</v>
          </cell>
          <cell r="X215">
            <v>1.7290000000000001</v>
          </cell>
          <cell r="Y215">
            <v>1.7649999999999999</v>
          </cell>
          <cell r="Z215">
            <v>1.79</v>
          </cell>
          <cell r="AA215">
            <v>1.825</v>
          </cell>
          <cell r="AB215">
            <v>1.837</v>
          </cell>
          <cell r="AC215">
            <v>1.845</v>
          </cell>
          <cell r="AD215">
            <v>1.903</v>
          </cell>
          <cell r="AE215">
            <v>1.9410000000000001</v>
          </cell>
          <cell r="AF215">
            <v>1.9370000000000001</v>
          </cell>
          <cell r="AG215">
            <v>1.95</v>
          </cell>
          <cell r="AH215">
            <v>1.9650000000000001</v>
          </cell>
          <cell r="AI215">
            <v>2.069</v>
          </cell>
          <cell r="AJ215">
            <v>2.0870000000000002</v>
          </cell>
          <cell r="AK215">
            <v>2.0939999999999999</v>
          </cell>
          <cell r="AL215">
            <v>2.1389999999999998</v>
          </cell>
          <cell r="AM215">
            <v>2.2040000000000002</v>
          </cell>
          <cell r="AN215">
            <v>2.2610000000000001</v>
          </cell>
          <cell r="AO215">
            <v>2.302</v>
          </cell>
          <cell r="AP215">
            <v>2.3860000000000001</v>
          </cell>
          <cell r="AQ215">
            <v>2.4390000000000001</v>
          </cell>
          <cell r="AR215">
            <v>2.476</v>
          </cell>
          <cell r="AS215">
            <v>2.5390000000000001</v>
          </cell>
          <cell r="AT215">
            <v>2.673</v>
          </cell>
          <cell r="AU215">
            <v>2.8769999999999998</v>
          </cell>
          <cell r="AV215">
            <v>2.9689999999999999</v>
          </cell>
          <cell r="AW215">
            <v>3.3610000000000002</v>
          </cell>
          <cell r="AX215">
            <v>3.528</v>
          </cell>
          <cell r="AY215">
            <v>3.673</v>
          </cell>
          <cell r="AZ215">
            <v>3.7650000000000001</v>
          </cell>
          <cell r="BA215">
            <v>3.7759999999999998</v>
          </cell>
          <cell r="BB215">
            <v>3.8370000000000002</v>
          </cell>
          <cell r="BC215">
            <v>4.0129999999999999</v>
          </cell>
          <cell r="BD215">
            <v>4.1619999999999999</v>
          </cell>
          <cell r="BE215">
            <v>4.3639999999999999</v>
          </cell>
          <cell r="BF215">
            <v>4.4390000000000001</v>
          </cell>
          <cell r="BG215">
            <v>4.5819999999999999</v>
          </cell>
          <cell r="BH215">
            <v>4.8760000000000003</v>
          </cell>
          <cell r="BI215">
            <v>4.9790000000000001</v>
          </cell>
          <cell r="BJ215">
            <v>5.23</v>
          </cell>
          <cell r="BK215">
            <v>5.4409999999999998</v>
          </cell>
          <cell r="BL215">
            <v>5.8170000000000002</v>
          </cell>
          <cell r="BM215">
            <v>5.8780000000000001</v>
          </cell>
          <cell r="BN215">
            <v>6.0510000000000002</v>
          </cell>
          <cell r="BO215">
            <v>6.0659999999999998</v>
          </cell>
          <cell r="BP215">
            <v>6.2110000000000003</v>
          </cell>
          <cell r="BQ215">
            <v>6.2670000000000003</v>
          </cell>
          <cell r="BR215">
            <v>6.327</v>
          </cell>
          <cell r="BS215">
            <v>6.3970000000000002</v>
          </cell>
          <cell r="BT215">
            <v>6.6289999999999996</v>
          </cell>
          <cell r="BU215">
            <v>6.8289999999999997</v>
          </cell>
          <cell r="BV215">
            <v>7.1870000000000003</v>
          </cell>
          <cell r="BW215">
            <v>7.4279999999999999</v>
          </cell>
          <cell r="BX215">
            <v>7.7009999999999996</v>
          </cell>
          <cell r="BY215">
            <v>8.1110000000000007</v>
          </cell>
          <cell r="BZ215">
            <v>8.6709999999999994</v>
          </cell>
          <cell r="CA215">
            <v>8.8689999999999998</v>
          </cell>
          <cell r="CB215">
            <v>9.3490000000000002</v>
          </cell>
          <cell r="CC215">
            <v>9.7479999999999993</v>
          </cell>
          <cell r="CD215">
            <v>10.11</v>
          </cell>
          <cell r="CE215">
            <v>10.66</v>
          </cell>
          <cell r="CF215">
            <v>10.872999999999999</v>
          </cell>
          <cell r="CG215">
            <v>11.103</v>
          </cell>
          <cell r="CH215">
            <v>11.337999999999999</v>
          </cell>
          <cell r="CI215">
            <v>11.8</v>
          </cell>
          <cell r="CJ215">
            <v>12.065</v>
          </cell>
          <cell r="CK215">
            <v>12.334</v>
          </cell>
          <cell r="CL215">
            <v>13.063000000000001</v>
          </cell>
          <cell r="CM215">
            <v>14.02</v>
          </cell>
          <cell r="CN215">
            <v>14.398999999999999</v>
          </cell>
          <cell r="CO215">
            <v>15.648999999999999</v>
          </cell>
          <cell r="CP215">
            <v>16.309000000000001</v>
          </cell>
          <cell r="CQ215">
            <v>17.494</v>
          </cell>
          <cell r="CR215">
            <v>18.143999999999998</v>
          </cell>
          <cell r="CS215">
            <v>19.355</v>
          </cell>
          <cell r="CT215">
            <v>20.504000000000001</v>
          </cell>
          <cell r="CU215">
            <v>22.414999999999999</v>
          </cell>
          <cell r="CV215">
            <v>23.545999999999999</v>
          </cell>
          <cell r="CW215">
            <v>26.474</v>
          </cell>
          <cell r="CX215">
            <v>28.111000000000001</v>
          </cell>
          <cell r="CY215">
            <v>29.869</v>
          </cell>
        </row>
        <row r="216">
          <cell r="B216" t="str">
            <v>CA14</v>
          </cell>
          <cell r="C216" t="str">
            <v>T49</v>
          </cell>
          <cell r="D216" t="str">
            <v>D.M.T. 0.130,00 Km</v>
          </cell>
          <cell r="E216">
            <v>1.081</v>
          </cell>
          <cell r="F216">
            <v>1.081</v>
          </cell>
          <cell r="G216">
            <v>1.111</v>
          </cell>
          <cell r="H216">
            <v>1.131</v>
          </cell>
          <cell r="I216">
            <v>1.1459999999999999</v>
          </cell>
          <cell r="J216">
            <v>1.1639999999999999</v>
          </cell>
          <cell r="K216">
            <v>1.1990000000000001</v>
          </cell>
          <cell r="L216">
            <v>1.2430000000000001</v>
          </cell>
          <cell r="M216">
            <v>1.25</v>
          </cell>
          <cell r="N216">
            <v>1.256</v>
          </cell>
          <cell r="O216">
            <v>1.29</v>
          </cell>
          <cell r="P216">
            <v>1.337</v>
          </cell>
          <cell r="Q216">
            <v>1.415</v>
          </cell>
          <cell r="R216">
            <v>1.4870000000000001</v>
          </cell>
          <cell r="S216">
            <v>1.5209999999999999</v>
          </cell>
          <cell r="T216">
            <v>1.56</v>
          </cell>
          <cell r="U216">
            <v>1.6220000000000001</v>
          </cell>
          <cell r="V216">
            <v>1.617</v>
          </cell>
          <cell r="W216">
            <v>1.6850000000000001</v>
          </cell>
          <cell r="X216">
            <v>1.6919999999999999</v>
          </cell>
          <cell r="Y216">
            <v>1.7270000000000001</v>
          </cell>
          <cell r="Z216">
            <v>1.7509999999999999</v>
          </cell>
          <cell r="AA216">
            <v>1.7849999999999999</v>
          </cell>
          <cell r="AB216">
            <v>1.7969999999999999</v>
          </cell>
          <cell r="AC216">
            <v>1.804</v>
          </cell>
          <cell r="AD216">
            <v>1.8620000000000001</v>
          </cell>
          <cell r="AE216">
            <v>1.8979999999999999</v>
          </cell>
          <cell r="AF216">
            <v>1.895</v>
          </cell>
          <cell r="AG216">
            <v>1.907</v>
          </cell>
          <cell r="AH216">
            <v>1.9219999999999999</v>
          </cell>
          <cell r="AI216">
            <v>2.0230000000000001</v>
          </cell>
          <cell r="AJ216">
            <v>2.0409999999999999</v>
          </cell>
          <cell r="AK216">
            <v>2.048</v>
          </cell>
          <cell r="AL216">
            <v>2.0910000000000002</v>
          </cell>
          <cell r="AM216">
            <v>2.1549999999999998</v>
          </cell>
          <cell r="AN216">
            <v>2.2120000000000002</v>
          </cell>
          <cell r="AO216">
            <v>2.2519999999999998</v>
          </cell>
          <cell r="AP216">
            <v>2.3359999999999999</v>
          </cell>
          <cell r="AQ216">
            <v>2.387</v>
          </cell>
          <cell r="AR216">
            <v>2.423</v>
          </cell>
          <cell r="AS216">
            <v>2.484</v>
          </cell>
          <cell r="AT216">
            <v>2.6150000000000002</v>
          </cell>
          <cell r="AU216">
            <v>2.8149999999999999</v>
          </cell>
          <cell r="AV216">
            <v>2.9060000000000001</v>
          </cell>
          <cell r="AW216">
            <v>3.29</v>
          </cell>
          <cell r="AX216">
            <v>3.4550000000000001</v>
          </cell>
          <cell r="AY216">
            <v>3.597</v>
          </cell>
          <cell r="AZ216">
            <v>3.6869999999999998</v>
          </cell>
          <cell r="BA216">
            <v>3.698</v>
          </cell>
          <cell r="BB216">
            <v>3.758</v>
          </cell>
          <cell r="BC216">
            <v>3.9289999999999998</v>
          </cell>
          <cell r="BD216">
            <v>4.0759999999999996</v>
          </cell>
          <cell r="BE216">
            <v>4.274</v>
          </cell>
          <cell r="BF216">
            <v>4.3470000000000004</v>
          </cell>
          <cell r="BG216">
            <v>4.4859999999999998</v>
          </cell>
          <cell r="BH216">
            <v>4.7720000000000002</v>
          </cell>
          <cell r="BI216">
            <v>4.8719999999999999</v>
          </cell>
          <cell r="BJ216">
            <v>5.1159999999999997</v>
          </cell>
          <cell r="BK216">
            <v>5.3239999999999998</v>
          </cell>
          <cell r="BL216">
            <v>5.6950000000000003</v>
          </cell>
          <cell r="BM216">
            <v>5.7539999999999996</v>
          </cell>
          <cell r="BN216">
            <v>5.9219999999999997</v>
          </cell>
          <cell r="BO216">
            <v>5.9359999999999999</v>
          </cell>
          <cell r="BP216">
            <v>6.0759999999999996</v>
          </cell>
          <cell r="BQ216">
            <v>6.1310000000000002</v>
          </cell>
          <cell r="BR216">
            <v>6.1890000000000001</v>
          </cell>
          <cell r="BS216">
            <v>6.258</v>
          </cell>
          <cell r="BT216">
            <v>6.4820000000000002</v>
          </cell>
          <cell r="BU216">
            <v>6.6790000000000003</v>
          </cell>
          <cell r="BV216">
            <v>7.0289999999999999</v>
          </cell>
          <cell r="BW216">
            <v>7.266</v>
          </cell>
          <cell r="BX216">
            <v>7.5339999999999998</v>
          </cell>
          <cell r="BY216">
            <v>7.9390000000000001</v>
          </cell>
          <cell r="BZ216">
            <v>8.4879999999999995</v>
          </cell>
          <cell r="CA216">
            <v>8.6809999999999992</v>
          </cell>
          <cell r="CB216">
            <v>9.1519999999999992</v>
          </cell>
          <cell r="CC216">
            <v>9.5440000000000005</v>
          </cell>
          <cell r="CD216">
            <v>9.9009999999999998</v>
          </cell>
          <cell r="CE216">
            <v>10.433</v>
          </cell>
          <cell r="CF216">
            <v>10.64</v>
          </cell>
          <cell r="CG216">
            <v>10.864000000000001</v>
          </cell>
          <cell r="CH216">
            <v>11.093</v>
          </cell>
          <cell r="CI216">
            <v>11.54</v>
          </cell>
          <cell r="CJ216">
            <v>11.798</v>
          </cell>
          <cell r="CK216">
            <v>12.06</v>
          </cell>
          <cell r="CL216">
            <v>12.776</v>
          </cell>
          <cell r="CM216">
            <v>13.715999999999999</v>
          </cell>
          <cell r="CN216">
            <v>14.085000000000001</v>
          </cell>
          <cell r="CO216">
            <v>15.308999999999999</v>
          </cell>
          <cell r="CP216">
            <v>15.952999999999999</v>
          </cell>
          <cell r="CQ216">
            <v>17.122</v>
          </cell>
          <cell r="CR216">
            <v>17.757000000000001</v>
          </cell>
          <cell r="CS216">
            <v>18.942</v>
          </cell>
          <cell r="CT216">
            <v>20.073</v>
          </cell>
          <cell r="CU216">
            <v>21.937999999999999</v>
          </cell>
          <cell r="CV216">
            <v>23.045000000000002</v>
          </cell>
          <cell r="CW216">
            <v>25.95</v>
          </cell>
          <cell r="CX216">
            <v>27.53</v>
          </cell>
          <cell r="CY216">
            <v>29.265000000000001</v>
          </cell>
        </row>
        <row r="217">
          <cell r="B217" t="str">
            <v>CA15</v>
          </cell>
          <cell r="C217" t="str">
            <v>T50</v>
          </cell>
          <cell r="D217" t="str">
            <v>D.M.T. 0.140,00 Km</v>
          </cell>
          <cell r="E217">
            <v>1.0609999999999999</v>
          </cell>
          <cell r="F217">
            <v>1.0609999999999999</v>
          </cell>
          <cell r="G217">
            <v>1.0900000000000001</v>
          </cell>
          <cell r="H217">
            <v>1.109</v>
          </cell>
          <cell r="I217">
            <v>1.1240000000000001</v>
          </cell>
          <cell r="J217">
            <v>1.141</v>
          </cell>
          <cell r="K217">
            <v>1.175</v>
          </cell>
          <cell r="L217">
            <v>1.2190000000000001</v>
          </cell>
          <cell r="M217">
            <v>1.2250000000000001</v>
          </cell>
          <cell r="N217">
            <v>1.2310000000000001</v>
          </cell>
          <cell r="O217">
            <v>1.2649999999999999</v>
          </cell>
          <cell r="P217">
            <v>1.3109999999999999</v>
          </cell>
          <cell r="Q217">
            <v>1.387</v>
          </cell>
          <cell r="R217">
            <v>1.458</v>
          </cell>
          <cell r="S217">
            <v>1.4910000000000001</v>
          </cell>
          <cell r="T217">
            <v>1.53</v>
          </cell>
          <cell r="U217">
            <v>1.5920000000000001</v>
          </cell>
          <cell r="V217">
            <v>1.5860000000000001</v>
          </cell>
          <cell r="W217">
            <v>1.653</v>
          </cell>
          <cell r="X217">
            <v>1.659</v>
          </cell>
          <cell r="Y217">
            <v>1.6930000000000001</v>
          </cell>
          <cell r="Z217">
            <v>1.716</v>
          </cell>
          <cell r="AA217">
            <v>1.7490000000000001</v>
          </cell>
          <cell r="AB217">
            <v>1.7609999999999999</v>
          </cell>
          <cell r="AC217">
            <v>1.768</v>
          </cell>
          <cell r="AD217">
            <v>1.825</v>
          </cell>
          <cell r="AE217">
            <v>1.86</v>
          </cell>
          <cell r="AF217">
            <v>1.8560000000000001</v>
          </cell>
          <cell r="AG217">
            <v>1.869</v>
          </cell>
          <cell r="AH217">
            <v>1.883</v>
          </cell>
          <cell r="AI217">
            <v>1.982</v>
          </cell>
          <cell r="AJ217">
            <v>1.9990000000000001</v>
          </cell>
          <cell r="AK217">
            <v>2.0059999999999998</v>
          </cell>
          <cell r="AL217">
            <v>2.048</v>
          </cell>
          <cell r="AM217">
            <v>2.1120000000000001</v>
          </cell>
          <cell r="AN217">
            <v>2.169</v>
          </cell>
          <cell r="AO217">
            <v>2.2069999999999999</v>
          </cell>
          <cell r="AP217">
            <v>2.29</v>
          </cell>
          <cell r="AQ217">
            <v>2.34</v>
          </cell>
          <cell r="AR217">
            <v>2.3759999999999999</v>
          </cell>
          <cell r="AS217">
            <v>2.4350000000000001</v>
          </cell>
          <cell r="AT217">
            <v>2.5630000000000002</v>
          </cell>
          <cell r="AU217">
            <v>2.7589999999999999</v>
          </cell>
          <cell r="AV217">
            <v>2.8490000000000002</v>
          </cell>
          <cell r="AW217">
            <v>3.2269999999999999</v>
          </cell>
          <cell r="AX217">
            <v>3.39</v>
          </cell>
          <cell r="AY217">
            <v>3.5289999999999999</v>
          </cell>
          <cell r="AZ217">
            <v>3.6179999999999999</v>
          </cell>
          <cell r="BA217">
            <v>3.6280000000000001</v>
          </cell>
          <cell r="BB217">
            <v>3.6869999999999998</v>
          </cell>
          <cell r="BC217">
            <v>3.8540000000000001</v>
          </cell>
          <cell r="BD217">
            <v>3.9990000000000001</v>
          </cell>
          <cell r="BE217">
            <v>4.1929999999999996</v>
          </cell>
          <cell r="BF217">
            <v>4.2649999999999997</v>
          </cell>
          <cell r="BG217">
            <v>4.4009999999999998</v>
          </cell>
          <cell r="BH217">
            <v>4.6790000000000003</v>
          </cell>
          <cell r="BI217">
            <v>4.7770000000000001</v>
          </cell>
          <cell r="BJ217">
            <v>5.0149999999999997</v>
          </cell>
          <cell r="BK217">
            <v>5.22</v>
          </cell>
          <cell r="BL217">
            <v>5.5860000000000003</v>
          </cell>
          <cell r="BM217">
            <v>5.6440000000000001</v>
          </cell>
          <cell r="BN217">
            <v>5.806</v>
          </cell>
          <cell r="BO217">
            <v>5.82</v>
          </cell>
          <cell r="BP217">
            <v>5.9560000000000004</v>
          </cell>
          <cell r="BQ217">
            <v>6.01</v>
          </cell>
          <cell r="BR217">
            <v>6.0670000000000002</v>
          </cell>
          <cell r="BS217">
            <v>6.133</v>
          </cell>
          <cell r="BT217">
            <v>6.351</v>
          </cell>
          <cell r="BU217">
            <v>6.5460000000000003</v>
          </cell>
          <cell r="BV217">
            <v>6.8879999999999999</v>
          </cell>
          <cell r="BW217">
            <v>7.1210000000000004</v>
          </cell>
          <cell r="BX217">
            <v>7.3840000000000003</v>
          </cell>
          <cell r="BY217">
            <v>7.7850000000000001</v>
          </cell>
          <cell r="BZ217">
            <v>8.3249999999999993</v>
          </cell>
          <cell r="CA217">
            <v>8.5129999999999999</v>
          </cell>
          <cell r="CB217">
            <v>8.9760000000000009</v>
          </cell>
          <cell r="CC217">
            <v>9.3629999999999995</v>
          </cell>
          <cell r="CD217">
            <v>9.7149999999999999</v>
          </cell>
          <cell r="CE217">
            <v>10.23</v>
          </cell>
          <cell r="CF217">
            <v>10.433</v>
          </cell>
          <cell r="CG217">
            <v>10.651</v>
          </cell>
          <cell r="CH217">
            <v>10.874000000000001</v>
          </cell>
          <cell r="CI217">
            <v>11.308</v>
          </cell>
          <cell r="CJ217">
            <v>11.558999999999999</v>
          </cell>
          <cell r="CK217">
            <v>11.815</v>
          </cell>
          <cell r="CL217">
            <v>12.52</v>
          </cell>
          <cell r="CM217">
            <v>13.445</v>
          </cell>
          <cell r="CN217">
            <v>13.805</v>
          </cell>
          <cell r="CO217">
            <v>15.005000000000001</v>
          </cell>
          <cell r="CP217">
            <v>15.635999999999999</v>
          </cell>
          <cell r="CQ217">
            <v>16.79</v>
          </cell>
          <cell r="CR217">
            <v>17.41</v>
          </cell>
          <cell r="CS217">
            <v>18.574000000000002</v>
          </cell>
          <cell r="CT217">
            <v>19.687000000000001</v>
          </cell>
          <cell r="CU217">
            <v>21.510999999999999</v>
          </cell>
          <cell r="CV217">
            <v>22.597000000000001</v>
          </cell>
          <cell r="CW217">
            <v>25.481999999999999</v>
          </cell>
          <cell r="CX217">
            <v>27.010999999999999</v>
          </cell>
          <cell r="CY217">
            <v>28.724</v>
          </cell>
        </row>
        <row r="218">
          <cell r="B218" t="str">
            <v>CA16</v>
          </cell>
          <cell r="C218" t="str">
            <v>T51</v>
          </cell>
          <cell r="D218" t="str">
            <v>D.M.T. 0.150,00 Km</v>
          </cell>
          <cell r="E218">
            <v>1.042</v>
          </cell>
          <cell r="F218">
            <v>1.042</v>
          </cell>
          <cell r="G218">
            <v>1.071</v>
          </cell>
          <cell r="H218">
            <v>1.0900000000000001</v>
          </cell>
          <cell r="I218">
            <v>1.1040000000000001</v>
          </cell>
          <cell r="J218">
            <v>1.121</v>
          </cell>
          <cell r="K218">
            <v>1.1539999999999999</v>
          </cell>
          <cell r="L218">
            <v>1.1970000000000001</v>
          </cell>
          <cell r="M218">
            <v>1.2030000000000001</v>
          </cell>
          <cell r="N218">
            <v>1.2090000000000001</v>
          </cell>
          <cell r="O218">
            <v>1.242</v>
          </cell>
          <cell r="P218">
            <v>1.2869999999999999</v>
          </cell>
          <cell r="Q218">
            <v>1.361</v>
          </cell>
          <cell r="R218">
            <v>1.4319999999999999</v>
          </cell>
          <cell r="S218">
            <v>1.464</v>
          </cell>
          <cell r="T218">
            <v>1.502</v>
          </cell>
          <cell r="U218">
            <v>1.5640000000000001</v>
          </cell>
          <cell r="V218">
            <v>1.5580000000000001</v>
          </cell>
          <cell r="W218">
            <v>1.623</v>
          </cell>
          <cell r="X218">
            <v>1.629</v>
          </cell>
          <cell r="Y218">
            <v>1.6619999999999999</v>
          </cell>
          <cell r="Z218">
            <v>1.6850000000000001</v>
          </cell>
          <cell r="AA218">
            <v>1.7170000000000001</v>
          </cell>
          <cell r="AB218">
            <v>1.728</v>
          </cell>
          <cell r="AC218">
            <v>1.7350000000000001</v>
          </cell>
          <cell r="AD218">
            <v>1.792</v>
          </cell>
          <cell r="AE218">
            <v>1.8260000000000001</v>
          </cell>
          <cell r="AF218">
            <v>1.8220000000000001</v>
          </cell>
          <cell r="AG218">
            <v>1.8340000000000001</v>
          </cell>
          <cell r="AH218">
            <v>1.8480000000000001</v>
          </cell>
          <cell r="AI218">
            <v>1.9450000000000001</v>
          </cell>
          <cell r="AJ218">
            <v>1.962</v>
          </cell>
          <cell r="AK218">
            <v>1.9690000000000001</v>
          </cell>
          <cell r="AL218">
            <v>2.0099999999999998</v>
          </cell>
          <cell r="AM218">
            <v>2.073</v>
          </cell>
          <cell r="AN218">
            <v>2.129</v>
          </cell>
          <cell r="AO218">
            <v>2.1669999999999998</v>
          </cell>
          <cell r="AP218">
            <v>2.2490000000000001</v>
          </cell>
          <cell r="AQ218">
            <v>2.2970000000000002</v>
          </cell>
          <cell r="AR218">
            <v>2.3330000000000002</v>
          </cell>
          <cell r="AS218">
            <v>2.39</v>
          </cell>
          <cell r="AT218">
            <v>2.5169999999999999</v>
          </cell>
          <cell r="AU218">
            <v>2.7090000000000001</v>
          </cell>
          <cell r="AV218">
            <v>2.798</v>
          </cell>
          <cell r="AW218">
            <v>3.169</v>
          </cell>
          <cell r="AX218">
            <v>3.331</v>
          </cell>
          <cell r="AY218">
            <v>3.4670000000000001</v>
          </cell>
          <cell r="AZ218">
            <v>3.5550000000000002</v>
          </cell>
          <cell r="BA218">
            <v>3.5649999999999999</v>
          </cell>
          <cell r="BB218">
            <v>3.6230000000000002</v>
          </cell>
          <cell r="BC218">
            <v>3.7869999999999999</v>
          </cell>
          <cell r="BD218">
            <v>3.93</v>
          </cell>
          <cell r="BE218">
            <v>4.1210000000000004</v>
          </cell>
          <cell r="BF218">
            <v>4.1920000000000002</v>
          </cell>
          <cell r="BG218">
            <v>4.3230000000000004</v>
          </cell>
          <cell r="BH218">
            <v>4.5960000000000001</v>
          </cell>
          <cell r="BI218">
            <v>4.6909999999999998</v>
          </cell>
          <cell r="BJ218">
            <v>4.9240000000000004</v>
          </cell>
          <cell r="BK218">
            <v>5.1260000000000003</v>
          </cell>
          <cell r="BL218">
            <v>5.4870000000000001</v>
          </cell>
          <cell r="BM218">
            <v>5.5439999999999996</v>
          </cell>
          <cell r="BN218">
            <v>5.7009999999999996</v>
          </cell>
          <cell r="BO218">
            <v>5.7149999999999999</v>
          </cell>
          <cell r="BP218">
            <v>5.8479999999999999</v>
          </cell>
          <cell r="BQ218">
            <v>5.9</v>
          </cell>
          <cell r="BR218">
            <v>5.9560000000000004</v>
          </cell>
          <cell r="BS218">
            <v>6.0209999999999999</v>
          </cell>
          <cell r="BT218">
            <v>6.2329999999999997</v>
          </cell>
          <cell r="BU218">
            <v>6.4249999999999998</v>
          </cell>
          <cell r="BV218">
            <v>6.76</v>
          </cell>
          <cell r="BW218">
            <v>6.99</v>
          </cell>
          <cell r="BX218">
            <v>7.2489999999999997</v>
          </cell>
          <cell r="BY218">
            <v>7.6459999999999999</v>
          </cell>
          <cell r="BZ218">
            <v>8.1780000000000008</v>
          </cell>
          <cell r="CA218">
            <v>8.3610000000000007</v>
          </cell>
          <cell r="CB218">
            <v>8.8170000000000002</v>
          </cell>
          <cell r="CC218">
            <v>9.1989999999999998</v>
          </cell>
          <cell r="CD218">
            <v>9.5459999999999994</v>
          </cell>
          <cell r="CE218">
            <v>10.047000000000001</v>
          </cell>
          <cell r="CF218">
            <v>10.244999999999999</v>
          </cell>
          <cell r="CG218">
            <v>10.458</v>
          </cell>
          <cell r="CH218">
            <v>10.675000000000001</v>
          </cell>
          <cell r="CI218">
            <v>11.098000000000001</v>
          </cell>
          <cell r="CJ218">
            <v>11.343</v>
          </cell>
          <cell r="CK218">
            <v>11.593</v>
          </cell>
          <cell r="CL218">
            <v>12.289</v>
          </cell>
          <cell r="CM218">
            <v>13.2</v>
          </cell>
          <cell r="CN218">
            <v>13.551</v>
          </cell>
          <cell r="CO218">
            <v>14.731</v>
          </cell>
          <cell r="CP218">
            <v>15.349</v>
          </cell>
          <cell r="CQ218">
            <v>16.489000000000001</v>
          </cell>
          <cell r="CR218">
            <v>17.097000000000001</v>
          </cell>
          <cell r="CS218">
            <v>18.239999999999998</v>
          </cell>
          <cell r="CT218">
            <v>19.338999999999999</v>
          </cell>
          <cell r="CU218">
            <v>21.125</v>
          </cell>
          <cell r="CV218">
            <v>22.192</v>
          </cell>
          <cell r="CW218">
            <v>25.06</v>
          </cell>
          <cell r="CX218">
            <v>26.542999999999999</v>
          </cell>
          <cell r="CY218">
            <v>28.236000000000001</v>
          </cell>
        </row>
        <row r="219">
          <cell r="B219" t="str">
            <v>CA17</v>
          </cell>
          <cell r="C219" t="str">
            <v>T52</v>
          </cell>
          <cell r="D219" t="str">
            <v>D.M.T. 0.160,00 Km</v>
          </cell>
          <cell r="E219">
            <v>1.0249999999999999</v>
          </cell>
          <cell r="F219">
            <v>1.0249999999999999</v>
          </cell>
          <cell r="G219">
            <v>1.0529999999999999</v>
          </cell>
          <cell r="H219">
            <v>1.0720000000000001</v>
          </cell>
          <cell r="I219">
            <v>1.0860000000000001</v>
          </cell>
          <cell r="J219">
            <v>1.103</v>
          </cell>
          <cell r="K219">
            <v>1.1339999999999999</v>
          </cell>
          <cell r="L219">
            <v>1.177</v>
          </cell>
          <cell r="M219">
            <v>1.1830000000000001</v>
          </cell>
          <cell r="N219">
            <v>1.1890000000000001</v>
          </cell>
          <cell r="O219">
            <v>1.2210000000000001</v>
          </cell>
          <cell r="P219">
            <v>1.2649999999999999</v>
          </cell>
          <cell r="Q219">
            <v>1.337</v>
          </cell>
          <cell r="R219">
            <v>1.4079999999999999</v>
          </cell>
          <cell r="S219">
            <v>1.4390000000000001</v>
          </cell>
          <cell r="T219">
            <v>1.4770000000000001</v>
          </cell>
          <cell r="U219">
            <v>1.5389999999999999</v>
          </cell>
          <cell r="V219">
            <v>1.5329999999999999</v>
          </cell>
          <cell r="W219">
            <v>1.5960000000000001</v>
          </cell>
          <cell r="X219">
            <v>1.6020000000000001</v>
          </cell>
          <cell r="Y219">
            <v>1.6339999999999999</v>
          </cell>
          <cell r="Z219">
            <v>1.6559999999999999</v>
          </cell>
          <cell r="AA219">
            <v>1.6870000000000001</v>
          </cell>
          <cell r="AB219">
            <v>1.698</v>
          </cell>
          <cell r="AC219">
            <v>1.7050000000000001</v>
          </cell>
          <cell r="AD219">
            <v>1.762</v>
          </cell>
          <cell r="AE219">
            <v>1.7949999999999999</v>
          </cell>
          <cell r="AF219">
            <v>1.7909999999999999</v>
          </cell>
          <cell r="AG219">
            <v>1.8029999999999999</v>
          </cell>
          <cell r="AH219">
            <v>1.8160000000000001</v>
          </cell>
          <cell r="AI219">
            <v>1.9119999999999999</v>
          </cell>
          <cell r="AJ219">
            <v>1.9279999999999999</v>
          </cell>
          <cell r="AK219">
            <v>1.9350000000000001</v>
          </cell>
          <cell r="AL219">
            <v>1.974</v>
          </cell>
          <cell r="AM219">
            <v>2.0369999999999999</v>
          </cell>
          <cell r="AN219">
            <v>2.0939999999999999</v>
          </cell>
          <cell r="AO219">
            <v>2.1309999999999998</v>
          </cell>
          <cell r="AP219">
            <v>2.2120000000000002</v>
          </cell>
          <cell r="AQ219">
            <v>2.2589999999999999</v>
          </cell>
          <cell r="AR219">
            <v>2.294</v>
          </cell>
          <cell r="AS219">
            <v>2.35</v>
          </cell>
          <cell r="AT219">
            <v>2.4740000000000002</v>
          </cell>
          <cell r="AU219">
            <v>2.6640000000000001</v>
          </cell>
          <cell r="AV219">
            <v>2.7519999999999998</v>
          </cell>
          <cell r="AW219">
            <v>3.117</v>
          </cell>
          <cell r="AX219">
            <v>3.2770000000000001</v>
          </cell>
          <cell r="AY219">
            <v>3.411</v>
          </cell>
          <cell r="AZ219">
            <v>3.4980000000000002</v>
          </cell>
          <cell r="BA219">
            <v>3.5070000000000001</v>
          </cell>
          <cell r="BB219">
            <v>3.5649999999999999</v>
          </cell>
          <cell r="BC219">
            <v>3.7250000000000001</v>
          </cell>
          <cell r="BD219">
            <v>3.8660000000000001</v>
          </cell>
          <cell r="BE219">
            <v>4.0540000000000003</v>
          </cell>
          <cell r="BF219">
            <v>4.1239999999999997</v>
          </cell>
          <cell r="BG219">
            <v>4.2530000000000001</v>
          </cell>
          <cell r="BH219">
            <v>4.5190000000000001</v>
          </cell>
          <cell r="BI219">
            <v>4.6120000000000001</v>
          </cell>
          <cell r="BJ219">
            <v>4.8410000000000002</v>
          </cell>
          <cell r="BK219">
            <v>5.04</v>
          </cell>
          <cell r="BL219">
            <v>5.3979999999999997</v>
          </cell>
          <cell r="BM219">
            <v>5.4530000000000003</v>
          </cell>
          <cell r="BN219">
            <v>5.6059999999999999</v>
          </cell>
          <cell r="BO219">
            <v>5.62</v>
          </cell>
          <cell r="BP219">
            <v>5.7489999999999997</v>
          </cell>
          <cell r="BQ219">
            <v>5.8</v>
          </cell>
          <cell r="BR219">
            <v>5.8550000000000004</v>
          </cell>
          <cell r="BS219">
            <v>5.9180000000000001</v>
          </cell>
          <cell r="BT219">
            <v>6.125</v>
          </cell>
          <cell r="BU219">
            <v>6.3150000000000004</v>
          </cell>
          <cell r="BV219">
            <v>6.6440000000000001</v>
          </cell>
          <cell r="BW219">
            <v>6.8710000000000004</v>
          </cell>
          <cell r="BX219">
            <v>7.1260000000000003</v>
          </cell>
          <cell r="BY219">
            <v>7.5190000000000001</v>
          </cell>
          <cell r="BZ219">
            <v>8.0440000000000005</v>
          </cell>
          <cell r="CA219">
            <v>8.2230000000000008</v>
          </cell>
          <cell r="CB219">
            <v>8.673</v>
          </cell>
          <cell r="CC219">
            <v>9.0489999999999995</v>
          </cell>
          <cell r="CD219">
            <v>9.3930000000000007</v>
          </cell>
          <cell r="CE219">
            <v>9.8800000000000008</v>
          </cell>
          <cell r="CF219">
            <v>10.074</v>
          </cell>
          <cell r="CG219">
            <v>10.282</v>
          </cell>
          <cell r="CH219">
            <v>10.494999999999999</v>
          </cell>
          <cell r="CI219">
            <v>10.906000000000001</v>
          </cell>
          <cell r="CJ219">
            <v>11.147</v>
          </cell>
          <cell r="CK219">
            <v>11.391</v>
          </cell>
          <cell r="CL219">
            <v>12.077999999999999</v>
          </cell>
          <cell r="CM219">
            <v>12.976000000000001</v>
          </cell>
          <cell r="CN219">
            <v>13.32</v>
          </cell>
          <cell r="CO219">
            <v>14.481</v>
          </cell>
          <cell r="CP219">
            <v>15.087</v>
          </cell>
          <cell r="CQ219">
            <v>16.216000000000001</v>
          </cell>
          <cell r="CR219">
            <v>16.812000000000001</v>
          </cell>
          <cell r="CS219">
            <v>17.937000000000001</v>
          </cell>
          <cell r="CT219">
            <v>19.021999999999998</v>
          </cell>
          <cell r="CU219">
            <v>20.774000000000001</v>
          </cell>
          <cell r="CV219">
            <v>21.823</v>
          </cell>
          <cell r="CW219">
            <v>24.673999999999999</v>
          </cell>
          <cell r="CX219">
            <v>26.114999999999998</v>
          </cell>
          <cell r="CY219">
            <v>27.792000000000002</v>
          </cell>
        </row>
        <row r="220">
          <cell r="B220" t="str">
            <v>CA18</v>
          </cell>
          <cell r="C220" t="str">
            <v>T53</v>
          </cell>
          <cell r="D220" t="str">
            <v>D.M.T. 0.170,00 Km</v>
          </cell>
          <cell r="E220">
            <v>1.01</v>
          </cell>
          <cell r="F220">
            <v>1.01</v>
          </cell>
          <cell r="G220">
            <v>1.0369999999999999</v>
          </cell>
          <cell r="H220">
            <v>1.0549999999999999</v>
          </cell>
          <cell r="I220">
            <v>1.07</v>
          </cell>
          <cell r="J220">
            <v>1.0860000000000001</v>
          </cell>
          <cell r="K220">
            <v>1.1160000000000001</v>
          </cell>
          <cell r="L220">
            <v>1.159</v>
          </cell>
          <cell r="M220">
            <v>1.165</v>
          </cell>
          <cell r="N220">
            <v>1.17</v>
          </cell>
          <cell r="O220">
            <v>1.202</v>
          </cell>
          <cell r="P220">
            <v>1.2450000000000001</v>
          </cell>
          <cell r="Q220">
            <v>1.3160000000000001</v>
          </cell>
          <cell r="R220">
            <v>1.3859999999999999</v>
          </cell>
          <cell r="S220">
            <v>1.4159999999999999</v>
          </cell>
          <cell r="T220">
            <v>1.4550000000000001</v>
          </cell>
          <cell r="U220">
            <v>1.516</v>
          </cell>
          <cell r="V220">
            <v>1.51</v>
          </cell>
          <cell r="W220">
            <v>1.571</v>
          </cell>
          <cell r="X220">
            <v>1.577</v>
          </cell>
          <cell r="Y220">
            <v>1.6080000000000001</v>
          </cell>
          <cell r="Z220">
            <v>1.63</v>
          </cell>
          <cell r="AA220">
            <v>1.66</v>
          </cell>
          <cell r="AB220">
            <v>1.671</v>
          </cell>
          <cell r="AC220">
            <v>1.6779999999999999</v>
          </cell>
          <cell r="AD220">
            <v>1.734</v>
          </cell>
          <cell r="AE220">
            <v>1.7669999999999999</v>
          </cell>
          <cell r="AF220">
            <v>1.762</v>
          </cell>
          <cell r="AG220">
            <v>1.774</v>
          </cell>
          <cell r="AH220">
            <v>1.7869999999999999</v>
          </cell>
          <cell r="AI220">
            <v>1.881</v>
          </cell>
          <cell r="AJ220">
            <v>1.897</v>
          </cell>
          <cell r="AK220">
            <v>1.903</v>
          </cell>
          <cell r="AL220">
            <v>1.9419999999999999</v>
          </cell>
          <cell r="AM220">
            <v>2.0049999999999999</v>
          </cell>
          <cell r="AN220">
            <v>2.0609999999999999</v>
          </cell>
          <cell r="AO220">
            <v>2.097</v>
          </cell>
          <cell r="AP220">
            <v>2.1779999999999999</v>
          </cell>
          <cell r="AQ220">
            <v>2.2229999999999999</v>
          </cell>
          <cell r="AR220">
            <v>2.258</v>
          </cell>
          <cell r="AS220">
            <v>2.3130000000000002</v>
          </cell>
          <cell r="AT220">
            <v>2.4350000000000001</v>
          </cell>
          <cell r="AU220">
            <v>2.6219999999999999</v>
          </cell>
          <cell r="AV220">
            <v>2.7090000000000001</v>
          </cell>
          <cell r="AW220">
            <v>3.069</v>
          </cell>
          <cell r="AX220">
            <v>3.2280000000000002</v>
          </cell>
          <cell r="AY220">
            <v>3.359</v>
          </cell>
          <cell r="AZ220">
            <v>3.4449999999999998</v>
          </cell>
          <cell r="BA220">
            <v>3.4540000000000002</v>
          </cell>
          <cell r="BB220">
            <v>3.5110000000000001</v>
          </cell>
          <cell r="BC220">
            <v>3.6680000000000001</v>
          </cell>
          <cell r="BD220">
            <v>3.8079999999999998</v>
          </cell>
          <cell r="BE220">
            <v>3.9929999999999999</v>
          </cell>
          <cell r="BF220">
            <v>4.0629999999999997</v>
          </cell>
          <cell r="BG220">
            <v>4.1890000000000001</v>
          </cell>
          <cell r="BH220">
            <v>4.4489999999999998</v>
          </cell>
          <cell r="BI220">
            <v>4.54</v>
          </cell>
          <cell r="BJ220">
            <v>4.7640000000000002</v>
          </cell>
          <cell r="BK220">
            <v>4.9619999999999997</v>
          </cell>
          <cell r="BL220">
            <v>5.3159999999999998</v>
          </cell>
          <cell r="BM220">
            <v>5.3689999999999998</v>
          </cell>
          <cell r="BN220">
            <v>5.5179999999999998</v>
          </cell>
          <cell r="BO220">
            <v>5.532</v>
          </cell>
          <cell r="BP220">
            <v>5.6580000000000004</v>
          </cell>
          <cell r="BQ220">
            <v>5.7089999999999996</v>
          </cell>
          <cell r="BR220">
            <v>5.7619999999999996</v>
          </cell>
          <cell r="BS220">
            <v>5.8239999999999998</v>
          </cell>
          <cell r="BT220">
            <v>6.0259999999999998</v>
          </cell>
          <cell r="BU220">
            <v>6.2140000000000004</v>
          </cell>
          <cell r="BV220">
            <v>6.5369999999999999</v>
          </cell>
          <cell r="BW220">
            <v>6.7610000000000001</v>
          </cell>
          <cell r="BX220">
            <v>7.0129999999999999</v>
          </cell>
          <cell r="BY220">
            <v>7.4029999999999996</v>
          </cell>
          <cell r="BZ220">
            <v>7.92</v>
          </cell>
          <cell r="CA220">
            <v>8.0960000000000001</v>
          </cell>
          <cell r="CB220">
            <v>8.5399999999999991</v>
          </cell>
          <cell r="CC220">
            <v>8.9120000000000008</v>
          </cell>
          <cell r="CD220">
            <v>9.2509999999999994</v>
          </cell>
          <cell r="CE220">
            <v>9.7270000000000003</v>
          </cell>
          <cell r="CF220">
            <v>9.9169999999999998</v>
          </cell>
          <cell r="CG220">
            <v>10.121</v>
          </cell>
          <cell r="CH220">
            <v>10.329000000000001</v>
          </cell>
          <cell r="CI220">
            <v>10.73</v>
          </cell>
          <cell r="CJ220">
            <v>10.965999999999999</v>
          </cell>
          <cell r="CK220">
            <v>11.205</v>
          </cell>
          <cell r="CL220">
            <v>11.885</v>
          </cell>
          <cell r="CM220">
            <v>12.771000000000001</v>
          </cell>
          <cell r="CN220">
            <v>13.108000000000001</v>
          </cell>
          <cell r="CO220">
            <v>14.252000000000001</v>
          </cell>
          <cell r="CP220">
            <v>14.847</v>
          </cell>
          <cell r="CQ220">
            <v>15.964</v>
          </cell>
          <cell r="CR220">
            <v>16.548999999999999</v>
          </cell>
          <cell r="CS220">
            <v>17.658000000000001</v>
          </cell>
          <cell r="CT220">
            <v>18.731000000000002</v>
          </cell>
          <cell r="CU220">
            <v>20.452000000000002</v>
          </cell>
          <cell r="CV220">
            <v>21.484000000000002</v>
          </cell>
          <cell r="CW220">
            <v>24.321000000000002</v>
          </cell>
          <cell r="CX220">
            <v>25.722999999999999</v>
          </cell>
          <cell r="CY220">
            <v>27.382999999999999</v>
          </cell>
        </row>
        <row r="221">
          <cell r="B221" t="str">
            <v>CA19</v>
          </cell>
          <cell r="C221" t="str">
            <v>T54</v>
          </cell>
          <cell r="D221" t="str">
            <v>D.M.T. 0.180,00 Km</v>
          </cell>
          <cell r="E221">
            <v>0.996</v>
          </cell>
          <cell r="F221">
            <v>0.996</v>
          </cell>
          <cell r="G221">
            <v>1.0229999999999999</v>
          </cell>
          <cell r="H221">
            <v>1.04</v>
          </cell>
          <cell r="I221">
            <v>1.0549999999999999</v>
          </cell>
          <cell r="J221">
            <v>1.071</v>
          </cell>
          <cell r="K221">
            <v>1.1000000000000001</v>
          </cell>
          <cell r="L221">
            <v>1.1419999999999999</v>
          </cell>
          <cell r="M221">
            <v>1.1479999999999999</v>
          </cell>
          <cell r="N221">
            <v>1.153</v>
          </cell>
          <cell r="O221">
            <v>1.1839999999999999</v>
          </cell>
          <cell r="P221">
            <v>1.2270000000000001</v>
          </cell>
          <cell r="Q221">
            <v>1.296</v>
          </cell>
          <cell r="R221">
            <v>1.3660000000000001</v>
          </cell>
          <cell r="S221">
            <v>1.395</v>
          </cell>
          <cell r="T221">
            <v>1.4330000000000001</v>
          </cell>
          <cell r="U221">
            <v>1.494</v>
          </cell>
          <cell r="V221">
            <v>1.488</v>
          </cell>
          <cell r="W221">
            <v>1.5489999999999999</v>
          </cell>
          <cell r="X221">
            <v>1.5549999999999999</v>
          </cell>
          <cell r="Y221">
            <v>1.585</v>
          </cell>
          <cell r="Z221">
            <v>1.6060000000000001</v>
          </cell>
          <cell r="AA221">
            <v>1.635</v>
          </cell>
          <cell r="AB221">
            <v>1.6459999999999999</v>
          </cell>
          <cell r="AC221">
            <v>1.6519999999999999</v>
          </cell>
          <cell r="AD221">
            <v>1.7090000000000001</v>
          </cell>
          <cell r="AE221">
            <v>1.74</v>
          </cell>
          <cell r="AF221">
            <v>1.736</v>
          </cell>
          <cell r="AG221">
            <v>1.7470000000000001</v>
          </cell>
          <cell r="AH221">
            <v>1.76</v>
          </cell>
          <cell r="AI221">
            <v>1.8520000000000001</v>
          </cell>
          <cell r="AJ221">
            <v>1.8680000000000001</v>
          </cell>
          <cell r="AK221">
            <v>1.8740000000000001</v>
          </cell>
          <cell r="AL221">
            <v>1.9119999999999999</v>
          </cell>
          <cell r="AM221">
            <v>1.9750000000000001</v>
          </cell>
          <cell r="AN221">
            <v>2.0310000000000001</v>
          </cell>
          <cell r="AO221">
            <v>2.0659999999999998</v>
          </cell>
          <cell r="AP221">
            <v>2.1469999999999998</v>
          </cell>
          <cell r="AQ221">
            <v>2.19</v>
          </cell>
          <cell r="AR221">
            <v>2.2250000000000001</v>
          </cell>
          <cell r="AS221">
            <v>2.2789999999999999</v>
          </cell>
          <cell r="AT221">
            <v>2.399</v>
          </cell>
          <cell r="AU221">
            <v>2.5830000000000002</v>
          </cell>
          <cell r="AV221">
            <v>2.67</v>
          </cell>
          <cell r="AW221">
            <v>3.0249999999999999</v>
          </cell>
          <cell r="AX221">
            <v>3.1829999999999998</v>
          </cell>
          <cell r="AY221">
            <v>3.3119999999999998</v>
          </cell>
          <cell r="AZ221">
            <v>3.3969999999999998</v>
          </cell>
          <cell r="BA221">
            <v>3.4049999999999998</v>
          </cell>
          <cell r="BB221">
            <v>3.4620000000000002</v>
          </cell>
          <cell r="BC221">
            <v>3.6160000000000001</v>
          </cell>
          <cell r="BD221">
            <v>3.7549999999999999</v>
          </cell>
          <cell r="BE221">
            <v>3.9369999999999998</v>
          </cell>
          <cell r="BF221">
            <v>4.0049999999999999</v>
          </cell>
          <cell r="BG221">
            <v>4.1289999999999996</v>
          </cell>
          <cell r="BH221">
            <v>4.3840000000000003</v>
          </cell>
          <cell r="BI221">
            <v>4.4740000000000002</v>
          </cell>
          <cell r="BJ221">
            <v>4.694</v>
          </cell>
          <cell r="BK221">
            <v>4.8890000000000002</v>
          </cell>
          <cell r="BL221">
            <v>5.24</v>
          </cell>
          <cell r="BM221">
            <v>5.2919999999999998</v>
          </cell>
          <cell r="BN221">
            <v>5.4370000000000003</v>
          </cell>
          <cell r="BO221">
            <v>5.4509999999999996</v>
          </cell>
          <cell r="BP221">
            <v>5.5750000000000002</v>
          </cell>
          <cell r="BQ221">
            <v>5.6239999999999997</v>
          </cell>
          <cell r="BR221">
            <v>5.6760000000000002</v>
          </cell>
          <cell r="BS221">
            <v>5.7380000000000004</v>
          </cell>
          <cell r="BT221">
            <v>5.9349999999999996</v>
          </cell>
          <cell r="BU221">
            <v>6.1210000000000004</v>
          </cell>
          <cell r="BV221">
            <v>6.4379999999999997</v>
          </cell>
          <cell r="BW221">
            <v>6.66</v>
          </cell>
          <cell r="BX221">
            <v>6.9080000000000004</v>
          </cell>
          <cell r="BY221">
            <v>7.2949999999999999</v>
          </cell>
          <cell r="BZ221">
            <v>7.8070000000000004</v>
          </cell>
          <cell r="CA221">
            <v>7.9790000000000001</v>
          </cell>
          <cell r="CB221">
            <v>8.4169999999999998</v>
          </cell>
          <cell r="CC221">
            <v>8.7850000000000001</v>
          </cell>
          <cell r="CD221">
            <v>9.1210000000000004</v>
          </cell>
          <cell r="CE221">
            <v>9.5860000000000003</v>
          </cell>
          <cell r="CF221">
            <v>9.7720000000000002</v>
          </cell>
          <cell r="CG221">
            <v>9.9710000000000001</v>
          </cell>
          <cell r="CH221">
            <v>10.176</v>
          </cell>
          <cell r="CI221">
            <v>10.568</v>
          </cell>
          <cell r="CJ221">
            <v>10.798999999999999</v>
          </cell>
          <cell r="CK221">
            <v>11.034000000000001</v>
          </cell>
          <cell r="CL221">
            <v>11.706</v>
          </cell>
          <cell r="CM221">
            <v>12.581</v>
          </cell>
          <cell r="CN221">
            <v>12.912000000000001</v>
          </cell>
          <cell r="CO221">
            <v>14.039</v>
          </cell>
          <cell r="CP221">
            <v>14.625</v>
          </cell>
          <cell r="CQ221">
            <v>15.731999999999999</v>
          </cell>
          <cell r="CR221">
            <v>16.306999999999999</v>
          </cell>
          <cell r="CS221">
            <v>17.399999999999999</v>
          </cell>
          <cell r="CT221">
            <v>18.460999999999999</v>
          </cell>
          <cell r="CU221">
            <v>20.154</v>
          </cell>
          <cell r="CV221">
            <v>21.170999999999999</v>
          </cell>
          <cell r="CW221">
            <v>23.994</v>
          </cell>
          <cell r="CX221">
            <v>25.361000000000001</v>
          </cell>
          <cell r="CY221">
            <v>27.006</v>
          </cell>
        </row>
        <row r="222">
          <cell r="B222" t="str">
            <v>CA20</v>
          </cell>
          <cell r="C222" t="str">
            <v>T55</v>
          </cell>
          <cell r="D222" t="str">
            <v>D.M.T. 0.200,00 Km</v>
          </cell>
          <cell r="E222">
            <v>0.97599999999999998</v>
          </cell>
          <cell r="F222">
            <v>0.97599999999999998</v>
          </cell>
          <cell r="G222">
            <v>1.002</v>
          </cell>
          <cell r="H222">
            <v>1.0189999999999999</v>
          </cell>
          <cell r="I222">
            <v>1.034</v>
          </cell>
          <cell r="J222">
            <v>1.05</v>
          </cell>
          <cell r="K222">
            <v>1.077</v>
          </cell>
          <cell r="L222">
            <v>1.119</v>
          </cell>
          <cell r="M222">
            <v>1.125</v>
          </cell>
          <cell r="N222">
            <v>1.129</v>
          </cell>
          <cell r="O222">
            <v>1.1599999999999999</v>
          </cell>
          <cell r="P222">
            <v>1.2010000000000001</v>
          </cell>
          <cell r="Q222">
            <v>1.268</v>
          </cell>
          <cell r="R222">
            <v>1.3380000000000001</v>
          </cell>
          <cell r="S222">
            <v>1.3660000000000001</v>
          </cell>
          <cell r="T222">
            <v>1.4039999999999999</v>
          </cell>
          <cell r="U222">
            <v>1.4650000000000001</v>
          </cell>
          <cell r="V222">
            <v>1.4590000000000001</v>
          </cell>
          <cell r="W222">
            <v>1.5169999999999999</v>
          </cell>
          <cell r="X222">
            <v>1.5229999999999999</v>
          </cell>
          <cell r="Y222">
            <v>1.552</v>
          </cell>
          <cell r="Z222">
            <v>1.573</v>
          </cell>
          <cell r="AA222">
            <v>1.601</v>
          </cell>
          <cell r="AB222">
            <v>1.6120000000000001</v>
          </cell>
          <cell r="AC222">
            <v>1.6180000000000001</v>
          </cell>
          <cell r="AD222">
            <v>1.6739999999999999</v>
          </cell>
          <cell r="AE222">
            <v>1.704</v>
          </cell>
          <cell r="AF222">
            <v>1.6990000000000001</v>
          </cell>
          <cell r="AG222">
            <v>1.71</v>
          </cell>
          <cell r="AH222">
            <v>1.7230000000000001</v>
          </cell>
          <cell r="AI222">
            <v>1.8129999999999999</v>
          </cell>
          <cell r="AJ222">
            <v>1.8280000000000001</v>
          </cell>
          <cell r="AK222">
            <v>1.835</v>
          </cell>
          <cell r="AL222">
            <v>1.871</v>
          </cell>
          <cell r="AM222">
            <v>1.9330000000000001</v>
          </cell>
          <cell r="AN222">
            <v>1.9890000000000001</v>
          </cell>
          <cell r="AO222">
            <v>2.0230000000000001</v>
          </cell>
          <cell r="AP222">
            <v>2.1030000000000002</v>
          </cell>
          <cell r="AQ222">
            <v>2.145</v>
          </cell>
          <cell r="AR222">
            <v>2.1800000000000002</v>
          </cell>
          <cell r="AS222">
            <v>2.2320000000000002</v>
          </cell>
          <cell r="AT222">
            <v>2.3490000000000002</v>
          </cell>
          <cell r="AU222">
            <v>2.5299999999999998</v>
          </cell>
          <cell r="AV222">
            <v>2.6160000000000001</v>
          </cell>
          <cell r="AW222">
            <v>2.964</v>
          </cell>
          <cell r="AX222">
            <v>3.12</v>
          </cell>
          <cell r="AY222">
            <v>3.246</v>
          </cell>
          <cell r="AZ222">
            <v>3.331</v>
          </cell>
          <cell r="BA222">
            <v>3.3380000000000001</v>
          </cell>
          <cell r="BB222">
            <v>3.3940000000000001</v>
          </cell>
          <cell r="BC222">
            <v>3.544</v>
          </cell>
          <cell r="BD222">
            <v>3.681</v>
          </cell>
          <cell r="BE222">
            <v>3.86</v>
          </cell>
          <cell r="BF222">
            <v>3.927</v>
          </cell>
          <cell r="BG222">
            <v>4.048</v>
          </cell>
          <cell r="BH222">
            <v>4.2949999999999999</v>
          </cell>
          <cell r="BI222">
            <v>4.383</v>
          </cell>
          <cell r="BJ222">
            <v>4.5970000000000004</v>
          </cell>
          <cell r="BK222">
            <v>4.7889999999999997</v>
          </cell>
          <cell r="BL222">
            <v>5.1349999999999998</v>
          </cell>
          <cell r="BM222">
            <v>5.1859999999999999</v>
          </cell>
          <cell r="BN222">
            <v>5.3259999999999996</v>
          </cell>
          <cell r="BO222">
            <v>5.34</v>
          </cell>
          <cell r="BP222">
            <v>5.46</v>
          </cell>
          <cell r="BQ222">
            <v>5.508</v>
          </cell>
          <cell r="BR222">
            <v>5.5579999999999998</v>
          </cell>
          <cell r="BS222">
            <v>5.6189999999999998</v>
          </cell>
          <cell r="BT222">
            <v>5.8090000000000002</v>
          </cell>
          <cell r="BU222">
            <v>5.9930000000000003</v>
          </cell>
          <cell r="BV222">
            <v>6.3029999999999999</v>
          </cell>
          <cell r="BW222">
            <v>6.5209999999999999</v>
          </cell>
          <cell r="BX222">
            <v>6.7649999999999997</v>
          </cell>
          <cell r="BY222">
            <v>7.1479999999999997</v>
          </cell>
          <cell r="BZ222">
            <v>7.65</v>
          </cell>
          <cell r="CA222">
            <v>7.8179999999999996</v>
          </cell>
          <cell r="CB222">
            <v>8.2479999999999993</v>
          </cell>
          <cell r="CC222">
            <v>8.6110000000000007</v>
          </cell>
          <cell r="CD222">
            <v>8.9429999999999996</v>
          </cell>
          <cell r="CE222">
            <v>9.3919999999999995</v>
          </cell>
          <cell r="CF222">
            <v>9.5730000000000004</v>
          </cell>
          <cell r="CG222">
            <v>9.7669999999999995</v>
          </cell>
          <cell r="CH222">
            <v>9.9659999999999993</v>
          </cell>
          <cell r="CI222">
            <v>10.346</v>
          </cell>
          <cell r="CJ222">
            <v>10.571</v>
          </cell>
          <cell r="CK222">
            <v>10.798999999999999</v>
          </cell>
          <cell r="CL222">
            <v>11.461</v>
          </cell>
          <cell r="CM222">
            <v>12.321</v>
          </cell>
          <cell r="CN222">
            <v>12.644</v>
          </cell>
          <cell r="CO222">
            <v>13.749000000000001</v>
          </cell>
          <cell r="CP222">
            <v>14.32</v>
          </cell>
          <cell r="CQ222">
            <v>15.414</v>
          </cell>
          <cell r="CR222">
            <v>15.976000000000001</v>
          </cell>
          <cell r="CS222">
            <v>17.047000000000001</v>
          </cell>
          <cell r="CT222">
            <v>18.093</v>
          </cell>
          <cell r="CU222">
            <v>19.745000000000001</v>
          </cell>
          <cell r="CV222">
            <v>20.742000000000001</v>
          </cell>
          <cell r="CW222">
            <v>23.545999999999999</v>
          </cell>
          <cell r="CX222">
            <v>24.864000000000001</v>
          </cell>
          <cell r="CY222">
            <v>26.489000000000001</v>
          </cell>
        </row>
        <row r="223">
          <cell r="B223" t="str">
            <v>CA21</v>
          </cell>
          <cell r="C223" t="str">
            <v>T56</v>
          </cell>
          <cell r="D223" t="str">
            <v>D.M.T. 0.225,00 Km</v>
          </cell>
          <cell r="E223">
            <v>0.95699999999999996</v>
          </cell>
          <cell r="F223">
            <v>0.95699999999999996</v>
          </cell>
          <cell r="G223">
            <v>0.98199999999999998</v>
          </cell>
          <cell r="H223">
            <v>0.999</v>
          </cell>
          <cell r="I223">
            <v>1.0129999999999999</v>
          </cell>
          <cell r="J223">
            <v>1.0289999999999999</v>
          </cell>
          <cell r="K223">
            <v>1.054</v>
          </cell>
          <cell r="L223">
            <v>1.0960000000000001</v>
          </cell>
          <cell r="M223">
            <v>1.1020000000000001</v>
          </cell>
          <cell r="N223">
            <v>1.1060000000000001</v>
          </cell>
          <cell r="O223">
            <v>1.135</v>
          </cell>
          <cell r="P223">
            <v>1.1759999999999999</v>
          </cell>
          <cell r="Q223">
            <v>1.2410000000000001</v>
          </cell>
          <cell r="R223">
            <v>1.31</v>
          </cell>
          <cell r="S223">
            <v>1.3380000000000001</v>
          </cell>
          <cell r="T223">
            <v>1.3759999999999999</v>
          </cell>
          <cell r="U223">
            <v>1.4359999999999999</v>
          </cell>
          <cell r="V223">
            <v>1.43</v>
          </cell>
          <cell r="W223">
            <v>1.486</v>
          </cell>
          <cell r="X223">
            <v>1.492</v>
          </cell>
          <cell r="Y223">
            <v>1.52</v>
          </cell>
          <cell r="Z223">
            <v>1.54</v>
          </cell>
          <cell r="AA223">
            <v>1.5669999999999999</v>
          </cell>
          <cell r="AB223">
            <v>1.577</v>
          </cell>
          <cell r="AC223">
            <v>1.583</v>
          </cell>
          <cell r="AD223">
            <v>1.639</v>
          </cell>
          <cell r="AE223">
            <v>1.6679999999999999</v>
          </cell>
          <cell r="AF223">
            <v>1.663</v>
          </cell>
          <cell r="AG223">
            <v>1.6739999999999999</v>
          </cell>
          <cell r="AH223">
            <v>1.6859999999999999</v>
          </cell>
          <cell r="AI223">
            <v>1.774</v>
          </cell>
          <cell r="AJ223">
            <v>1.7889999999999999</v>
          </cell>
          <cell r="AK223">
            <v>1.7949999999999999</v>
          </cell>
          <cell r="AL223">
            <v>1.83</v>
          </cell>
          <cell r="AM223">
            <v>1.8919999999999999</v>
          </cell>
          <cell r="AN223">
            <v>1.948</v>
          </cell>
          <cell r="AO223">
            <v>1.9810000000000001</v>
          </cell>
          <cell r="AP223">
            <v>2.06</v>
          </cell>
          <cell r="AQ223">
            <v>2.101</v>
          </cell>
          <cell r="AR223">
            <v>2.1349999999999998</v>
          </cell>
          <cell r="AS223">
            <v>2.1850000000000001</v>
          </cell>
          <cell r="AT223">
            <v>2.2999999999999998</v>
          </cell>
          <cell r="AU223">
            <v>2.4769999999999999</v>
          </cell>
          <cell r="AV223">
            <v>2.5619999999999998</v>
          </cell>
          <cell r="AW223">
            <v>2.9039999999999999</v>
          </cell>
          <cell r="AX223">
            <v>3.0579999999999998</v>
          </cell>
          <cell r="AY223">
            <v>3.181</v>
          </cell>
          <cell r="AZ223">
            <v>3.2650000000000001</v>
          </cell>
          <cell r="BA223">
            <v>3.2719999999999998</v>
          </cell>
          <cell r="BB223">
            <v>3.327</v>
          </cell>
          <cell r="BC223">
            <v>3.4729999999999999</v>
          </cell>
          <cell r="BD223">
            <v>3.6080000000000001</v>
          </cell>
          <cell r="BE223">
            <v>3.7829999999999999</v>
          </cell>
          <cell r="BF223">
            <v>3.85</v>
          </cell>
          <cell r="BG223">
            <v>3.9670000000000001</v>
          </cell>
          <cell r="BH223">
            <v>4.2069999999999999</v>
          </cell>
          <cell r="BI223">
            <v>4.2919999999999998</v>
          </cell>
          <cell r="BJ223">
            <v>4.5010000000000003</v>
          </cell>
          <cell r="BK223">
            <v>4.6909999999999998</v>
          </cell>
          <cell r="BL223">
            <v>5.032</v>
          </cell>
          <cell r="BM223">
            <v>5.0810000000000004</v>
          </cell>
          <cell r="BN223">
            <v>5.2160000000000002</v>
          </cell>
          <cell r="BO223">
            <v>5.23</v>
          </cell>
          <cell r="BP223">
            <v>5.3460000000000001</v>
          </cell>
          <cell r="BQ223">
            <v>5.3929999999999998</v>
          </cell>
          <cell r="BR223">
            <v>5.4420000000000002</v>
          </cell>
          <cell r="BS223">
            <v>5.5</v>
          </cell>
          <cell r="BT223">
            <v>5.6849999999999996</v>
          </cell>
          <cell r="BU223">
            <v>5.8659999999999997</v>
          </cell>
          <cell r="BV223">
            <v>6.1689999999999996</v>
          </cell>
          <cell r="BW223">
            <v>6.3840000000000003</v>
          </cell>
          <cell r="BX223">
            <v>6.6230000000000002</v>
          </cell>
          <cell r="BY223">
            <v>7.0019999999999998</v>
          </cell>
          <cell r="BZ223">
            <v>7.4960000000000004</v>
          </cell>
          <cell r="CA223">
            <v>7.6589999999999998</v>
          </cell>
          <cell r="CB223">
            <v>8.0820000000000007</v>
          </cell>
          <cell r="CC223">
            <v>8.4390000000000001</v>
          </cell>
          <cell r="CD223">
            <v>8.766</v>
          </cell>
          <cell r="CE223">
            <v>9.1999999999999993</v>
          </cell>
          <cell r="CF223">
            <v>9.3759999999999994</v>
          </cell>
          <cell r="CG223">
            <v>9.5649999999999995</v>
          </cell>
          <cell r="CH223">
            <v>9.7579999999999991</v>
          </cell>
          <cell r="CI223">
            <v>10.125</v>
          </cell>
          <cell r="CJ223">
            <v>10.343999999999999</v>
          </cell>
          <cell r="CK223">
            <v>10.567</v>
          </cell>
          <cell r="CL223">
            <v>11.218</v>
          </cell>
          <cell r="CM223">
            <v>12.064</v>
          </cell>
          <cell r="CN223">
            <v>12.378</v>
          </cell>
          <cell r="CO223">
            <v>13.461</v>
          </cell>
          <cell r="CP223">
            <v>14.019</v>
          </cell>
          <cell r="CQ223">
            <v>15.099</v>
          </cell>
          <cell r="CR223">
            <v>15.647</v>
          </cell>
          <cell r="CS223">
            <v>16.698</v>
          </cell>
          <cell r="CT223">
            <v>17.728000000000002</v>
          </cell>
          <cell r="CU223">
            <v>19.341000000000001</v>
          </cell>
          <cell r="CV223">
            <v>20.317</v>
          </cell>
          <cell r="CW223">
            <v>23.102</v>
          </cell>
          <cell r="CX223">
            <v>24.372</v>
          </cell>
          <cell r="CY223">
            <v>25.977</v>
          </cell>
        </row>
        <row r="224">
          <cell r="B224" t="str">
            <v>CA22</v>
          </cell>
          <cell r="C224" t="str">
            <v>T57</v>
          </cell>
          <cell r="D224" t="str">
            <v>D.M.T. 0.250,00 Km</v>
          </cell>
          <cell r="E224">
            <v>0.94</v>
          </cell>
          <cell r="F224">
            <v>0.94</v>
          </cell>
          <cell r="G224">
            <v>0.96499999999999997</v>
          </cell>
          <cell r="H224">
            <v>0.98099999999999998</v>
          </cell>
          <cell r="I224">
            <v>0.995</v>
          </cell>
          <cell r="J224">
            <v>1.0109999999999999</v>
          </cell>
          <cell r="K224">
            <v>1.0349999999999999</v>
          </cell>
          <cell r="L224">
            <v>1.077</v>
          </cell>
          <cell r="M224">
            <v>1.0820000000000001</v>
          </cell>
          <cell r="N224">
            <v>1.0860000000000001</v>
          </cell>
          <cell r="O224">
            <v>1.115</v>
          </cell>
          <cell r="P224">
            <v>1.155</v>
          </cell>
          <cell r="Q224">
            <v>1.218</v>
          </cell>
          <cell r="R224">
            <v>1.2869999999999999</v>
          </cell>
          <cell r="S224">
            <v>1.3129999999999999</v>
          </cell>
          <cell r="T224">
            <v>1.351</v>
          </cell>
          <cell r="U224">
            <v>1.411</v>
          </cell>
          <cell r="V224">
            <v>1.405</v>
          </cell>
          <cell r="W224">
            <v>1.46</v>
          </cell>
          <cell r="X224">
            <v>1.4650000000000001</v>
          </cell>
          <cell r="Y224">
            <v>1.492</v>
          </cell>
          <cell r="Z224">
            <v>1.5109999999999999</v>
          </cell>
          <cell r="AA224">
            <v>1.538</v>
          </cell>
          <cell r="AB224">
            <v>1.548</v>
          </cell>
          <cell r="AC224">
            <v>1.554</v>
          </cell>
          <cell r="AD224">
            <v>1.609</v>
          </cell>
          <cell r="AE224">
            <v>1.637</v>
          </cell>
          <cell r="AF224">
            <v>1.6319999999999999</v>
          </cell>
          <cell r="AG224">
            <v>1.643</v>
          </cell>
          <cell r="AH224">
            <v>1.655</v>
          </cell>
          <cell r="AI224">
            <v>1.7410000000000001</v>
          </cell>
          <cell r="AJ224">
            <v>1.756</v>
          </cell>
          <cell r="AK224">
            <v>1.7609999999999999</v>
          </cell>
          <cell r="AL224">
            <v>1.7949999999999999</v>
          </cell>
          <cell r="AM224">
            <v>1.857</v>
          </cell>
          <cell r="AN224">
            <v>1.913</v>
          </cell>
          <cell r="AO224">
            <v>1.9450000000000001</v>
          </cell>
          <cell r="AP224">
            <v>2.0230000000000001</v>
          </cell>
          <cell r="AQ224">
            <v>2.0630000000000002</v>
          </cell>
          <cell r="AR224">
            <v>2.0960000000000001</v>
          </cell>
          <cell r="AS224">
            <v>2.145</v>
          </cell>
          <cell r="AT224">
            <v>2.258</v>
          </cell>
          <cell r="AU224">
            <v>2.4319999999999999</v>
          </cell>
          <cell r="AV224">
            <v>2.516</v>
          </cell>
          <cell r="AW224">
            <v>2.8519999999999999</v>
          </cell>
          <cell r="AX224">
            <v>3.0059999999999998</v>
          </cell>
          <cell r="AY224">
            <v>3.1259999999999999</v>
          </cell>
          <cell r="AZ224">
            <v>3.2090000000000001</v>
          </cell>
          <cell r="BA224">
            <v>3.2149999999999999</v>
          </cell>
          <cell r="BB224">
            <v>3.2690000000000001</v>
          </cell>
          <cell r="BC224">
            <v>3.4119999999999999</v>
          </cell>
          <cell r="BD224">
            <v>3.5459999999999998</v>
          </cell>
          <cell r="BE224">
            <v>3.718</v>
          </cell>
          <cell r="BF224">
            <v>3.7829999999999999</v>
          </cell>
          <cell r="BG224">
            <v>3.8969999999999998</v>
          </cell>
          <cell r="BH224">
            <v>4.1319999999999997</v>
          </cell>
          <cell r="BI224">
            <v>4.2149999999999999</v>
          </cell>
          <cell r="BJ224">
            <v>4.4189999999999996</v>
          </cell>
          <cell r="BK224">
            <v>4.6059999999999999</v>
          </cell>
          <cell r="BL224">
            <v>4.944</v>
          </cell>
          <cell r="BM224">
            <v>4.992</v>
          </cell>
          <cell r="BN224">
            <v>5.1219999999999999</v>
          </cell>
          <cell r="BO224">
            <v>5.1360000000000001</v>
          </cell>
          <cell r="BP224">
            <v>5.2489999999999997</v>
          </cell>
          <cell r="BQ224">
            <v>5.2939999999999996</v>
          </cell>
          <cell r="BR224">
            <v>5.3419999999999996</v>
          </cell>
          <cell r="BS224">
            <v>5.4</v>
          </cell>
          <cell r="BT224">
            <v>5.5789999999999997</v>
          </cell>
          <cell r="BU224">
            <v>5.758</v>
          </cell>
          <cell r="BV224">
            <v>6.0549999999999997</v>
          </cell>
          <cell r="BW224">
            <v>6.266</v>
          </cell>
          <cell r="BX224">
            <v>6.5010000000000003</v>
          </cell>
          <cell r="BY224">
            <v>6.8769999999999998</v>
          </cell>
          <cell r="BZ224">
            <v>7.3639999999999999</v>
          </cell>
          <cell r="CA224">
            <v>7.5229999999999997</v>
          </cell>
          <cell r="CB224">
            <v>7.9390000000000001</v>
          </cell>
          <cell r="CC224">
            <v>8.2919999999999998</v>
          </cell>
          <cell r="CD224">
            <v>8.6150000000000002</v>
          </cell>
          <cell r="CE224">
            <v>9.0350000000000001</v>
          </cell>
          <cell r="CF224">
            <v>9.2070000000000007</v>
          </cell>
          <cell r="CG224">
            <v>9.3919999999999995</v>
          </cell>
          <cell r="CH224">
            <v>9.5809999999999995</v>
          </cell>
          <cell r="CI224">
            <v>9.9369999999999994</v>
          </cell>
          <cell r="CJ224">
            <v>10.151</v>
          </cell>
          <cell r="CK224">
            <v>10.368</v>
          </cell>
          <cell r="CL224">
            <v>11.01</v>
          </cell>
          <cell r="CM224">
            <v>11.843999999999999</v>
          </cell>
          <cell r="CN224">
            <v>12.151</v>
          </cell>
          <cell r="CO224">
            <v>13.215</v>
          </cell>
          <cell r="CP224">
            <v>13.762</v>
          </cell>
          <cell r="CQ224">
            <v>14.83</v>
          </cell>
          <cell r="CR224">
            <v>15.367000000000001</v>
          </cell>
          <cell r="CS224">
            <v>16.399000000000001</v>
          </cell>
          <cell r="CT224">
            <v>17.416</v>
          </cell>
          <cell r="CU224">
            <v>18.995000000000001</v>
          </cell>
          <cell r="CV224">
            <v>19.954000000000001</v>
          </cell>
          <cell r="CW224">
            <v>22.724</v>
          </cell>
          <cell r="CX224">
            <v>23.952000000000002</v>
          </cell>
          <cell r="CY224">
            <v>25.54</v>
          </cell>
        </row>
        <row r="225">
          <cell r="B225" t="str">
            <v>CA23</v>
          </cell>
          <cell r="C225" t="str">
            <v>T58</v>
          </cell>
          <cell r="D225" t="str">
            <v>D.M.T. 0.275,00 Km</v>
          </cell>
          <cell r="E225">
            <v>0.92500000000000004</v>
          </cell>
          <cell r="F225">
            <v>0.92600000000000005</v>
          </cell>
          <cell r="G225">
            <v>0.95</v>
          </cell>
          <cell r="H225">
            <v>0.96599999999999997</v>
          </cell>
          <cell r="I225">
            <v>0.98</v>
          </cell>
          <cell r="J225">
            <v>0.995</v>
          </cell>
          <cell r="K225">
            <v>1.018</v>
          </cell>
          <cell r="L225">
            <v>1.06</v>
          </cell>
          <cell r="M225">
            <v>1.0649999999999999</v>
          </cell>
          <cell r="N225">
            <v>1.069</v>
          </cell>
          <cell r="O225">
            <v>1.097</v>
          </cell>
          <cell r="P225">
            <v>1.1359999999999999</v>
          </cell>
          <cell r="Q225">
            <v>1.198</v>
          </cell>
          <cell r="R225">
            <v>1.266</v>
          </cell>
          <cell r="S225">
            <v>1.292</v>
          </cell>
          <cell r="T225">
            <v>1.329</v>
          </cell>
          <cell r="U225">
            <v>1.389</v>
          </cell>
          <cell r="V225">
            <v>1.383</v>
          </cell>
          <cell r="W225">
            <v>1.4359999999999999</v>
          </cell>
          <cell r="X225">
            <v>1.4419999999999999</v>
          </cell>
          <cell r="Y225">
            <v>1.468</v>
          </cell>
          <cell r="Z225">
            <v>1.4870000000000001</v>
          </cell>
          <cell r="AA225">
            <v>1.512</v>
          </cell>
          <cell r="AB225">
            <v>1.5229999999999999</v>
          </cell>
          <cell r="AC225">
            <v>1.528</v>
          </cell>
          <cell r="AD225">
            <v>1.5840000000000001</v>
          </cell>
          <cell r="AE225">
            <v>1.611</v>
          </cell>
          <cell r="AF225">
            <v>1.6060000000000001</v>
          </cell>
          <cell r="AG225">
            <v>1.6160000000000001</v>
          </cell>
          <cell r="AH225">
            <v>1.627</v>
          </cell>
          <cell r="AI225">
            <v>1.712</v>
          </cell>
          <cell r="AJ225">
            <v>1.726</v>
          </cell>
          <cell r="AK225">
            <v>1.732</v>
          </cell>
          <cell r="AL225">
            <v>1.7649999999999999</v>
          </cell>
          <cell r="AM225">
            <v>1.827</v>
          </cell>
          <cell r="AN225">
            <v>1.8819999999999999</v>
          </cell>
          <cell r="AO225">
            <v>1.913</v>
          </cell>
          <cell r="AP225">
            <v>1.9910000000000001</v>
          </cell>
          <cell r="AQ225">
            <v>2.0299999999999998</v>
          </cell>
          <cell r="AR225">
            <v>2.0630000000000002</v>
          </cell>
          <cell r="AS225">
            <v>2.1110000000000002</v>
          </cell>
          <cell r="AT225">
            <v>2.2210000000000001</v>
          </cell>
          <cell r="AU225">
            <v>2.3929999999999998</v>
          </cell>
          <cell r="AV225">
            <v>2.476</v>
          </cell>
          <cell r="AW225">
            <v>2.8079999999999998</v>
          </cell>
          <cell r="AX225">
            <v>2.96</v>
          </cell>
          <cell r="AY225">
            <v>3.0779999999999998</v>
          </cell>
          <cell r="AZ225">
            <v>3.16</v>
          </cell>
          <cell r="BA225">
            <v>3.1659999999999999</v>
          </cell>
          <cell r="BB225">
            <v>3.2189999999999999</v>
          </cell>
          <cell r="BC225">
            <v>3.359</v>
          </cell>
          <cell r="BD225">
            <v>3.492</v>
          </cell>
          <cell r="BE225">
            <v>3.661</v>
          </cell>
          <cell r="BF225">
            <v>3.726</v>
          </cell>
          <cell r="BG225">
            <v>3.8370000000000002</v>
          </cell>
          <cell r="BH225">
            <v>4.0670000000000002</v>
          </cell>
          <cell r="BI225">
            <v>4.1470000000000002</v>
          </cell>
          <cell r="BJ225">
            <v>4.3479999999999999</v>
          </cell>
          <cell r="BK225">
            <v>4.5330000000000004</v>
          </cell>
          <cell r="BL225">
            <v>4.867</v>
          </cell>
          <cell r="BM225">
            <v>4.9139999999999997</v>
          </cell>
          <cell r="BN225">
            <v>5.04</v>
          </cell>
          <cell r="BO225">
            <v>5.0540000000000003</v>
          </cell>
          <cell r="BP225">
            <v>5.1639999999999997</v>
          </cell>
          <cell r="BQ225">
            <v>5.2089999999999996</v>
          </cell>
          <cell r="BR225">
            <v>5.2549999999999999</v>
          </cell>
          <cell r="BS225">
            <v>5.3120000000000003</v>
          </cell>
          <cell r="BT225">
            <v>5.4870000000000001</v>
          </cell>
          <cell r="BU225">
            <v>5.6630000000000003</v>
          </cell>
          <cell r="BV225">
            <v>5.9550000000000001</v>
          </cell>
          <cell r="BW225">
            <v>6.1639999999999997</v>
          </cell>
          <cell r="BX225">
            <v>6.3959999999999999</v>
          </cell>
          <cell r="BY225">
            <v>6.7679999999999998</v>
          </cell>
          <cell r="BZ225">
            <v>7.2480000000000002</v>
          </cell>
          <cell r="CA225">
            <v>7.4039999999999999</v>
          </cell>
          <cell r="CB225">
            <v>7.8150000000000004</v>
          </cell>
          <cell r="CC225">
            <v>8.1630000000000003</v>
          </cell>
          <cell r="CD225">
            <v>8.4830000000000005</v>
          </cell>
          <cell r="CE225">
            <v>8.8919999999999995</v>
          </cell>
          <cell r="CF225">
            <v>9.06</v>
          </cell>
          <cell r="CG225">
            <v>9.2409999999999997</v>
          </cell>
          <cell r="CH225">
            <v>9.4260000000000002</v>
          </cell>
          <cell r="CI225">
            <v>9.7720000000000002</v>
          </cell>
          <cell r="CJ225">
            <v>9.9819999999999993</v>
          </cell>
          <cell r="CK225">
            <v>10.194000000000001</v>
          </cell>
          <cell r="CL225">
            <v>10.829000000000001</v>
          </cell>
          <cell r="CM225">
            <v>11.651999999999999</v>
          </cell>
          <cell r="CN225">
            <v>11.952999999999999</v>
          </cell>
          <cell r="CO225">
            <v>13</v>
          </cell>
          <cell r="CP225">
            <v>13.537000000000001</v>
          </cell>
          <cell r="CQ225">
            <v>14.595000000000001</v>
          </cell>
          <cell r="CR225">
            <v>15.121</v>
          </cell>
          <cell r="CS225">
            <v>16.138000000000002</v>
          </cell>
          <cell r="CT225">
            <v>17.143000000000001</v>
          </cell>
          <cell r="CU225">
            <v>18.693000000000001</v>
          </cell>
          <cell r="CV225">
            <v>19.637</v>
          </cell>
          <cell r="CW225">
            <v>22.393000000000001</v>
          </cell>
          <cell r="CX225">
            <v>23.585000000000001</v>
          </cell>
          <cell r="CY225">
            <v>25.158000000000001</v>
          </cell>
        </row>
        <row r="226">
          <cell r="B226" t="str">
            <v>CA24</v>
          </cell>
          <cell r="C226" t="str">
            <v>T59</v>
          </cell>
          <cell r="D226" t="str">
            <v>D.M.T. 0.300,00 Km</v>
          </cell>
          <cell r="E226">
            <v>0.91300000000000003</v>
          </cell>
          <cell r="F226">
            <v>0.91300000000000003</v>
          </cell>
          <cell r="G226">
            <v>0.93700000000000006</v>
          </cell>
          <cell r="H226">
            <v>0.95199999999999996</v>
          </cell>
          <cell r="I226">
            <v>0.96599999999999997</v>
          </cell>
          <cell r="J226">
            <v>0.98099999999999998</v>
          </cell>
          <cell r="K226">
            <v>1.0029999999999999</v>
          </cell>
          <cell r="L226">
            <v>1.0449999999999999</v>
          </cell>
          <cell r="M226">
            <v>1.05</v>
          </cell>
          <cell r="N226">
            <v>1.0529999999999999</v>
          </cell>
          <cell r="O226">
            <v>1.081</v>
          </cell>
          <cell r="P226">
            <v>1.119</v>
          </cell>
          <cell r="Q226">
            <v>1.18</v>
          </cell>
          <cell r="R226">
            <v>1.248</v>
          </cell>
          <cell r="S226">
            <v>1.2729999999999999</v>
          </cell>
          <cell r="T226">
            <v>1.31</v>
          </cell>
          <cell r="U226">
            <v>1.37</v>
          </cell>
          <cell r="V226">
            <v>1.3640000000000001</v>
          </cell>
          <cell r="W226">
            <v>1.4159999999999999</v>
          </cell>
          <cell r="X226">
            <v>1.421</v>
          </cell>
          <cell r="Y226">
            <v>1.4470000000000001</v>
          </cell>
          <cell r="Z226">
            <v>1.4650000000000001</v>
          </cell>
          <cell r="AA226">
            <v>1.49</v>
          </cell>
          <cell r="AB226">
            <v>1.5</v>
          </cell>
          <cell r="AC226">
            <v>1.5049999999999999</v>
          </cell>
          <cell r="AD226">
            <v>1.5609999999999999</v>
          </cell>
          <cell r="AE226">
            <v>1.587</v>
          </cell>
          <cell r="AF226">
            <v>1.5820000000000001</v>
          </cell>
          <cell r="AG226">
            <v>1.5920000000000001</v>
          </cell>
          <cell r="AH226">
            <v>1.603</v>
          </cell>
          <cell r="AI226">
            <v>1.6870000000000001</v>
          </cell>
          <cell r="AJ226">
            <v>1.7</v>
          </cell>
          <cell r="AK226">
            <v>1.706</v>
          </cell>
          <cell r="AL226">
            <v>1.738</v>
          </cell>
          <cell r="AM226">
            <v>1.8</v>
          </cell>
          <cell r="AN226">
            <v>1.855</v>
          </cell>
          <cell r="AO226">
            <v>1.885</v>
          </cell>
          <cell r="AP226">
            <v>1.9630000000000001</v>
          </cell>
          <cell r="AQ226">
            <v>2</v>
          </cell>
          <cell r="AR226">
            <v>2.0329999999999999</v>
          </cell>
          <cell r="AS226">
            <v>2.08</v>
          </cell>
          <cell r="AT226">
            <v>2.1890000000000001</v>
          </cell>
          <cell r="AU226">
            <v>2.359</v>
          </cell>
          <cell r="AV226">
            <v>2.4409999999999998</v>
          </cell>
          <cell r="AW226">
            <v>2.7679999999999998</v>
          </cell>
          <cell r="AX226">
            <v>2.919</v>
          </cell>
          <cell r="AY226">
            <v>3.0350000000000001</v>
          </cell>
          <cell r="AZ226">
            <v>3.1160000000000001</v>
          </cell>
          <cell r="BA226">
            <v>3.1219999999999999</v>
          </cell>
          <cell r="BB226">
            <v>3.1749999999999998</v>
          </cell>
          <cell r="BC226">
            <v>3.3119999999999998</v>
          </cell>
          <cell r="BD226">
            <v>3.4430000000000001</v>
          </cell>
          <cell r="BE226">
            <v>3.6110000000000002</v>
          </cell>
          <cell r="BF226">
            <v>3.6739999999999999</v>
          </cell>
          <cell r="BG226">
            <v>3.7839999999999998</v>
          </cell>
          <cell r="BH226">
            <v>4.008</v>
          </cell>
          <cell r="BI226">
            <v>4.0880000000000001</v>
          </cell>
          <cell r="BJ226">
            <v>4.2839999999999998</v>
          </cell>
          <cell r="BK226">
            <v>4.4669999999999996</v>
          </cell>
          <cell r="BL226">
            <v>4.798</v>
          </cell>
          <cell r="BM226">
            <v>4.8440000000000003</v>
          </cell>
          <cell r="BN226">
            <v>4.968</v>
          </cell>
          <cell r="BO226">
            <v>4.9809999999999999</v>
          </cell>
          <cell r="BP226">
            <v>5.0880000000000001</v>
          </cell>
          <cell r="BQ226">
            <v>5.1319999999999997</v>
          </cell>
          <cell r="BR226">
            <v>5.1779999999999999</v>
          </cell>
          <cell r="BS226">
            <v>5.234</v>
          </cell>
          <cell r="BT226">
            <v>5.4039999999999999</v>
          </cell>
          <cell r="BU226">
            <v>5.5789999999999997</v>
          </cell>
          <cell r="BV226">
            <v>5.8659999999999997</v>
          </cell>
          <cell r="BW226">
            <v>6.0730000000000004</v>
          </cell>
          <cell r="BX226">
            <v>6.3010000000000002</v>
          </cell>
          <cell r="BY226">
            <v>6.6719999999999997</v>
          </cell>
          <cell r="BZ226">
            <v>7.1459999999999999</v>
          </cell>
          <cell r="CA226">
            <v>7.2990000000000004</v>
          </cell>
          <cell r="CB226">
            <v>7.7039999999999997</v>
          </cell>
          <cell r="CC226">
            <v>8.0489999999999995</v>
          </cell>
          <cell r="CD226">
            <v>8.3650000000000002</v>
          </cell>
          <cell r="CE226">
            <v>8.7650000000000006</v>
          </cell>
          <cell r="CF226">
            <v>8.93</v>
          </cell>
          <cell r="CG226">
            <v>9.1059999999999999</v>
          </cell>
          <cell r="CH226">
            <v>9.2880000000000003</v>
          </cell>
          <cell r="CI226">
            <v>9.6259999999999994</v>
          </cell>
          <cell r="CJ226">
            <v>9.8320000000000007</v>
          </cell>
          <cell r="CK226">
            <v>10.039999999999999</v>
          </cell>
          <cell r="CL226">
            <v>10.667999999999999</v>
          </cell>
          <cell r="CM226">
            <v>11.481</v>
          </cell>
          <cell r="CN226">
            <v>11.776</v>
          </cell>
          <cell r="CO226">
            <v>12.808999999999999</v>
          </cell>
          <cell r="CP226">
            <v>13.337</v>
          </cell>
          <cell r="CQ226">
            <v>14.385999999999999</v>
          </cell>
          <cell r="CR226">
            <v>14.903</v>
          </cell>
          <cell r="CS226">
            <v>15.907</v>
          </cell>
          <cell r="CT226">
            <v>16.901</v>
          </cell>
          <cell r="CU226">
            <v>18.425000000000001</v>
          </cell>
          <cell r="CV226">
            <v>19.355</v>
          </cell>
          <cell r="CW226">
            <v>22.097999999999999</v>
          </cell>
          <cell r="CX226">
            <v>23.259</v>
          </cell>
          <cell r="CY226">
            <v>24.818000000000001</v>
          </cell>
        </row>
        <row r="227">
          <cell r="B227" t="str">
            <v>CA25</v>
          </cell>
          <cell r="C227" t="str">
            <v>T60</v>
          </cell>
          <cell r="D227" t="str">
            <v>D.M.T. 0.325,00 Km</v>
          </cell>
          <cell r="E227">
            <v>0.90100000000000002</v>
          </cell>
          <cell r="F227">
            <v>0.90200000000000002</v>
          </cell>
          <cell r="G227">
            <v>0.92500000000000004</v>
          </cell>
          <cell r="H227">
            <v>0.94</v>
          </cell>
          <cell r="I227">
            <v>0.95399999999999996</v>
          </cell>
          <cell r="J227">
            <v>0.96899999999999997</v>
          </cell>
          <cell r="K227">
            <v>0.99</v>
          </cell>
          <cell r="L227">
            <v>1.0309999999999999</v>
          </cell>
          <cell r="M227">
            <v>1.036</v>
          </cell>
          <cell r="N227">
            <v>1.04</v>
          </cell>
          <cell r="O227">
            <v>1.0660000000000001</v>
          </cell>
          <cell r="P227">
            <v>1.105</v>
          </cell>
          <cell r="Q227">
            <v>1.1639999999999999</v>
          </cell>
          <cell r="R227">
            <v>1.232</v>
          </cell>
          <cell r="S227">
            <v>1.256</v>
          </cell>
          <cell r="T227">
            <v>1.2929999999999999</v>
          </cell>
          <cell r="U227">
            <v>1.353</v>
          </cell>
          <cell r="V227">
            <v>1.3460000000000001</v>
          </cell>
          <cell r="W227">
            <v>1.397</v>
          </cell>
          <cell r="X227">
            <v>1.403</v>
          </cell>
          <cell r="Y227">
            <v>1.4279999999999999</v>
          </cell>
          <cell r="Z227">
            <v>1.4450000000000001</v>
          </cell>
          <cell r="AA227">
            <v>1.47</v>
          </cell>
          <cell r="AB227">
            <v>1.48</v>
          </cell>
          <cell r="AC227">
            <v>1.4850000000000001</v>
          </cell>
          <cell r="AD227">
            <v>1.54</v>
          </cell>
          <cell r="AE227">
            <v>1.5660000000000001</v>
          </cell>
          <cell r="AF227">
            <v>1.56</v>
          </cell>
          <cell r="AG227">
            <v>1.57</v>
          </cell>
          <cell r="AH227">
            <v>1.581</v>
          </cell>
          <cell r="AI227">
            <v>1.6639999999999999</v>
          </cell>
          <cell r="AJ227">
            <v>1.677</v>
          </cell>
          <cell r="AK227">
            <v>1.6830000000000001</v>
          </cell>
          <cell r="AL227">
            <v>1.714</v>
          </cell>
          <cell r="AM227">
            <v>1.7749999999999999</v>
          </cell>
          <cell r="AN227">
            <v>1.83</v>
          </cell>
          <cell r="AO227">
            <v>1.86</v>
          </cell>
          <cell r="AP227">
            <v>1.9370000000000001</v>
          </cell>
          <cell r="AQ227">
            <v>1.974</v>
          </cell>
          <cell r="AR227">
            <v>2.0059999999999998</v>
          </cell>
          <cell r="AS227">
            <v>2.052</v>
          </cell>
          <cell r="AT227">
            <v>2.16</v>
          </cell>
          <cell r="AU227">
            <v>2.327</v>
          </cell>
          <cell r="AV227">
            <v>2.4089999999999998</v>
          </cell>
          <cell r="AW227">
            <v>2.7320000000000002</v>
          </cell>
          <cell r="AX227">
            <v>2.8820000000000001</v>
          </cell>
          <cell r="AY227">
            <v>2.996</v>
          </cell>
          <cell r="AZ227">
            <v>3.077</v>
          </cell>
          <cell r="BA227">
            <v>3.0819999999999999</v>
          </cell>
          <cell r="BB227">
            <v>3.1349999999999998</v>
          </cell>
          <cell r="BC227">
            <v>3.27</v>
          </cell>
          <cell r="BD227">
            <v>3.4</v>
          </cell>
          <cell r="BE227">
            <v>3.5649999999999999</v>
          </cell>
          <cell r="BF227">
            <v>3.6280000000000001</v>
          </cell>
          <cell r="BG227">
            <v>3.7349999999999999</v>
          </cell>
          <cell r="BH227">
            <v>3.956</v>
          </cell>
          <cell r="BI227">
            <v>4.0339999999999998</v>
          </cell>
          <cell r="BJ227">
            <v>4.2270000000000003</v>
          </cell>
          <cell r="BK227">
            <v>4.4080000000000004</v>
          </cell>
          <cell r="BL227">
            <v>4.7370000000000001</v>
          </cell>
          <cell r="BM227">
            <v>4.782</v>
          </cell>
          <cell r="BN227">
            <v>4.9020000000000001</v>
          </cell>
          <cell r="BO227">
            <v>4.915</v>
          </cell>
          <cell r="BP227">
            <v>5.0199999999999996</v>
          </cell>
          <cell r="BQ227">
            <v>5.0640000000000001</v>
          </cell>
          <cell r="BR227">
            <v>5.109</v>
          </cell>
          <cell r="BS227">
            <v>5.1630000000000003</v>
          </cell>
          <cell r="BT227">
            <v>5.33</v>
          </cell>
          <cell r="BU227">
            <v>5.5039999999999996</v>
          </cell>
          <cell r="BV227">
            <v>5.7859999999999996</v>
          </cell>
          <cell r="BW227">
            <v>5.9909999999999997</v>
          </cell>
          <cell r="BX227">
            <v>6.2169999999999996</v>
          </cell>
          <cell r="BY227">
            <v>6.5839999999999996</v>
          </cell>
          <cell r="BZ227">
            <v>7.0529999999999999</v>
          </cell>
          <cell r="CA227">
            <v>7.2030000000000003</v>
          </cell>
          <cell r="CB227">
            <v>7.6040000000000001</v>
          </cell>
          <cell r="CC227">
            <v>7.9459999999999997</v>
          </cell>
          <cell r="CD227">
            <v>8.26</v>
          </cell>
          <cell r="CE227">
            <v>8.65</v>
          </cell>
          <cell r="CF227">
            <v>8.8119999999999994</v>
          </cell>
          <cell r="CG227">
            <v>8.9849999999999994</v>
          </cell>
          <cell r="CH227">
            <v>9.1630000000000003</v>
          </cell>
          <cell r="CI227">
            <v>9.4949999999999992</v>
          </cell>
          <cell r="CJ227">
            <v>9.6959999999999997</v>
          </cell>
          <cell r="CK227">
            <v>9.9009999999999998</v>
          </cell>
          <cell r="CL227">
            <v>10.523</v>
          </cell>
          <cell r="CM227">
            <v>11.327999999999999</v>
          </cell>
          <cell r="CN227">
            <v>11.617000000000001</v>
          </cell>
          <cell r="CO227">
            <v>12.637</v>
          </cell>
          <cell r="CP227">
            <v>13.157</v>
          </cell>
          <cell r="CQ227">
            <v>14.196999999999999</v>
          </cell>
          <cell r="CR227">
            <v>14.707000000000001</v>
          </cell>
          <cell r="CS227">
            <v>15.696999999999999</v>
          </cell>
          <cell r="CT227">
            <v>16.681999999999999</v>
          </cell>
          <cell r="CU227">
            <v>18.184000000000001</v>
          </cell>
          <cell r="CV227">
            <v>19.100999999999999</v>
          </cell>
          <cell r="CW227">
            <v>21.832999999999998</v>
          </cell>
          <cell r="CX227">
            <v>22.965</v>
          </cell>
          <cell r="CY227">
            <v>24.512</v>
          </cell>
        </row>
        <row r="228">
          <cell r="B228" t="str">
            <v>CA26</v>
          </cell>
          <cell r="C228" t="str">
            <v>T61</v>
          </cell>
          <cell r="D228" t="str">
            <v>D.M.T. 0.350,00 Km</v>
          </cell>
          <cell r="E228">
            <v>0.89</v>
          </cell>
          <cell r="F228">
            <v>0.89100000000000001</v>
          </cell>
          <cell r="G228">
            <v>0.91400000000000003</v>
          </cell>
          <cell r="H228">
            <v>0.92900000000000005</v>
          </cell>
          <cell r="I228">
            <v>0.94199999999999995</v>
          </cell>
          <cell r="J228">
            <v>0.95699999999999996</v>
          </cell>
          <cell r="K228">
            <v>0.97799999999999998</v>
          </cell>
          <cell r="L228">
            <v>1.0189999999999999</v>
          </cell>
          <cell r="M228">
            <v>1.024</v>
          </cell>
          <cell r="N228">
            <v>1.0269999999999999</v>
          </cell>
          <cell r="O228">
            <v>1.0529999999999999</v>
          </cell>
          <cell r="P228">
            <v>1.091</v>
          </cell>
          <cell r="Q228">
            <v>1.149</v>
          </cell>
          <cell r="R228">
            <v>1.2170000000000001</v>
          </cell>
          <cell r="S228">
            <v>1.2410000000000001</v>
          </cell>
          <cell r="T228">
            <v>1.278</v>
          </cell>
          <cell r="U228">
            <v>1.337</v>
          </cell>
          <cell r="V228">
            <v>1.331</v>
          </cell>
          <cell r="W228">
            <v>1.381</v>
          </cell>
          <cell r="X228">
            <v>1.3859999999999999</v>
          </cell>
          <cell r="Y228">
            <v>1.41</v>
          </cell>
          <cell r="Z228">
            <v>1.4279999999999999</v>
          </cell>
          <cell r="AA228">
            <v>1.4510000000000001</v>
          </cell>
          <cell r="AB228">
            <v>1.4610000000000001</v>
          </cell>
          <cell r="AC228">
            <v>1.466</v>
          </cell>
          <cell r="AD228">
            <v>1.5209999999999999</v>
          </cell>
          <cell r="AE228">
            <v>1.546</v>
          </cell>
          <cell r="AF228">
            <v>1.5409999999999999</v>
          </cell>
          <cell r="AG228">
            <v>1.55</v>
          </cell>
          <cell r="AH228">
            <v>1.5609999999999999</v>
          </cell>
          <cell r="AI228">
            <v>1.643</v>
          </cell>
          <cell r="AJ228">
            <v>1.6559999999999999</v>
          </cell>
          <cell r="AK228">
            <v>1.661</v>
          </cell>
          <cell r="AL228">
            <v>1.6919999999999999</v>
          </cell>
          <cell r="AM228">
            <v>1.7529999999999999</v>
          </cell>
          <cell r="AN228">
            <v>1.8080000000000001</v>
          </cell>
          <cell r="AO228">
            <v>1.837</v>
          </cell>
          <cell r="AP228">
            <v>1.9139999999999999</v>
          </cell>
          <cell r="AQ228">
            <v>1.9490000000000001</v>
          </cell>
          <cell r="AR228">
            <v>1.982</v>
          </cell>
          <cell r="AS228">
            <v>2.0270000000000001</v>
          </cell>
          <cell r="AT228">
            <v>2.133</v>
          </cell>
          <cell r="AU228">
            <v>2.2989999999999999</v>
          </cell>
          <cell r="AV228">
            <v>2.38</v>
          </cell>
          <cell r="AW228">
            <v>2.6989999999999998</v>
          </cell>
          <cell r="AX228">
            <v>2.8479999999999999</v>
          </cell>
          <cell r="AY228">
            <v>2.9609999999999999</v>
          </cell>
          <cell r="AZ228">
            <v>3.0409999999999999</v>
          </cell>
          <cell r="BA228">
            <v>3.0459999999999998</v>
          </cell>
          <cell r="BB228">
            <v>3.0979999999999999</v>
          </cell>
          <cell r="BC228">
            <v>3.2309999999999999</v>
          </cell>
          <cell r="BD228">
            <v>3.36</v>
          </cell>
          <cell r="BE228">
            <v>3.5230000000000001</v>
          </cell>
          <cell r="BF228">
            <v>3.5859999999999999</v>
          </cell>
          <cell r="BG228">
            <v>3.6909999999999998</v>
          </cell>
          <cell r="BH228">
            <v>3.9079999999999999</v>
          </cell>
          <cell r="BI228">
            <v>3.984</v>
          </cell>
          <cell r="BJ228">
            <v>4.1749999999999998</v>
          </cell>
          <cell r="BK228">
            <v>4.3550000000000004</v>
          </cell>
          <cell r="BL228">
            <v>4.68</v>
          </cell>
          <cell r="BM228">
            <v>4.7240000000000002</v>
          </cell>
          <cell r="BN228">
            <v>4.8419999999999996</v>
          </cell>
          <cell r="BO228">
            <v>4.8550000000000004</v>
          </cell>
          <cell r="BP228">
            <v>4.9580000000000002</v>
          </cell>
          <cell r="BQ228">
            <v>5.0010000000000003</v>
          </cell>
          <cell r="BR228">
            <v>5.0449999999999999</v>
          </cell>
          <cell r="BS228">
            <v>5.0990000000000002</v>
          </cell>
          <cell r="BT228">
            <v>5.2629999999999999</v>
          </cell>
          <cell r="BU228">
            <v>5.4349999999999996</v>
          </cell>
          <cell r="BV228">
            <v>5.7130000000000001</v>
          </cell>
          <cell r="BW228">
            <v>5.9160000000000004</v>
          </cell>
          <cell r="BX228">
            <v>6.1390000000000002</v>
          </cell>
          <cell r="BY228">
            <v>6.5049999999999999</v>
          </cell>
          <cell r="BZ228">
            <v>6.9690000000000003</v>
          </cell>
          <cell r="CA228">
            <v>7.117</v>
          </cell>
          <cell r="CB228">
            <v>7.5140000000000002</v>
          </cell>
          <cell r="CC228">
            <v>7.8529999999999998</v>
          </cell>
          <cell r="CD228">
            <v>8.1630000000000003</v>
          </cell>
          <cell r="CE228">
            <v>8.5449999999999999</v>
          </cell>
          <cell r="CF228">
            <v>8.7050000000000001</v>
          </cell>
          <cell r="CG228">
            <v>8.875</v>
          </cell>
          <cell r="CH228">
            <v>9.0500000000000007</v>
          </cell>
          <cell r="CI228">
            <v>9.375</v>
          </cell>
          <cell r="CJ228">
            <v>9.5730000000000004</v>
          </cell>
          <cell r="CK228">
            <v>9.7739999999999991</v>
          </cell>
          <cell r="CL228">
            <v>10.391</v>
          </cell>
          <cell r="CM228">
            <v>11.186999999999999</v>
          </cell>
          <cell r="CN228">
            <v>11.472</v>
          </cell>
          <cell r="CO228">
            <v>12.48</v>
          </cell>
          <cell r="CP228">
            <v>12.993</v>
          </cell>
          <cell r="CQ228">
            <v>14.025</v>
          </cell>
          <cell r="CR228">
            <v>14.526999999999999</v>
          </cell>
          <cell r="CS228">
            <v>15.507</v>
          </cell>
          <cell r="CT228">
            <v>16.483000000000001</v>
          </cell>
          <cell r="CU228">
            <v>17.963000000000001</v>
          </cell>
          <cell r="CV228">
            <v>18.87</v>
          </cell>
          <cell r="CW228">
            <v>21.591000000000001</v>
          </cell>
          <cell r="CX228">
            <v>22.696999999999999</v>
          </cell>
          <cell r="CY228">
            <v>24.233000000000001</v>
          </cell>
        </row>
        <row r="229">
          <cell r="B229" t="str">
            <v>CA27</v>
          </cell>
          <cell r="C229" t="str">
            <v>T62</v>
          </cell>
          <cell r="D229" t="str">
            <v>D.M.T. 0.375,00 Km</v>
          </cell>
          <cell r="E229">
            <v>0.88100000000000001</v>
          </cell>
          <cell r="F229">
            <v>0.88200000000000001</v>
          </cell>
          <cell r="G229">
            <v>0.90400000000000003</v>
          </cell>
          <cell r="H229">
            <v>0.91900000000000004</v>
          </cell>
          <cell r="I229">
            <v>0.93200000000000005</v>
          </cell>
          <cell r="J229">
            <v>0.94699999999999995</v>
          </cell>
          <cell r="K229">
            <v>0.96599999999999997</v>
          </cell>
          <cell r="L229">
            <v>1.0069999999999999</v>
          </cell>
          <cell r="M229">
            <v>1.012</v>
          </cell>
          <cell r="N229">
            <v>1.0149999999999999</v>
          </cell>
          <cell r="O229">
            <v>1.0409999999999999</v>
          </cell>
          <cell r="P229">
            <v>1.0780000000000001</v>
          </cell>
          <cell r="Q229">
            <v>1.1359999999999999</v>
          </cell>
          <cell r="R229">
            <v>1.2030000000000001</v>
          </cell>
          <cell r="S229">
            <v>1.226</v>
          </cell>
          <cell r="T229">
            <v>1.2629999999999999</v>
          </cell>
          <cell r="U229">
            <v>1.3220000000000001</v>
          </cell>
          <cell r="V229">
            <v>1.3160000000000001</v>
          </cell>
          <cell r="W229">
            <v>1.365</v>
          </cell>
          <cell r="X229">
            <v>1.37</v>
          </cell>
          <cell r="Y229">
            <v>1.3939999999999999</v>
          </cell>
          <cell r="Z229">
            <v>1.411</v>
          </cell>
          <cell r="AA229">
            <v>1.4339999999999999</v>
          </cell>
          <cell r="AB229">
            <v>1.444</v>
          </cell>
          <cell r="AC229">
            <v>1.4490000000000001</v>
          </cell>
          <cell r="AD229">
            <v>1.504</v>
          </cell>
          <cell r="AE229">
            <v>1.528</v>
          </cell>
          <cell r="AF229">
            <v>1.5229999999999999</v>
          </cell>
          <cell r="AG229">
            <v>1.532</v>
          </cell>
          <cell r="AH229">
            <v>1.5429999999999999</v>
          </cell>
          <cell r="AI229">
            <v>1.623</v>
          </cell>
          <cell r="AJ229">
            <v>1.6359999999999999</v>
          </cell>
          <cell r="AK229">
            <v>1.6419999999999999</v>
          </cell>
          <cell r="AL229">
            <v>1.671</v>
          </cell>
          <cell r="AM229">
            <v>1.7330000000000001</v>
          </cell>
          <cell r="AN229">
            <v>1.7869999999999999</v>
          </cell>
          <cell r="AO229">
            <v>1.8160000000000001</v>
          </cell>
          <cell r="AP229">
            <v>1.893</v>
          </cell>
          <cell r="AQ229">
            <v>1.927</v>
          </cell>
          <cell r="AR229">
            <v>1.96</v>
          </cell>
          <cell r="AS229">
            <v>2.004</v>
          </cell>
          <cell r="AT229">
            <v>2.1080000000000001</v>
          </cell>
          <cell r="AU229">
            <v>2.2719999999999998</v>
          </cell>
          <cell r="AV229">
            <v>2.3530000000000002</v>
          </cell>
          <cell r="AW229">
            <v>2.669</v>
          </cell>
          <cell r="AX229">
            <v>2.8170000000000002</v>
          </cell>
          <cell r="AY229">
            <v>2.9289999999999998</v>
          </cell>
          <cell r="AZ229">
            <v>3.008</v>
          </cell>
          <cell r="BA229">
            <v>3.0129999999999999</v>
          </cell>
          <cell r="BB229">
            <v>3.0649999999999999</v>
          </cell>
          <cell r="BC229">
            <v>3.1960000000000002</v>
          </cell>
          <cell r="BD229">
            <v>3.3239999999999998</v>
          </cell>
          <cell r="BE229">
            <v>3.4849999999999999</v>
          </cell>
          <cell r="BF229">
            <v>3.5470000000000002</v>
          </cell>
          <cell r="BG229">
            <v>3.6509999999999998</v>
          </cell>
          <cell r="BH229">
            <v>3.8639999999999999</v>
          </cell>
          <cell r="BI229">
            <v>3.9390000000000001</v>
          </cell>
          <cell r="BJ229">
            <v>4.1269999999999998</v>
          </cell>
          <cell r="BK229">
            <v>4.3049999999999997</v>
          </cell>
          <cell r="BL229">
            <v>4.6289999999999996</v>
          </cell>
          <cell r="BM229">
            <v>4.6719999999999997</v>
          </cell>
          <cell r="BN229">
            <v>4.7869999999999999</v>
          </cell>
          <cell r="BO229">
            <v>4.8</v>
          </cell>
          <cell r="BP229">
            <v>4.9009999999999998</v>
          </cell>
          <cell r="BQ229">
            <v>4.944</v>
          </cell>
          <cell r="BR229">
            <v>4.9870000000000001</v>
          </cell>
          <cell r="BS229">
            <v>5.04</v>
          </cell>
          <cell r="BT229">
            <v>5.2009999999999996</v>
          </cell>
          <cell r="BU229">
            <v>5.3719999999999999</v>
          </cell>
          <cell r="BV229">
            <v>5.6459999999999999</v>
          </cell>
          <cell r="BW229">
            <v>5.8470000000000004</v>
          </cell>
          <cell r="BX229">
            <v>6.0679999999999996</v>
          </cell>
          <cell r="BY229">
            <v>6.4320000000000004</v>
          </cell>
          <cell r="BZ229">
            <v>6.8920000000000003</v>
          </cell>
          <cell r="CA229">
            <v>7.0369999999999999</v>
          </cell>
          <cell r="CB229">
            <v>7.43</v>
          </cell>
          <cell r="CC229">
            <v>7.766</v>
          </cell>
          <cell r="CD229">
            <v>8.0739999999999998</v>
          </cell>
          <cell r="CE229">
            <v>8.4489999999999998</v>
          </cell>
          <cell r="CF229">
            <v>8.6059999999999999</v>
          </cell>
          <cell r="CG229">
            <v>8.7729999999999997</v>
          </cell>
          <cell r="CH229">
            <v>8.9459999999999997</v>
          </cell>
          <cell r="CI229">
            <v>9.2639999999999993</v>
          </cell>
          <cell r="CJ229">
            <v>9.4589999999999996</v>
          </cell>
          <cell r="CK229">
            <v>9.6579999999999995</v>
          </cell>
          <cell r="CL229">
            <v>10.269</v>
          </cell>
          <cell r="CM229">
            <v>11.058</v>
          </cell>
          <cell r="CN229">
            <v>11.339</v>
          </cell>
          <cell r="CO229">
            <v>12.336</v>
          </cell>
          <cell r="CP229">
            <v>12.842000000000001</v>
          </cell>
          <cell r="CQ229">
            <v>13.867000000000001</v>
          </cell>
          <cell r="CR229">
            <v>14.362</v>
          </cell>
          <cell r="CS229">
            <v>15.331</v>
          </cell>
          <cell r="CT229">
            <v>16.298999999999999</v>
          </cell>
          <cell r="CU229">
            <v>17.760000000000002</v>
          </cell>
          <cell r="CV229">
            <v>18.657</v>
          </cell>
          <cell r="CW229">
            <v>21.369</v>
          </cell>
          <cell r="CX229">
            <v>22.45</v>
          </cell>
          <cell r="CY229">
            <v>23.975999999999999</v>
          </cell>
        </row>
        <row r="230">
          <cell r="B230" t="str">
            <v>CA28</v>
          </cell>
          <cell r="C230" t="str">
            <v>T63</v>
          </cell>
          <cell r="D230" t="str">
            <v>D.M.T. 0.400,00 Km</v>
          </cell>
          <cell r="E230">
            <v>0.872</v>
          </cell>
          <cell r="F230">
            <v>0.873</v>
          </cell>
          <cell r="G230">
            <v>0.89400000000000002</v>
          </cell>
          <cell r="H230">
            <v>0.90900000000000003</v>
          </cell>
          <cell r="I230">
            <v>0.92200000000000004</v>
          </cell>
          <cell r="J230">
            <v>0.93700000000000006</v>
          </cell>
          <cell r="K230">
            <v>0.95599999999999996</v>
          </cell>
          <cell r="L230">
            <v>0.997</v>
          </cell>
          <cell r="M230">
            <v>1.002</v>
          </cell>
          <cell r="N230">
            <v>1.0049999999999999</v>
          </cell>
          <cell r="O230">
            <v>1.03</v>
          </cell>
          <cell r="P230">
            <v>1.0669999999999999</v>
          </cell>
          <cell r="Q230">
            <v>1.123</v>
          </cell>
          <cell r="R230">
            <v>1.19</v>
          </cell>
          <cell r="S230">
            <v>1.2130000000000001</v>
          </cell>
          <cell r="T230">
            <v>1.25</v>
          </cell>
          <cell r="U230">
            <v>1.3089999999999999</v>
          </cell>
          <cell r="V230">
            <v>1.3029999999999999</v>
          </cell>
          <cell r="W230">
            <v>1.351</v>
          </cell>
          <cell r="X230">
            <v>1.3560000000000001</v>
          </cell>
          <cell r="Y230">
            <v>1.379</v>
          </cell>
          <cell r="Z230">
            <v>1.3959999999999999</v>
          </cell>
          <cell r="AA230">
            <v>1.419</v>
          </cell>
          <cell r="AB230">
            <v>1.4279999999999999</v>
          </cell>
          <cell r="AC230">
            <v>1.4330000000000001</v>
          </cell>
          <cell r="AD230">
            <v>1.488</v>
          </cell>
          <cell r="AE230">
            <v>1.512</v>
          </cell>
          <cell r="AF230">
            <v>1.506</v>
          </cell>
          <cell r="AG230">
            <v>1.5149999999999999</v>
          </cell>
          <cell r="AH230">
            <v>1.526</v>
          </cell>
          <cell r="AI230">
            <v>1.605</v>
          </cell>
          <cell r="AJ230">
            <v>1.6180000000000001</v>
          </cell>
          <cell r="AK230">
            <v>1.623</v>
          </cell>
          <cell r="AL230">
            <v>1.653</v>
          </cell>
          <cell r="AM230">
            <v>1.714</v>
          </cell>
          <cell r="AN230">
            <v>1.768</v>
          </cell>
          <cell r="AO230">
            <v>1.796</v>
          </cell>
          <cell r="AP230">
            <v>1.873</v>
          </cell>
          <cell r="AQ230">
            <v>1.907</v>
          </cell>
          <cell r="AR230">
            <v>1.9390000000000001</v>
          </cell>
          <cell r="AS230">
            <v>1.982</v>
          </cell>
          <cell r="AT230">
            <v>2.0859999999999999</v>
          </cell>
          <cell r="AU230">
            <v>2.2480000000000002</v>
          </cell>
          <cell r="AV230">
            <v>2.3279999999999998</v>
          </cell>
          <cell r="AW230">
            <v>2.641</v>
          </cell>
          <cell r="AX230">
            <v>2.7890000000000001</v>
          </cell>
          <cell r="AY230">
            <v>2.899</v>
          </cell>
          <cell r="AZ230">
            <v>2.9780000000000002</v>
          </cell>
          <cell r="BA230">
            <v>2.9820000000000002</v>
          </cell>
          <cell r="BB230">
            <v>3.0329999999999999</v>
          </cell>
          <cell r="BC230">
            <v>3.1629999999999998</v>
          </cell>
          <cell r="BD230">
            <v>3.29</v>
          </cell>
          <cell r="BE230">
            <v>3.45</v>
          </cell>
          <cell r="BF230">
            <v>3.5110000000000001</v>
          </cell>
          <cell r="BG230">
            <v>3.613</v>
          </cell>
          <cell r="BH230">
            <v>3.823</v>
          </cell>
          <cell r="BI230">
            <v>3.8969999999999998</v>
          </cell>
          <cell r="BJ230">
            <v>4.0819999999999999</v>
          </cell>
          <cell r="BK230">
            <v>4.2590000000000003</v>
          </cell>
          <cell r="BL230">
            <v>4.5810000000000004</v>
          </cell>
          <cell r="BM230">
            <v>4.6230000000000002</v>
          </cell>
          <cell r="BN230">
            <v>4.7359999999999998</v>
          </cell>
          <cell r="BO230">
            <v>4.7489999999999997</v>
          </cell>
          <cell r="BP230">
            <v>4.8490000000000002</v>
          </cell>
          <cell r="BQ230">
            <v>4.8899999999999997</v>
          </cell>
          <cell r="BR230">
            <v>4.9329999999999998</v>
          </cell>
          <cell r="BS230">
            <v>4.9850000000000003</v>
          </cell>
          <cell r="BT230">
            <v>5.1429999999999998</v>
          </cell>
          <cell r="BU230">
            <v>5.3129999999999997</v>
          </cell>
          <cell r="BV230">
            <v>5.5839999999999996</v>
          </cell>
          <cell r="BW230">
            <v>5.7830000000000004</v>
          </cell>
          <cell r="BX230">
            <v>6.0019999999999998</v>
          </cell>
          <cell r="BY230">
            <v>6.3639999999999999</v>
          </cell>
          <cell r="BZ230">
            <v>6.82</v>
          </cell>
          <cell r="CA230">
            <v>6.9630000000000001</v>
          </cell>
          <cell r="CB230">
            <v>7.3520000000000003</v>
          </cell>
          <cell r="CC230">
            <v>7.6859999999999999</v>
          </cell>
          <cell r="CD230">
            <v>7.992</v>
          </cell>
          <cell r="CE230">
            <v>8.36</v>
          </cell>
          <cell r="CF230">
            <v>8.5139999999999993</v>
          </cell>
          <cell r="CG230">
            <v>8.6790000000000003</v>
          </cell>
          <cell r="CH230">
            <v>8.8490000000000002</v>
          </cell>
          <cell r="CI230">
            <v>9.1620000000000008</v>
          </cell>
          <cell r="CJ230">
            <v>9.3539999999999992</v>
          </cell>
          <cell r="CK230">
            <v>9.5489999999999995</v>
          </cell>
          <cell r="CL230">
            <v>10.156000000000001</v>
          </cell>
          <cell r="CM230">
            <v>10.938000000000001</v>
          </cell>
          <cell r="CN230">
            <v>11.215</v>
          </cell>
          <cell r="CO230">
            <v>12.202</v>
          </cell>
          <cell r="CP230">
            <v>12.701000000000001</v>
          </cell>
          <cell r="CQ230">
            <v>13.72</v>
          </cell>
          <cell r="CR230">
            <v>14.209</v>
          </cell>
          <cell r="CS230">
            <v>15.167999999999999</v>
          </cell>
          <cell r="CT230">
            <v>16.129000000000001</v>
          </cell>
          <cell r="CU230">
            <v>17.571999999999999</v>
          </cell>
          <cell r="CV230">
            <v>18.459</v>
          </cell>
          <cell r="CW230">
            <v>21.161999999999999</v>
          </cell>
          <cell r="CX230">
            <v>22.221</v>
          </cell>
          <cell r="CY230">
            <v>23.738</v>
          </cell>
        </row>
        <row r="231">
          <cell r="B231" t="str">
            <v>CA29</v>
          </cell>
          <cell r="C231" t="str">
            <v>T64</v>
          </cell>
          <cell r="D231" t="str">
            <v>D.M.T. 0.425,00 Km</v>
          </cell>
          <cell r="E231">
            <v>0.86299999999999999</v>
          </cell>
          <cell r="F231">
            <v>0.86399999999999999</v>
          </cell>
          <cell r="G231">
            <v>0.88600000000000001</v>
          </cell>
          <cell r="H231">
            <v>0.9</v>
          </cell>
          <cell r="I231">
            <v>0.91300000000000003</v>
          </cell>
          <cell r="J231">
            <v>0.92800000000000005</v>
          </cell>
          <cell r="K231">
            <v>0.94599999999999995</v>
          </cell>
          <cell r="L231">
            <v>0.98699999999999999</v>
          </cell>
          <cell r="M231">
            <v>0.99199999999999999</v>
          </cell>
          <cell r="N231">
            <v>0.99399999999999999</v>
          </cell>
          <cell r="O231">
            <v>1.02</v>
          </cell>
          <cell r="P231">
            <v>1.056</v>
          </cell>
          <cell r="Q231">
            <v>1.1120000000000001</v>
          </cell>
          <cell r="R231">
            <v>1.1779999999999999</v>
          </cell>
          <cell r="S231">
            <v>1.2010000000000001</v>
          </cell>
          <cell r="T231">
            <v>1.238</v>
          </cell>
          <cell r="U231">
            <v>1.296</v>
          </cell>
          <cell r="V231">
            <v>1.29</v>
          </cell>
          <cell r="W231">
            <v>1.337</v>
          </cell>
          <cell r="X231">
            <v>1.3420000000000001</v>
          </cell>
          <cell r="Y231">
            <v>1.365</v>
          </cell>
          <cell r="Z231">
            <v>1.3819999999999999</v>
          </cell>
          <cell r="AA231">
            <v>1.4039999999999999</v>
          </cell>
          <cell r="AB231">
            <v>1.413</v>
          </cell>
          <cell r="AC231">
            <v>1.4179999999999999</v>
          </cell>
          <cell r="AD231">
            <v>1.4730000000000001</v>
          </cell>
          <cell r="AE231">
            <v>1.496</v>
          </cell>
          <cell r="AF231">
            <v>1.4910000000000001</v>
          </cell>
          <cell r="AG231">
            <v>1.5</v>
          </cell>
          <cell r="AH231">
            <v>1.51</v>
          </cell>
          <cell r="AI231">
            <v>1.589</v>
          </cell>
          <cell r="AJ231">
            <v>1.601</v>
          </cell>
          <cell r="AK231">
            <v>1.6060000000000001</v>
          </cell>
          <cell r="AL231">
            <v>1.635</v>
          </cell>
          <cell r="AM231">
            <v>1.696</v>
          </cell>
          <cell r="AN231">
            <v>1.7509999999999999</v>
          </cell>
          <cell r="AO231">
            <v>1.778</v>
          </cell>
          <cell r="AP231">
            <v>1.8540000000000001</v>
          </cell>
          <cell r="AQ231">
            <v>1.8879999999999999</v>
          </cell>
          <cell r="AR231">
            <v>1.919</v>
          </cell>
          <cell r="AS231">
            <v>1.962</v>
          </cell>
          <cell r="AT231">
            <v>2.0640000000000001</v>
          </cell>
          <cell r="AU231">
            <v>2.2250000000000001</v>
          </cell>
          <cell r="AV231">
            <v>2.3050000000000002</v>
          </cell>
          <cell r="AW231">
            <v>2.6150000000000002</v>
          </cell>
          <cell r="AX231">
            <v>2.762</v>
          </cell>
          <cell r="AY231">
            <v>2.87</v>
          </cell>
          <cell r="AZ231">
            <v>2.9489999999999998</v>
          </cell>
          <cell r="BA231">
            <v>2.9529999999999998</v>
          </cell>
          <cell r="BB231">
            <v>3.004</v>
          </cell>
          <cell r="BC231">
            <v>3.1320000000000001</v>
          </cell>
          <cell r="BD231">
            <v>3.258</v>
          </cell>
          <cell r="BE231">
            <v>3.4169999999999998</v>
          </cell>
          <cell r="BF231">
            <v>3.4769999999999999</v>
          </cell>
          <cell r="BG231">
            <v>3.5779999999999998</v>
          </cell>
          <cell r="BH231">
            <v>3.7850000000000001</v>
          </cell>
          <cell r="BI231">
            <v>3.8580000000000001</v>
          </cell>
          <cell r="BJ231">
            <v>4.0410000000000004</v>
          </cell>
          <cell r="BK231">
            <v>4.2160000000000002</v>
          </cell>
          <cell r="BL231">
            <v>4.5359999999999996</v>
          </cell>
          <cell r="BM231">
            <v>4.5780000000000003</v>
          </cell>
          <cell r="BN231">
            <v>4.6879999999999997</v>
          </cell>
          <cell r="BO231">
            <v>4.7009999999999996</v>
          </cell>
          <cell r="BP231">
            <v>4.7990000000000004</v>
          </cell>
          <cell r="BQ231">
            <v>4.84</v>
          </cell>
          <cell r="BR231">
            <v>4.883</v>
          </cell>
          <cell r="BS231">
            <v>4.9340000000000002</v>
          </cell>
          <cell r="BT231">
            <v>5.0890000000000004</v>
          </cell>
          <cell r="BU231">
            <v>5.258</v>
          </cell>
          <cell r="BV231">
            <v>5.5259999999999998</v>
          </cell>
          <cell r="BW231">
            <v>5.7240000000000002</v>
          </cell>
          <cell r="BX231">
            <v>5.9409999999999998</v>
          </cell>
          <cell r="BY231">
            <v>6.3</v>
          </cell>
          <cell r="BZ231">
            <v>6.7530000000000001</v>
          </cell>
          <cell r="CA231">
            <v>6.8940000000000001</v>
          </cell>
          <cell r="CB231">
            <v>7.28</v>
          </cell>
          <cell r="CC231">
            <v>7.6109999999999998</v>
          </cell>
          <cell r="CD231">
            <v>7.915</v>
          </cell>
          <cell r="CE231">
            <v>8.2769999999999992</v>
          </cell>
          <cell r="CF231">
            <v>8.4290000000000003</v>
          </cell>
          <cell r="CG231">
            <v>8.5909999999999993</v>
          </cell>
          <cell r="CH231">
            <v>8.7590000000000003</v>
          </cell>
          <cell r="CI231">
            <v>9.0660000000000007</v>
          </cell>
          <cell r="CJ231">
            <v>9.2560000000000002</v>
          </cell>
          <cell r="CK231">
            <v>9.4480000000000004</v>
          </cell>
          <cell r="CL231">
            <v>10.050000000000001</v>
          </cell>
          <cell r="CM231">
            <v>10.826000000000001</v>
          </cell>
          <cell r="CN231">
            <v>11.099</v>
          </cell>
          <cell r="CO231">
            <v>12.077</v>
          </cell>
          <cell r="CP231">
            <v>12.57</v>
          </cell>
          <cell r="CQ231">
            <v>13.583</v>
          </cell>
          <cell r="CR231">
            <v>14.066000000000001</v>
          </cell>
          <cell r="CS231">
            <v>15.016</v>
          </cell>
          <cell r="CT231">
            <v>15.97</v>
          </cell>
          <cell r="CU231">
            <v>17.396999999999998</v>
          </cell>
          <cell r="CV231">
            <v>18.274000000000001</v>
          </cell>
          <cell r="CW231">
            <v>20.969000000000001</v>
          </cell>
          <cell r="CX231">
            <v>22.007000000000001</v>
          </cell>
          <cell r="CY231">
            <v>23.515000000000001</v>
          </cell>
        </row>
        <row r="232">
          <cell r="B232" t="str">
            <v>CA30</v>
          </cell>
          <cell r="C232" t="str">
            <v>T65</v>
          </cell>
          <cell r="D232" t="str">
            <v>D.M.T. 0.450,00 Km</v>
          </cell>
          <cell r="E232">
            <v>0.85499999999999998</v>
          </cell>
          <cell r="F232">
            <v>0.85599999999999998</v>
          </cell>
          <cell r="G232">
            <v>0.877</v>
          </cell>
          <cell r="H232">
            <v>0.89200000000000002</v>
          </cell>
          <cell r="I232">
            <v>0.90500000000000003</v>
          </cell>
          <cell r="J232">
            <v>0.91900000000000004</v>
          </cell>
          <cell r="K232">
            <v>0.93700000000000006</v>
          </cell>
          <cell r="L232">
            <v>0.97799999999999998</v>
          </cell>
          <cell r="M232">
            <v>0.98199999999999998</v>
          </cell>
          <cell r="N232">
            <v>0.98499999999999999</v>
          </cell>
          <cell r="O232">
            <v>1.01</v>
          </cell>
          <cell r="P232">
            <v>1.046</v>
          </cell>
          <cell r="Q232">
            <v>1.101</v>
          </cell>
          <cell r="R232">
            <v>1.167</v>
          </cell>
          <cell r="S232">
            <v>1.1890000000000001</v>
          </cell>
          <cell r="T232">
            <v>1.226</v>
          </cell>
          <cell r="U232">
            <v>1.2849999999999999</v>
          </cell>
          <cell r="V232">
            <v>1.278</v>
          </cell>
          <cell r="W232">
            <v>1.325</v>
          </cell>
          <cell r="X232">
            <v>1.33</v>
          </cell>
          <cell r="Y232">
            <v>1.3520000000000001</v>
          </cell>
          <cell r="Z232">
            <v>1.3680000000000001</v>
          </cell>
          <cell r="AA232">
            <v>1.39</v>
          </cell>
          <cell r="AB232">
            <v>1.4</v>
          </cell>
          <cell r="AC232">
            <v>1.4039999999999999</v>
          </cell>
          <cell r="AD232">
            <v>1.4590000000000001</v>
          </cell>
          <cell r="AE232">
            <v>1.482</v>
          </cell>
          <cell r="AF232">
            <v>1.476</v>
          </cell>
          <cell r="AG232">
            <v>1.4850000000000001</v>
          </cell>
          <cell r="AH232">
            <v>1.4950000000000001</v>
          </cell>
          <cell r="AI232">
            <v>1.573</v>
          </cell>
          <cell r="AJ232">
            <v>1.585</v>
          </cell>
          <cell r="AK232">
            <v>1.591</v>
          </cell>
          <cell r="AL232">
            <v>1.619</v>
          </cell>
          <cell r="AM232">
            <v>1.679</v>
          </cell>
          <cell r="AN232">
            <v>1.734</v>
          </cell>
          <cell r="AO232">
            <v>1.7609999999999999</v>
          </cell>
          <cell r="AP232">
            <v>1.837</v>
          </cell>
          <cell r="AQ232">
            <v>1.87</v>
          </cell>
          <cell r="AR232">
            <v>1.901</v>
          </cell>
          <cell r="AS232">
            <v>1.9430000000000001</v>
          </cell>
          <cell r="AT232">
            <v>2.0449999999999999</v>
          </cell>
          <cell r="AU232">
            <v>2.2040000000000002</v>
          </cell>
          <cell r="AV232">
            <v>2.2829999999999999</v>
          </cell>
          <cell r="AW232">
            <v>2.5910000000000002</v>
          </cell>
          <cell r="AX232">
            <v>2.7370000000000001</v>
          </cell>
          <cell r="AY232">
            <v>2.8439999999999999</v>
          </cell>
          <cell r="AZ232">
            <v>2.9220000000000002</v>
          </cell>
          <cell r="BA232">
            <v>2.9260000000000002</v>
          </cell>
          <cell r="BB232">
            <v>2.9769999999999999</v>
          </cell>
          <cell r="BC232">
            <v>3.1030000000000002</v>
          </cell>
          <cell r="BD232">
            <v>3.2290000000000001</v>
          </cell>
          <cell r="BE232">
            <v>3.3860000000000001</v>
          </cell>
          <cell r="BF232">
            <v>3.4460000000000002</v>
          </cell>
          <cell r="BG232">
            <v>3.5449999999999999</v>
          </cell>
          <cell r="BH232">
            <v>3.7490000000000001</v>
          </cell>
          <cell r="BI232">
            <v>3.8210000000000002</v>
          </cell>
          <cell r="BJ232">
            <v>4.0019999999999998</v>
          </cell>
          <cell r="BK232">
            <v>4.1760000000000002</v>
          </cell>
          <cell r="BL232">
            <v>4.4939999999999998</v>
          </cell>
          <cell r="BM232">
            <v>4.5350000000000001</v>
          </cell>
          <cell r="BN232">
            <v>4.6440000000000001</v>
          </cell>
          <cell r="BO232">
            <v>4.657</v>
          </cell>
          <cell r="BP232">
            <v>4.7530000000000001</v>
          </cell>
          <cell r="BQ232">
            <v>4.7939999999999996</v>
          </cell>
          <cell r="BR232">
            <v>4.835</v>
          </cell>
          <cell r="BS232">
            <v>4.8860000000000001</v>
          </cell>
          <cell r="BT232">
            <v>5.0389999999999997</v>
          </cell>
          <cell r="BU232">
            <v>5.2060000000000004</v>
          </cell>
          <cell r="BV232">
            <v>5.4710000000000001</v>
          </cell>
          <cell r="BW232">
            <v>5.6680000000000001</v>
          </cell>
          <cell r="BX232">
            <v>5.883</v>
          </cell>
          <cell r="BY232">
            <v>6.2409999999999997</v>
          </cell>
          <cell r="BZ232">
            <v>6.69</v>
          </cell>
          <cell r="CA232">
            <v>6.8289999999999997</v>
          </cell>
          <cell r="CB232">
            <v>7.2119999999999997</v>
          </cell>
          <cell r="CC232">
            <v>7.5410000000000004</v>
          </cell>
          <cell r="CD232">
            <v>7.843</v>
          </cell>
          <cell r="CE232">
            <v>8.1980000000000004</v>
          </cell>
          <cell r="CF232">
            <v>8.3490000000000002</v>
          </cell>
          <cell r="CG232">
            <v>8.5090000000000003</v>
          </cell>
          <cell r="CH232">
            <v>8.6739999999999995</v>
          </cell>
          <cell r="CI232">
            <v>8.9760000000000009</v>
          </cell>
          <cell r="CJ232">
            <v>9.1630000000000003</v>
          </cell>
          <cell r="CK232">
            <v>9.3529999999999998</v>
          </cell>
          <cell r="CL232">
            <v>9.9510000000000005</v>
          </cell>
          <cell r="CM232">
            <v>10.721</v>
          </cell>
          <cell r="CN232">
            <v>10.991</v>
          </cell>
          <cell r="CO232">
            <v>11.959</v>
          </cell>
          <cell r="CP232">
            <v>12.446999999999999</v>
          </cell>
          <cell r="CQ232">
            <v>13.454000000000001</v>
          </cell>
          <cell r="CR232">
            <v>13.932</v>
          </cell>
          <cell r="CS232">
            <v>14.874000000000001</v>
          </cell>
          <cell r="CT232">
            <v>15.821</v>
          </cell>
          <cell r="CU232">
            <v>17.231999999999999</v>
          </cell>
          <cell r="CV232">
            <v>18.100999999999999</v>
          </cell>
          <cell r="CW232">
            <v>20.788</v>
          </cell>
          <cell r="CX232">
            <v>21.806999999999999</v>
          </cell>
          <cell r="CY232">
            <v>23.306000000000001</v>
          </cell>
        </row>
        <row r="233">
          <cell r="B233" t="str">
            <v>CA31</v>
          </cell>
          <cell r="C233" t="str">
            <v>T66</v>
          </cell>
          <cell r="D233" t="str">
            <v>D.M.T. 0.475,00 Km</v>
          </cell>
          <cell r="E233">
            <v>0.84799999999999998</v>
          </cell>
          <cell r="F233">
            <v>0.84899999999999998</v>
          </cell>
          <cell r="G233">
            <v>0.87</v>
          </cell>
          <cell r="H233">
            <v>0.88400000000000001</v>
          </cell>
          <cell r="I233">
            <v>0.89700000000000002</v>
          </cell>
          <cell r="J233">
            <v>0.91100000000000003</v>
          </cell>
          <cell r="K233">
            <v>0.92900000000000005</v>
          </cell>
          <cell r="L233">
            <v>0.96899999999999997</v>
          </cell>
          <cell r="M233">
            <v>0.97399999999999998</v>
          </cell>
          <cell r="N233">
            <v>0.97599999999999998</v>
          </cell>
          <cell r="O233">
            <v>1.0009999999999999</v>
          </cell>
          <cell r="P233">
            <v>1.036</v>
          </cell>
          <cell r="Q233">
            <v>1.0900000000000001</v>
          </cell>
          <cell r="R233">
            <v>1.1559999999999999</v>
          </cell>
          <cell r="S233">
            <v>1.1779999999999999</v>
          </cell>
          <cell r="T233">
            <v>1.2150000000000001</v>
          </cell>
          <cell r="U233">
            <v>1.274</v>
          </cell>
          <cell r="V233">
            <v>1.2669999999999999</v>
          </cell>
          <cell r="W233">
            <v>1.3129999999999999</v>
          </cell>
          <cell r="X233">
            <v>1.3180000000000001</v>
          </cell>
          <cell r="Y233">
            <v>1.34</v>
          </cell>
          <cell r="Z233">
            <v>1.3560000000000001</v>
          </cell>
          <cell r="AA233">
            <v>1.377</v>
          </cell>
          <cell r="AB233">
            <v>1.387</v>
          </cell>
          <cell r="AC233">
            <v>1.391</v>
          </cell>
          <cell r="AD233">
            <v>1.446</v>
          </cell>
          <cell r="AE233">
            <v>1.468</v>
          </cell>
          <cell r="AF233">
            <v>1.462</v>
          </cell>
          <cell r="AG233">
            <v>1.4710000000000001</v>
          </cell>
          <cell r="AH233">
            <v>1.4810000000000001</v>
          </cell>
          <cell r="AI233">
            <v>1.5580000000000001</v>
          </cell>
          <cell r="AJ233">
            <v>1.571</v>
          </cell>
          <cell r="AK233">
            <v>1.5760000000000001</v>
          </cell>
          <cell r="AL233">
            <v>1.603</v>
          </cell>
          <cell r="AM233">
            <v>1.6639999999999999</v>
          </cell>
          <cell r="AN233">
            <v>1.718</v>
          </cell>
          <cell r="AO233">
            <v>1.7450000000000001</v>
          </cell>
          <cell r="AP233">
            <v>1.821</v>
          </cell>
          <cell r="AQ233">
            <v>1.853</v>
          </cell>
          <cell r="AR233">
            <v>1.8839999999999999</v>
          </cell>
          <cell r="AS233">
            <v>1.9259999999999999</v>
          </cell>
          <cell r="AT233">
            <v>2.0259999999999998</v>
          </cell>
          <cell r="AU233">
            <v>2.1840000000000002</v>
          </cell>
          <cell r="AV233">
            <v>2.2629999999999999</v>
          </cell>
          <cell r="AW233">
            <v>2.5680000000000001</v>
          </cell>
          <cell r="AX233">
            <v>2.7130000000000001</v>
          </cell>
          <cell r="AY233">
            <v>2.819</v>
          </cell>
          <cell r="AZ233">
            <v>2.8969999999999998</v>
          </cell>
          <cell r="BA233">
            <v>2.9009999999999998</v>
          </cell>
          <cell r="BB233">
            <v>2.9510000000000001</v>
          </cell>
          <cell r="BC233">
            <v>3.0760000000000001</v>
          </cell>
          <cell r="BD233">
            <v>3.2010000000000001</v>
          </cell>
          <cell r="BE233">
            <v>3.3559999999999999</v>
          </cell>
          <cell r="BF233">
            <v>3.4159999999999999</v>
          </cell>
          <cell r="BG233">
            <v>3.5139999999999998</v>
          </cell>
          <cell r="BH233">
            <v>3.7149999999999999</v>
          </cell>
          <cell r="BI233">
            <v>3.786</v>
          </cell>
          <cell r="BJ233">
            <v>3.9649999999999999</v>
          </cell>
          <cell r="BK233">
            <v>4.1379999999999999</v>
          </cell>
          <cell r="BL233">
            <v>4.4539999999999997</v>
          </cell>
          <cell r="BM233">
            <v>4.4950000000000001</v>
          </cell>
          <cell r="BN233">
            <v>4.6020000000000003</v>
          </cell>
          <cell r="BO233">
            <v>4.6139999999999999</v>
          </cell>
          <cell r="BP233">
            <v>4.7089999999999996</v>
          </cell>
          <cell r="BQ233">
            <v>4.75</v>
          </cell>
          <cell r="BR233">
            <v>4.7910000000000004</v>
          </cell>
          <cell r="BS233">
            <v>4.8410000000000002</v>
          </cell>
          <cell r="BT233">
            <v>4.9909999999999997</v>
          </cell>
          <cell r="BU233">
            <v>5.1580000000000004</v>
          </cell>
          <cell r="BV233">
            <v>5.42</v>
          </cell>
          <cell r="BW233">
            <v>5.6150000000000002</v>
          </cell>
          <cell r="BX233">
            <v>5.8280000000000003</v>
          </cell>
          <cell r="BY233">
            <v>6.1849999999999996</v>
          </cell>
          <cell r="BZ233">
            <v>6.63</v>
          </cell>
          <cell r="CA233">
            <v>6.7679999999999998</v>
          </cell>
          <cell r="CB233">
            <v>7.1479999999999997</v>
          </cell>
          <cell r="CC233">
            <v>7.4749999999999996</v>
          </cell>
          <cell r="CD233">
            <v>7.7750000000000004</v>
          </cell>
          <cell r="CE233">
            <v>8.125</v>
          </cell>
          <cell r="CF233">
            <v>8.2729999999999997</v>
          </cell>
          <cell r="CG233">
            <v>8.4309999999999992</v>
          </cell>
          <cell r="CH233">
            <v>8.5939999999999994</v>
          </cell>
          <cell r="CI233">
            <v>8.891</v>
          </cell>
          <cell r="CJ233">
            <v>9.0760000000000005</v>
          </cell>
          <cell r="CK233">
            <v>9.2639999999999993</v>
          </cell>
          <cell r="CL233">
            <v>9.8580000000000005</v>
          </cell>
          <cell r="CM233">
            <v>10.622</v>
          </cell>
          <cell r="CN233">
            <v>10.888</v>
          </cell>
          <cell r="CO233">
            <v>11.848000000000001</v>
          </cell>
          <cell r="CP233">
            <v>12.331</v>
          </cell>
          <cell r="CQ233">
            <v>13.333</v>
          </cell>
          <cell r="CR233">
            <v>13.805</v>
          </cell>
          <cell r="CS233">
            <v>14.739000000000001</v>
          </cell>
          <cell r="CT233">
            <v>15.68</v>
          </cell>
          <cell r="CU233">
            <v>17.076000000000001</v>
          </cell>
          <cell r="CV233">
            <v>17.937000000000001</v>
          </cell>
          <cell r="CW233">
            <v>20.617000000000001</v>
          </cell>
          <cell r="CX233">
            <v>21.617999999999999</v>
          </cell>
          <cell r="CY233">
            <v>23.109000000000002</v>
          </cell>
        </row>
        <row r="234">
          <cell r="B234" t="str">
            <v>CA32</v>
          </cell>
          <cell r="C234" t="str">
            <v>T67</v>
          </cell>
          <cell r="D234" t="str">
            <v>D.M.T. 0.500,00 Km</v>
          </cell>
          <cell r="E234">
            <v>0.84499999999999997</v>
          </cell>
          <cell r="F234">
            <v>0.84699999999999998</v>
          </cell>
          <cell r="G234">
            <v>0.86699999999999999</v>
          </cell>
          <cell r="H234">
            <v>0.88200000000000001</v>
          </cell>
          <cell r="I234">
            <v>0.89400000000000002</v>
          </cell>
          <cell r="J234">
            <v>0.90800000000000003</v>
          </cell>
          <cell r="K234">
            <v>0.92600000000000005</v>
          </cell>
          <cell r="L234">
            <v>0.96599999999999997</v>
          </cell>
          <cell r="M234">
            <v>0.97099999999999997</v>
          </cell>
          <cell r="N234">
            <v>0.97299999999999998</v>
          </cell>
          <cell r="O234">
            <v>0.997</v>
          </cell>
          <cell r="P234">
            <v>1.0329999999999999</v>
          </cell>
          <cell r="Q234">
            <v>1.087</v>
          </cell>
          <cell r="R234">
            <v>1.153</v>
          </cell>
          <cell r="S234">
            <v>1.175</v>
          </cell>
          <cell r="T234">
            <v>1.2110000000000001</v>
          </cell>
          <cell r="U234">
            <v>1.27</v>
          </cell>
          <cell r="V234">
            <v>1.2629999999999999</v>
          </cell>
          <cell r="W234">
            <v>1.3089999999999999</v>
          </cell>
          <cell r="X234">
            <v>1.3140000000000001</v>
          </cell>
          <cell r="Y234">
            <v>1.3360000000000001</v>
          </cell>
          <cell r="Z234">
            <v>1.3520000000000001</v>
          </cell>
          <cell r="AA234">
            <v>1.373</v>
          </cell>
          <cell r="AB234">
            <v>1.3819999999999999</v>
          </cell>
          <cell r="AC234">
            <v>1.3859999999999999</v>
          </cell>
          <cell r="AD234">
            <v>1.4410000000000001</v>
          </cell>
          <cell r="AE234">
            <v>1.4630000000000001</v>
          </cell>
          <cell r="AF234">
            <v>1.4570000000000001</v>
          </cell>
          <cell r="AG234">
            <v>1.466</v>
          </cell>
          <cell r="AH234">
            <v>1.476</v>
          </cell>
          <cell r="AI234">
            <v>1.5529999999999999</v>
          </cell>
          <cell r="AJ234">
            <v>1.5649999999999999</v>
          </cell>
          <cell r="AK234">
            <v>1.57</v>
          </cell>
          <cell r="AL234">
            <v>1.5980000000000001</v>
          </cell>
          <cell r="AM234">
            <v>1.6579999999999999</v>
          </cell>
          <cell r="AN234">
            <v>1.7130000000000001</v>
          </cell>
          <cell r="AO234">
            <v>1.7390000000000001</v>
          </cell>
          <cell r="AP234">
            <v>1.8149999999999999</v>
          </cell>
          <cell r="AQ234">
            <v>1.847</v>
          </cell>
          <cell r="AR234">
            <v>1.8779999999999999</v>
          </cell>
          <cell r="AS234">
            <v>1.92</v>
          </cell>
          <cell r="AT234">
            <v>2.0190000000000001</v>
          </cell>
          <cell r="AU234">
            <v>2.177</v>
          </cell>
          <cell r="AV234">
            <v>2.2559999999999998</v>
          </cell>
          <cell r="AW234">
            <v>2.56</v>
          </cell>
          <cell r="AX234">
            <v>2.7050000000000001</v>
          </cell>
          <cell r="AY234">
            <v>2.8109999999999999</v>
          </cell>
          <cell r="AZ234">
            <v>2.8889999999999998</v>
          </cell>
          <cell r="BA234">
            <v>2.8919999999999999</v>
          </cell>
          <cell r="BB234">
            <v>2.9430000000000001</v>
          </cell>
          <cell r="BC234">
            <v>3.0670000000000002</v>
          </cell>
          <cell r="BD234">
            <v>3.1909999999999998</v>
          </cell>
          <cell r="BE234">
            <v>3.3460000000000001</v>
          </cell>
          <cell r="BF234">
            <v>3.4060000000000001</v>
          </cell>
          <cell r="BG234">
            <v>3.504</v>
          </cell>
          <cell r="BH234">
            <v>3.7040000000000002</v>
          </cell>
          <cell r="BI234">
            <v>3.7749999999999999</v>
          </cell>
          <cell r="BJ234">
            <v>3.952</v>
          </cell>
          <cell r="BK234">
            <v>4.1260000000000003</v>
          </cell>
          <cell r="BL234">
            <v>4.4409999999999998</v>
          </cell>
          <cell r="BM234">
            <v>4.4809999999999999</v>
          </cell>
          <cell r="BN234">
            <v>4.5869999999999997</v>
          </cell>
          <cell r="BO234">
            <v>4.5999999999999996</v>
          </cell>
          <cell r="BP234">
            <v>4.6950000000000003</v>
          </cell>
          <cell r="BQ234">
            <v>4.7350000000000003</v>
          </cell>
          <cell r="BR234">
            <v>4.7750000000000004</v>
          </cell>
          <cell r="BS234">
            <v>4.8250000000000002</v>
          </cell>
          <cell r="BT234">
            <v>4.9749999999999996</v>
          </cell>
          <cell r="BU234">
            <v>5.141</v>
          </cell>
          <cell r="BV234">
            <v>5.4020000000000001</v>
          </cell>
          <cell r="BW234">
            <v>5.5970000000000004</v>
          </cell>
          <cell r="BX234">
            <v>5.81</v>
          </cell>
          <cell r="BY234">
            <v>6.1660000000000004</v>
          </cell>
          <cell r="BZ234">
            <v>6.61</v>
          </cell>
          <cell r="CA234">
            <v>6.7469999999999999</v>
          </cell>
          <cell r="CB234">
            <v>7.1260000000000003</v>
          </cell>
          <cell r="CC234">
            <v>7.452</v>
          </cell>
          <cell r="CD234">
            <v>7.7519999999999998</v>
          </cell>
          <cell r="CE234">
            <v>8.1</v>
          </cell>
          <cell r="CF234">
            <v>8.2469999999999999</v>
          </cell>
          <cell r="CG234">
            <v>8.4049999999999994</v>
          </cell>
          <cell r="CH234">
            <v>8.5670000000000002</v>
          </cell>
          <cell r="CI234">
            <v>8.8629999999999995</v>
          </cell>
          <cell r="CJ234">
            <v>9.0470000000000006</v>
          </cell>
          <cell r="CK234">
            <v>9.234</v>
          </cell>
          <cell r="CL234">
            <v>9.8260000000000005</v>
          </cell>
          <cell r="CM234">
            <v>10.589</v>
          </cell>
          <cell r="CN234">
            <v>10.853999999999999</v>
          </cell>
          <cell r="CO234">
            <v>11.811</v>
          </cell>
          <cell r="CP234">
            <v>12.292</v>
          </cell>
          <cell r="CQ234">
            <v>13.292</v>
          </cell>
          <cell r="CR234">
            <v>13.762</v>
          </cell>
          <cell r="CS234">
            <v>14.694000000000001</v>
          </cell>
          <cell r="CT234">
            <v>15.632999999999999</v>
          </cell>
          <cell r="CU234">
            <v>17.023</v>
          </cell>
          <cell r="CV234">
            <v>17.882000000000001</v>
          </cell>
          <cell r="CW234">
            <v>20.559000000000001</v>
          </cell>
          <cell r="CX234">
            <v>21.553999999999998</v>
          </cell>
          <cell r="CY234">
            <v>23.042999999999999</v>
          </cell>
        </row>
        <row r="235">
          <cell r="B235" t="str">
            <v>CA33</v>
          </cell>
          <cell r="C235" t="str">
            <v>T68</v>
          </cell>
          <cell r="D235" t="str">
            <v>D.M.T. 0.600,00 Km</v>
          </cell>
          <cell r="E235">
            <v>0.83699999999999997</v>
          </cell>
          <cell r="F235">
            <v>0.83899999999999997</v>
          </cell>
          <cell r="G235">
            <v>0.85899999999999999</v>
          </cell>
          <cell r="H235">
            <v>0.873</v>
          </cell>
          <cell r="I235">
            <v>0.88600000000000001</v>
          </cell>
          <cell r="J235">
            <v>0.9</v>
          </cell>
          <cell r="K235">
            <v>0.91600000000000004</v>
          </cell>
          <cell r="L235">
            <v>0.95599999999999996</v>
          </cell>
          <cell r="M235">
            <v>0.96099999999999997</v>
          </cell>
          <cell r="N235">
            <v>0.96299999999999997</v>
          </cell>
          <cell r="O235">
            <v>0.98699999999999999</v>
          </cell>
          <cell r="P235">
            <v>1.022</v>
          </cell>
          <cell r="Q235">
            <v>1.075</v>
          </cell>
          <cell r="R235">
            <v>1.141</v>
          </cell>
          <cell r="S235">
            <v>1.163</v>
          </cell>
          <cell r="T235">
            <v>1.1990000000000001</v>
          </cell>
          <cell r="U235">
            <v>1.258</v>
          </cell>
          <cell r="V235">
            <v>1.2509999999999999</v>
          </cell>
          <cell r="W235">
            <v>1.296</v>
          </cell>
          <cell r="X235">
            <v>1.3009999999999999</v>
          </cell>
          <cell r="Y235">
            <v>1.3220000000000001</v>
          </cell>
          <cell r="Z235">
            <v>1.3380000000000001</v>
          </cell>
          <cell r="AA235">
            <v>1.359</v>
          </cell>
          <cell r="AB235">
            <v>1.3680000000000001</v>
          </cell>
          <cell r="AC235">
            <v>1.3720000000000001</v>
          </cell>
          <cell r="AD235">
            <v>1.427</v>
          </cell>
          <cell r="AE235">
            <v>1.448</v>
          </cell>
          <cell r="AF235">
            <v>1.4419999999999999</v>
          </cell>
          <cell r="AG235">
            <v>1.4510000000000001</v>
          </cell>
          <cell r="AH235">
            <v>1.4610000000000001</v>
          </cell>
          <cell r="AI235">
            <v>1.5369999999999999</v>
          </cell>
          <cell r="AJ235">
            <v>1.5489999999999999</v>
          </cell>
          <cell r="AK235">
            <v>1.554</v>
          </cell>
          <cell r="AL235">
            <v>1.581</v>
          </cell>
          <cell r="AM235">
            <v>1.641</v>
          </cell>
          <cell r="AN235">
            <v>1.696</v>
          </cell>
          <cell r="AO235">
            <v>1.722</v>
          </cell>
          <cell r="AP235">
            <v>1.7969999999999999</v>
          </cell>
          <cell r="AQ235">
            <v>1.8280000000000001</v>
          </cell>
          <cell r="AR235">
            <v>1.859</v>
          </cell>
          <cell r="AS235">
            <v>1.9</v>
          </cell>
          <cell r="AT235">
            <v>1.9990000000000001</v>
          </cell>
          <cell r="AU235">
            <v>2.1549999999999998</v>
          </cell>
          <cell r="AV235">
            <v>2.2330000000000001</v>
          </cell>
          <cell r="AW235">
            <v>2.5350000000000001</v>
          </cell>
          <cell r="AX235">
            <v>2.6789999999999998</v>
          </cell>
          <cell r="AY235">
            <v>2.7839999999999998</v>
          </cell>
          <cell r="AZ235">
            <v>2.8610000000000002</v>
          </cell>
          <cell r="BA235">
            <v>2.8650000000000002</v>
          </cell>
          <cell r="BB235">
            <v>2.915</v>
          </cell>
          <cell r="BC235">
            <v>3.0369999999999999</v>
          </cell>
          <cell r="BD235">
            <v>3.161</v>
          </cell>
          <cell r="BE235">
            <v>3.3149999999999999</v>
          </cell>
          <cell r="BF235">
            <v>3.3740000000000001</v>
          </cell>
          <cell r="BG235">
            <v>3.47</v>
          </cell>
          <cell r="BH235">
            <v>3.6669999999999998</v>
          </cell>
          <cell r="BI235">
            <v>3.7370000000000001</v>
          </cell>
          <cell r="BJ235">
            <v>3.9129999999999998</v>
          </cell>
          <cell r="BK235">
            <v>4.085</v>
          </cell>
          <cell r="BL235">
            <v>4.3979999999999997</v>
          </cell>
          <cell r="BM235">
            <v>4.4379999999999997</v>
          </cell>
          <cell r="BN235">
            <v>4.5419999999999998</v>
          </cell>
          <cell r="BO235">
            <v>4.5549999999999997</v>
          </cell>
          <cell r="BP235">
            <v>4.6479999999999997</v>
          </cell>
          <cell r="BQ235">
            <v>4.6870000000000003</v>
          </cell>
          <cell r="BR235">
            <v>4.7270000000000003</v>
          </cell>
          <cell r="BS235">
            <v>4.7770000000000001</v>
          </cell>
          <cell r="BT235">
            <v>4.9240000000000004</v>
          </cell>
          <cell r="BU235">
            <v>5.0890000000000004</v>
          </cell>
          <cell r="BV235">
            <v>5.3470000000000004</v>
          </cell>
          <cell r="BW235">
            <v>5.54</v>
          </cell>
          <cell r="BX235">
            <v>5.7510000000000003</v>
          </cell>
          <cell r="BY235">
            <v>6.1059999999999999</v>
          </cell>
          <cell r="BZ235">
            <v>6.5469999999999997</v>
          </cell>
          <cell r="CA235">
            <v>6.681</v>
          </cell>
          <cell r="CB235">
            <v>7.0579999999999998</v>
          </cell>
          <cell r="CC235">
            <v>7.3819999999999997</v>
          </cell>
          <cell r="CD235">
            <v>7.6790000000000003</v>
          </cell>
          <cell r="CE235">
            <v>8.02</v>
          </cell>
          <cell r="CF235">
            <v>8.1660000000000004</v>
          </cell>
          <cell r="CG235">
            <v>8.3209999999999997</v>
          </cell>
          <cell r="CH235">
            <v>8.4819999999999993</v>
          </cell>
          <cell r="CI235">
            <v>8.7720000000000002</v>
          </cell>
          <cell r="CJ235">
            <v>8.9540000000000006</v>
          </cell>
          <cell r="CK235">
            <v>9.1379999999999999</v>
          </cell>
          <cell r="CL235">
            <v>9.7260000000000009</v>
          </cell>
          <cell r="CM235">
            <v>10.483000000000001</v>
          </cell>
          <cell r="CN235">
            <v>10.744999999999999</v>
          </cell>
          <cell r="CO235">
            <v>11.692</v>
          </cell>
          <cell r="CP235">
            <v>12.167999999999999</v>
          </cell>
          <cell r="CQ235">
            <v>13.163</v>
          </cell>
          <cell r="CR235">
            <v>13.628</v>
          </cell>
          <cell r="CS235">
            <v>14.55</v>
          </cell>
          <cell r="CT235">
            <v>15.483000000000001</v>
          </cell>
          <cell r="CU235">
            <v>16.856999999999999</v>
          </cell>
          <cell r="CV235">
            <v>17.707000000000001</v>
          </cell>
          <cell r="CW235">
            <v>20.376999999999999</v>
          </cell>
          <cell r="CX235">
            <v>21.350999999999999</v>
          </cell>
          <cell r="CY235">
            <v>22.832000000000001</v>
          </cell>
        </row>
        <row r="236">
          <cell r="B236" t="str">
            <v>CA34</v>
          </cell>
          <cell r="C236" t="str">
            <v>T69</v>
          </cell>
          <cell r="D236" t="str">
            <v>D.M.T. 0.800,00 Km</v>
          </cell>
          <cell r="E236">
            <v>0.82699999999999996</v>
          </cell>
          <cell r="F236">
            <v>0.82799999999999996</v>
          </cell>
          <cell r="G236">
            <v>0.84799999999999998</v>
          </cell>
          <cell r="H236">
            <v>0.86199999999999999</v>
          </cell>
          <cell r="I236">
            <v>0.875</v>
          </cell>
          <cell r="J236">
            <v>0.88900000000000001</v>
          </cell>
          <cell r="K236">
            <v>0.90400000000000003</v>
          </cell>
          <cell r="L236">
            <v>0.94399999999999995</v>
          </cell>
          <cell r="M236">
            <v>0.94899999999999995</v>
          </cell>
          <cell r="N236">
            <v>0.95099999999999996</v>
          </cell>
          <cell r="O236">
            <v>0.97499999999999998</v>
          </cell>
          <cell r="P236">
            <v>1.0089999999999999</v>
          </cell>
          <cell r="Q236">
            <v>1.0609999999999999</v>
          </cell>
          <cell r="R236">
            <v>1.127</v>
          </cell>
          <cell r="S236">
            <v>1.1479999999999999</v>
          </cell>
          <cell r="T236">
            <v>1.1839999999999999</v>
          </cell>
          <cell r="U236">
            <v>1.2430000000000001</v>
          </cell>
          <cell r="V236">
            <v>1.236</v>
          </cell>
          <cell r="W236">
            <v>1.28</v>
          </cell>
          <cell r="X236">
            <v>1.284</v>
          </cell>
          <cell r="Y236">
            <v>1.3049999999999999</v>
          </cell>
          <cell r="Z236">
            <v>1.321</v>
          </cell>
          <cell r="AA236">
            <v>1.341</v>
          </cell>
          <cell r="AB236">
            <v>1.35</v>
          </cell>
          <cell r="AC236">
            <v>1.3540000000000001</v>
          </cell>
          <cell r="AD236">
            <v>1.4079999999999999</v>
          </cell>
          <cell r="AE236">
            <v>1.43</v>
          </cell>
          <cell r="AF236">
            <v>1.4239999999999999</v>
          </cell>
          <cell r="AG236">
            <v>1.4319999999999999</v>
          </cell>
          <cell r="AH236">
            <v>1.4419999999999999</v>
          </cell>
          <cell r="AI236">
            <v>1.5169999999999999</v>
          </cell>
          <cell r="AJ236">
            <v>1.5289999999999999</v>
          </cell>
          <cell r="AK236">
            <v>1.5329999999999999</v>
          </cell>
          <cell r="AL236">
            <v>1.56</v>
          </cell>
          <cell r="AM236">
            <v>1.62</v>
          </cell>
          <cell r="AN236">
            <v>1.6739999999999999</v>
          </cell>
          <cell r="AO236">
            <v>1.7</v>
          </cell>
          <cell r="AP236">
            <v>1.7749999999999999</v>
          </cell>
          <cell r="AQ236">
            <v>1.8049999999999999</v>
          </cell>
          <cell r="AR236">
            <v>1.8360000000000001</v>
          </cell>
          <cell r="AS236">
            <v>1.8759999999999999</v>
          </cell>
          <cell r="AT236">
            <v>1.9730000000000001</v>
          </cell>
          <cell r="AU236">
            <v>2.1280000000000001</v>
          </cell>
          <cell r="AV236">
            <v>2.206</v>
          </cell>
          <cell r="AW236">
            <v>2.504</v>
          </cell>
          <cell r="AX236">
            <v>2.6469999999999998</v>
          </cell>
          <cell r="AY236">
            <v>2.7509999999999999</v>
          </cell>
          <cell r="AZ236">
            <v>2.827</v>
          </cell>
          <cell r="BA236">
            <v>2.831</v>
          </cell>
          <cell r="BB236">
            <v>2.88</v>
          </cell>
          <cell r="BC236">
            <v>3.0009999999999999</v>
          </cell>
          <cell r="BD236">
            <v>3.1230000000000002</v>
          </cell>
          <cell r="BE236">
            <v>3.2749999999999999</v>
          </cell>
          <cell r="BF236">
            <v>3.3340000000000001</v>
          </cell>
          <cell r="BG236">
            <v>3.4279999999999999</v>
          </cell>
          <cell r="BH236">
            <v>3.6219999999999999</v>
          </cell>
          <cell r="BI236">
            <v>3.6909999999999998</v>
          </cell>
          <cell r="BJ236">
            <v>3.863</v>
          </cell>
          <cell r="BK236">
            <v>4.0339999999999998</v>
          </cell>
          <cell r="BL236">
            <v>4.3449999999999998</v>
          </cell>
          <cell r="BM236">
            <v>4.3840000000000003</v>
          </cell>
          <cell r="BN236">
            <v>4.4850000000000003</v>
          </cell>
          <cell r="BO236">
            <v>4.4980000000000002</v>
          </cell>
          <cell r="BP236">
            <v>4.5890000000000004</v>
          </cell>
          <cell r="BQ236">
            <v>4.6280000000000001</v>
          </cell>
          <cell r="BR236">
            <v>4.6669999999999998</v>
          </cell>
          <cell r="BS236">
            <v>4.7160000000000002</v>
          </cell>
          <cell r="BT236">
            <v>4.859</v>
          </cell>
          <cell r="BU236">
            <v>5.0229999999999997</v>
          </cell>
          <cell r="BV236">
            <v>5.2779999999999996</v>
          </cell>
          <cell r="BW236">
            <v>5.4690000000000003</v>
          </cell>
          <cell r="BX236">
            <v>5.6779999999999999</v>
          </cell>
          <cell r="BY236">
            <v>6.03</v>
          </cell>
          <cell r="BZ236">
            <v>6.4669999999999996</v>
          </cell>
          <cell r="CA236">
            <v>6.5990000000000002</v>
          </cell>
          <cell r="CB236">
            <v>6.9720000000000004</v>
          </cell>
          <cell r="CC236">
            <v>7.2930000000000001</v>
          </cell>
          <cell r="CD236">
            <v>7.5880000000000001</v>
          </cell>
          <cell r="CE236">
            <v>7.9210000000000003</v>
          </cell>
          <cell r="CF236">
            <v>8.0649999999999995</v>
          </cell>
          <cell r="CG236">
            <v>8.2170000000000005</v>
          </cell>
          <cell r="CH236">
            <v>8.375</v>
          </cell>
          <cell r="CI236">
            <v>8.6579999999999995</v>
          </cell>
          <cell r="CJ236">
            <v>8.8369999999999997</v>
          </cell>
          <cell r="CK236">
            <v>9.0180000000000007</v>
          </cell>
          <cell r="CL236">
            <v>9.6020000000000003</v>
          </cell>
          <cell r="CM236">
            <v>10.351000000000001</v>
          </cell>
          <cell r="CN236">
            <v>10.608000000000001</v>
          </cell>
          <cell r="CO236">
            <v>11.544</v>
          </cell>
          <cell r="CP236">
            <v>12.013999999999999</v>
          </cell>
          <cell r="CQ236">
            <v>13.000999999999999</v>
          </cell>
          <cell r="CR236">
            <v>13.459</v>
          </cell>
          <cell r="CS236">
            <v>14.371</v>
          </cell>
          <cell r="CT236">
            <v>15.295999999999999</v>
          </cell>
          <cell r="CU236">
            <v>16.649000000000001</v>
          </cell>
          <cell r="CV236">
            <v>17.489000000000001</v>
          </cell>
          <cell r="CW236">
            <v>20.149999999999999</v>
          </cell>
          <cell r="CX236">
            <v>21.097999999999999</v>
          </cell>
          <cell r="CY236">
            <v>22.568999999999999</v>
          </cell>
        </row>
        <row r="237">
          <cell r="B237" t="str">
            <v>CA35</v>
          </cell>
          <cell r="C237" t="str">
            <v>T70</v>
          </cell>
          <cell r="D237" t="str">
            <v>D.M.T. 1.000,00 Km</v>
          </cell>
          <cell r="E237">
            <v>0.82099999999999995</v>
          </cell>
          <cell r="F237">
            <v>0.82199999999999995</v>
          </cell>
          <cell r="G237">
            <v>0.84199999999999997</v>
          </cell>
          <cell r="H237">
            <v>0.85599999999999998</v>
          </cell>
          <cell r="I237">
            <v>0.86899999999999999</v>
          </cell>
          <cell r="J237">
            <v>0.88200000000000001</v>
          </cell>
          <cell r="K237">
            <v>0.89700000000000002</v>
          </cell>
          <cell r="L237">
            <v>0.93700000000000006</v>
          </cell>
          <cell r="M237">
            <v>0.94199999999999995</v>
          </cell>
          <cell r="N237">
            <v>0.94399999999999995</v>
          </cell>
          <cell r="O237">
            <v>0.96699999999999997</v>
          </cell>
          <cell r="P237">
            <v>1.002</v>
          </cell>
          <cell r="Q237">
            <v>1.0529999999999999</v>
          </cell>
          <cell r="R237">
            <v>1.119</v>
          </cell>
          <cell r="S237">
            <v>1.139</v>
          </cell>
          <cell r="T237">
            <v>1.175</v>
          </cell>
          <cell r="U237">
            <v>1.234</v>
          </cell>
          <cell r="V237">
            <v>1.2270000000000001</v>
          </cell>
          <cell r="W237">
            <v>1.27</v>
          </cell>
          <cell r="X237">
            <v>1.2749999999999999</v>
          </cell>
          <cell r="Y237">
            <v>1.2949999999999999</v>
          </cell>
          <cell r="Z237">
            <v>1.31</v>
          </cell>
          <cell r="AA237">
            <v>1.33</v>
          </cell>
          <cell r="AB237">
            <v>1.339</v>
          </cell>
          <cell r="AC237">
            <v>1.343</v>
          </cell>
          <cell r="AD237">
            <v>1.3979999999999999</v>
          </cell>
          <cell r="AE237">
            <v>1.4179999999999999</v>
          </cell>
          <cell r="AF237">
            <v>1.4119999999999999</v>
          </cell>
          <cell r="AG237">
            <v>1.421</v>
          </cell>
          <cell r="AH237">
            <v>1.43</v>
          </cell>
          <cell r="AI237">
            <v>1.5049999999999999</v>
          </cell>
          <cell r="AJ237">
            <v>1.516</v>
          </cell>
          <cell r="AK237">
            <v>1.5209999999999999</v>
          </cell>
          <cell r="AL237">
            <v>1.5469999999999999</v>
          </cell>
          <cell r="AM237">
            <v>1.607</v>
          </cell>
          <cell r="AN237">
            <v>1.661</v>
          </cell>
          <cell r="AO237">
            <v>1.6870000000000001</v>
          </cell>
          <cell r="AP237">
            <v>1.7609999999999999</v>
          </cell>
          <cell r="AQ237">
            <v>1.7909999999999999</v>
          </cell>
          <cell r="AR237">
            <v>1.8220000000000001</v>
          </cell>
          <cell r="AS237">
            <v>1.8620000000000001</v>
          </cell>
          <cell r="AT237">
            <v>1.958</v>
          </cell>
          <cell r="AU237">
            <v>2.1120000000000001</v>
          </cell>
          <cell r="AV237">
            <v>2.1890000000000001</v>
          </cell>
          <cell r="AW237">
            <v>2.4849999999999999</v>
          </cell>
          <cell r="AX237">
            <v>2.6280000000000001</v>
          </cell>
          <cell r="AY237">
            <v>2.7309999999999999</v>
          </cell>
          <cell r="AZ237">
            <v>2.8069999999999999</v>
          </cell>
          <cell r="BA237">
            <v>2.81</v>
          </cell>
          <cell r="BB237">
            <v>2.859</v>
          </cell>
          <cell r="BC237">
            <v>2.9790000000000001</v>
          </cell>
          <cell r="BD237">
            <v>3.101</v>
          </cell>
          <cell r="BE237">
            <v>3.2519999999999998</v>
          </cell>
          <cell r="BF237">
            <v>3.31</v>
          </cell>
          <cell r="BG237">
            <v>3.403</v>
          </cell>
          <cell r="BH237">
            <v>3.5950000000000002</v>
          </cell>
          <cell r="BI237">
            <v>3.6629999999999998</v>
          </cell>
          <cell r="BJ237">
            <v>3.8340000000000001</v>
          </cell>
          <cell r="BK237">
            <v>4.0030000000000001</v>
          </cell>
          <cell r="BL237">
            <v>4.3129999999999997</v>
          </cell>
          <cell r="BM237">
            <v>4.3520000000000003</v>
          </cell>
          <cell r="BN237">
            <v>4.4509999999999996</v>
          </cell>
          <cell r="BO237">
            <v>4.4640000000000004</v>
          </cell>
          <cell r="BP237">
            <v>4.5529999999999999</v>
          </cell>
          <cell r="BQ237">
            <v>4.5919999999999996</v>
          </cell>
          <cell r="BR237">
            <v>4.6310000000000002</v>
          </cell>
          <cell r="BS237">
            <v>4.6790000000000003</v>
          </cell>
          <cell r="BT237">
            <v>4.8209999999999997</v>
          </cell>
          <cell r="BU237">
            <v>4.984</v>
          </cell>
          <cell r="BV237">
            <v>5.2359999999999998</v>
          </cell>
          <cell r="BW237">
            <v>5.4269999999999996</v>
          </cell>
          <cell r="BX237">
            <v>5.6340000000000003</v>
          </cell>
          <cell r="BY237">
            <v>5.9850000000000003</v>
          </cell>
          <cell r="BZ237">
            <v>6.4189999999999996</v>
          </cell>
          <cell r="CA237">
            <v>6.55</v>
          </cell>
          <cell r="CB237">
            <v>6.92</v>
          </cell>
          <cell r="CC237">
            <v>7.24</v>
          </cell>
          <cell r="CD237">
            <v>7.5339999999999998</v>
          </cell>
          <cell r="CE237">
            <v>7.8620000000000001</v>
          </cell>
          <cell r="CF237">
            <v>8.0039999999999996</v>
          </cell>
          <cell r="CG237">
            <v>8.1549999999999994</v>
          </cell>
          <cell r="CH237">
            <v>8.31</v>
          </cell>
          <cell r="CI237">
            <v>8.59</v>
          </cell>
          <cell r="CJ237">
            <v>8.7669999999999995</v>
          </cell>
          <cell r="CK237">
            <v>8.9469999999999992</v>
          </cell>
          <cell r="CL237">
            <v>9.5269999999999992</v>
          </cell>
          <cell r="CM237">
            <v>10.272</v>
          </cell>
          <cell r="CN237">
            <v>10.526</v>
          </cell>
          <cell r="CO237">
            <v>11.456</v>
          </cell>
          <cell r="CP237">
            <v>11.920999999999999</v>
          </cell>
          <cell r="CQ237">
            <v>12.904</v>
          </cell>
          <cell r="CR237">
            <v>13.358000000000001</v>
          </cell>
          <cell r="CS237">
            <v>14.263</v>
          </cell>
          <cell r="CT237">
            <v>15.183</v>
          </cell>
          <cell r="CU237">
            <v>16.524000000000001</v>
          </cell>
          <cell r="CV237">
            <v>17.358000000000001</v>
          </cell>
          <cell r="CW237">
            <v>20.013000000000002</v>
          </cell>
          <cell r="CX237">
            <v>20.946000000000002</v>
          </cell>
          <cell r="CY237">
            <v>22.411000000000001</v>
          </cell>
        </row>
        <row r="243">
          <cell r="B243">
            <v>114</v>
          </cell>
          <cell r="C243">
            <v>114</v>
          </cell>
          <cell r="D243" t="str">
            <v>Caño chapa e=2,50</v>
          </cell>
          <cell r="E243">
            <v>8.5</v>
          </cell>
          <cell r="F243">
            <v>8.6</v>
          </cell>
          <cell r="G243">
            <v>8.69</v>
          </cell>
          <cell r="H243">
            <v>8.77</v>
          </cell>
          <cell r="I243">
            <v>8.85</v>
          </cell>
          <cell r="J243">
            <v>8.9499999999999993</v>
          </cell>
          <cell r="K243">
            <v>9.0399999999999991</v>
          </cell>
          <cell r="L243">
            <v>9.15</v>
          </cell>
          <cell r="M243">
            <v>9.27</v>
          </cell>
          <cell r="N243">
            <v>9.39</v>
          </cell>
          <cell r="O243">
            <v>9.5399999999999991</v>
          </cell>
          <cell r="P243">
            <v>9.7200000000000006</v>
          </cell>
          <cell r="Q243">
            <v>13.2</v>
          </cell>
          <cell r="R243">
            <v>14.5</v>
          </cell>
          <cell r="S243">
            <v>14.4</v>
          </cell>
          <cell r="T243">
            <v>14</v>
          </cell>
          <cell r="U243">
            <v>14</v>
          </cell>
          <cell r="V243">
            <v>13.6</v>
          </cell>
          <cell r="W243">
            <v>14.7</v>
          </cell>
          <cell r="X243">
            <v>14.5</v>
          </cell>
          <cell r="Y243">
            <v>14.85</v>
          </cell>
          <cell r="Z243">
            <v>14.9</v>
          </cell>
          <cell r="AA243">
            <v>15.3</v>
          </cell>
          <cell r="AB243">
            <v>15.75</v>
          </cell>
          <cell r="AC243">
            <v>15.65</v>
          </cell>
          <cell r="AD243">
            <v>15.2</v>
          </cell>
          <cell r="AE243">
            <v>15.35</v>
          </cell>
          <cell r="AF243">
            <v>15</v>
          </cell>
          <cell r="AG243">
            <v>15.3</v>
          </cell>
          <cell r="AH243">
            <v>15.75</v>
          </cell>
          <cell r="AI243">
            <v>16.7</v>
          </cell>
          <cell r="AJ243">
            <v>16.850000000000001</v>
          </cell>
          <cell r="AK243">
            <v>16.850000000000001</v>
          </cell>
          <cell r="AL243">
            <v>17.149999999999999</v>
          </cell>
          <cell r="AM243">
            <v>17.3</v>
          </cell>
          <cell r="AN243">
            <v>17.3</v>
          </cell>
          <cell r="AO243">
            <v>18.5</v>
          </cell>
          <cell r="AP243">
            <v>19.45</v>
          </cell>
          <cell r="AQ243">
            <v>20.100000000000001</v>
          </cell>
          <cell r="AR243">
            <v>19.95</v>
          </cell>
          <cell r="AS243">
            <v>23.5</v>
          </cell>
          <cell r="AT243">
            <v>27.8</v>
          </cell>
          <cell r="AU243">
            <v>26.8</v>
          </cell>
          <cell r="AV243">
            <v>29.5</v>
          </cell>
          <cell r="AW243">
            <v>39</v>
          </cell>
          <cell r="AX243">
            <v>35.1</v>
          </cell>
          <cell r="AY243">
            <v>35.1</v>
          </cell>
          <cell r="AZ243">
            <v>37.299999999999997</v>
          </cell>
          <cell r="BA243">
            <v>36.200000000000003</v>
          </cell>
          <cell r="BB243">
            <v>37.700000000000003</v>
          </cell>
          <cell r="BC243">
            <v>39</v>
          </cell>
          <cell r="BD243">
            <v>40.6</v>
          </cell>
          <cell r="BE243">
            <v>44</v>
          </cell>
          <cell r="BF243">
            <v>42.5</v>
          </cell>
          <cell r="BG243">
            <v>41.4</v>
          </cell>
          <cell r="BH243">
            <v>54</v>
          </cell>
          <cell r="BI243">
            <v>54.5</v>
          </cell>
          <cell r="BJ243">
            <v>56</v>
          </cell>
          <cell r="BK243">
            <v>57.5</v>
          </cell>
          <cell r="BL243">
            <v>58</v>
          </cell>
          <cell r="BM243">
            <v>58</v>
          </cell>
          <cell r="BN243">
            <v>58.25</v>
          </cell>
          <cell r="BO243">
            <v>59.5</v>
          </cell>
          <cell r="BP243">
            <v>61.75</v>
          </cell>
          <cell r="BQ243">
            <v>64.75</v>
          </cell>
          <cell r="BR243">
            <v>67.25</v>
          </cell>
          <cell r="BS243">
            <v>70</v>
          </cell>
          <cell r="BT243">
            <v>72.5</v>
          </cell>
          <cell r="BU243">
            <v>74.25</v>
          </cell>
          <cell r="BV243">
            <v>76.5</v>
          </cell>
          <cell r="BW243">
            <v>79.25</v>
          </cell>
          <cell r="BX243">
            <v>81.75</v>
          </cell>
          <cell r="BY243">
            <v>84.75</v>
          </cell>
          <cell r="BZ243">
            <v>87.75</v>
          </cell>
          <cell r="CA243">
            <v>90</v>
          </cell>
          <cell r="CB243">
            <v>92.25</v>
          </cell>
          <cell r="CC243">
            <v>93.25</v>
          </cell>
          <cell r="CD243">
            <v>94.25</v>
          </cell>
          <cell r="CE243">
            <v>95.25</v>
          </cell>
          <cell r="CF243">
            <v>96.25</v>
          </cell>
          <cell r="CG243">
            <v>97.5</v>
          </cell>
          <cell r="CH243">
            <v>98.5</v>
          </cell>
          <cell r="CI243">
            <v>99.5</v>
          </cell>
          <cell r="CJ243">
            <v>101</v>
          </cell>
          <cell r="CK243">
            <v>103</v>
          </cell>
          <cell r="CL243">
            <v>106</v>
          </cell>
          <cell r="CM243">
            <v>108.5</v>
          </cell>
          <cell r="CN243">
            <v>112.5</v>
          </cell>
          <cell r="CO243">
            <v>117</v>
          </cell>
          <cell r="CP243">
            <v>121.75</v>
          </cell>
          <cell r="CQ243">
            <v>127</v>
          </cell>
          <cell r="CR243">
            <v>133.75</v>
          </cell>
          <cell r="CS243">
            <v>141</v>
          </cell>
          <cell r="CT243">
            <v>150.75</v>
          </cell>
          <cell r="CU243">
            <v>160.5</v>
          </cell>
          <cell r="CV243">
            <v>170.5</v>
          </cell>
          <cell r="CW243">
            <v>181</v>
          </cell>
          <cell r="CX243">
            <v>190.25</v>
          </cell>
          <cell r="CY243">
            <v>201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</row>
        <row r="244">
          <cell r="B244">
            <v>115</v>
          </cell>
          <cell r="C244">
            <v>115</v>
          </cell>
          <cell r="D244" t="str">
            <v>Caño chapa e=2,00</v>
          </cell>
          <cell r="E244">
            <v>8.5</v>
          </cell>
          <cell r="F244">
            <v>8.6</v>
          </cell>
          <cell r="G244">
            <v>8.69</v>
          </cell>
          <cell r="H244">
            <v>8.77</v>
          </cell>
          <cell r="I244">
            <v>8.85</v>
          </cell>
          <cell r="J244">
            <v>8.9499999999999993</v>
          </cell>
          <cell r="K244">
            <v>9.0399999999999991</v>
          </cell>
          <cell r="L244">
            <v>9.15</v>
          </cell>
          <cell r="M244">
            <v>9.27</v>
          </cell>
          <cell r="N244">
            <v>9.39</v>
          </cell>
          <cell r="O244">
            <v>9.5399999999999991</v>
          </cell>
          <cell r="P244">
            <v>9.7200000000000006</v>
          </cell>
          <cell r="Q244">
            <v>13.2</v>
          </cell>
          <cell r="R244">
            <v>14.5</v>
          </cell>
          <cell r="S244">
            <v>14.4</v>
          </cell>
          <cell r="T244">
            <v>14</v>
          </cell>
          <cell r="U244">
            <v>14</v>
          </cell>
          <cell r="V244">
            <v>13.6</v>
          </cell>
          <cell r="W244">
            <v>14.7</v>
          </cell>
          <cell r="X244">
            <v>14.5</v>
          </cell>
          <cell r="Y244">
            <v>14.85</v>
          </cell>
          <cell r="Z244">
            <v>14.9</v>
          </cell>
          <cell r="AA244">
            <v>15.3</v>
          </cell>
          <cell r="AB244">
            <v>15.75</v>
          </cell>
          <cell r="AC244">
            <v>15.65</v>
          </cell>
          <cell r="AD244">
            <v>15.2</v>
          </cell>
          <cell r="AE244">
            <v>15.35</v>
          </cell>
          <cell r="AF244">
            <v>15</v>
          </cell>
          <cell r="AG244">
            <v>15.3</v>
          </cell>
          <cell r="AH244">
            <v>15.75</v>
          </cell>
          <cell r="AI244">
            <v>16.7</v>
          </cell>
          <cell r="AJ244">
            <v>16.850000000000001</v>
          </cell>
          <cell r="AK244">
            <v>16.850000000000001</v>
          </cell>
          <cell r="AL244">
            <v>17.149999999999999</v>
          </cell>
          <cell r="AM244">
            <v>17.3</v>
          </cell>
          <cell r="AN244">
            <v>17.3</v>
          </cell>
          <cell r="AO244">
            <v>18.5</v>
          </cell>
          <cell r="AP244">
            <v>19.45</v>
          </cell>
          <cell r="AQ244">
            <v>20.100000000000001</v>
          </cell>
          <cell r="AR244">
            <v>19.95</v>
          </cell>
          <cell r="AS244">
            <v>23.5</v>
          </cell>
          <cell r="AT244">
            <v>27.8</v>
          </cell>
          <cell r="AU244">
            <v>26.8</v>
          </cell>
          <cell r="AV244">
            <v>29.5</v>
          </cell>
          <cell r="AW244">
            <v>39</v>
          </cell>
          <cell r="AX244">
            <v>35.1</v>
          </cell>
          <cell r="AY244">
            <v>35.1</v>
          </cell>
          <cell r="AZ244">
            <v>37.299999999999997</v>
          </cell>
          <cell r="BA244">
            <v>36.200000000000003</v>
          </cell>
          <cell r="BB244">
            <v>37.700000000000003</v>
          </cell>
          <cell r="BC244">
            <v>39</v>
          </cell>
          <cell r="BD244">
            <v>40.6</v>
          </cell>
          <cell r="BE244">
            <v>44</v>
          </cell>
          <cell r="BF244">
            <v>42.5</v>
          </cell>
          <cell r="BG244">
            <v>41.4</v>
          </cell>
          <cell r="BH244">
            <v>54</v>
          </cell>
          <cell r="BI244">
            <v>54.5</v>
          </cell>
          <cell r="BJ244">
            <v>56</v>
          </cell>
          <cell r="BK244">
            <v>57.5</v>
          </cell>
          <cell r="BL244">
            <v>58</v>
          </cell>
          <cell r="BM244">
            <v>58</v>
          </cell>
          <cell r="BN244">
            <v>58.25</v>
          </cell>
          <cell r="BO244">
            <v>59.5</v>
          </cell>
          <cell r="BP244">
            <v>61.75</v>
          </cell>
          <cell r="BQ244">
            <v>64.75</v>
          </cell>
          <cell r="BR244">
            <v>67.25</v>
          </cell>
          <cell r="BS244">
            <v>70</v>
          </cell>
          <cell r="BT244">
            <v>72.5</v>
          </cell>
          <cell r="BU244">
            <v>74.25</v>
          </cell>
          <cell r="BV244">
            <v>76.5</v>
          </cell>
          <cell r="BW244">
            <v>79.25</v>
          </cell>
          <cell r="BX244">
            <v>81.75</v>
          </cell>
          <cell r="BY244">
            <v>84.75</v>
          </cell>
          <cell r="BZ244">
            <v>87.75</v>
          </cell>
          <cell r="CA244">
            <v>90</v>
          </cell>
          <cell r="CB244">
            <v>92.25</v>
          </cell>
          <cell r="CC244">
            <v>93.25</v>
          </cell>
          <cell r="CD244">
            <v>94.25</v>
          </cell>
          <cell r="CE244">
            <v>95.25</v>
          </cell>
          <cell r="CF244">
            <v>96.25</v>
          </cell>
          <cell r="CG244">
            <v>97.5</v>
          </cell>
          <cell r="CH244">
            <v>98.5</v>
          </cell>
          <cell r="CI244">
            <v>99.5</v>
          </cell>
          <cell r="CJ244">
            <v>101</v>
          </cell>
          <cell r="CK244">
            <v>103</v>
          </cell>
          <cell r="CL244">
            <v>106</v>
          </cell>
          <cell r="CM244">
            <v>108.5</v>
          </cell>
          <cell r="CN244">
            <v>112.5</v>
          </cell>
          <cell r="CO244">
            <v>117</v>
          </cell>
          <cell r="CP244">
            <v>121.75</v>
          </cell>
          <cell r="CQ244">
            <v>127</v>
          </cell>
          <cell r="CR244">
            <v>133.75</v>
          </cell>
          <cell r="CS244">
            <v>141</v>
          </cell>
          <cell r="CT244">
            <v>150.75</v>
          </cell>
          <cell r="CU244">
            <v>160.5</v>
          </cell>
          <cell r="CV244">
            <v>170.5</v>
          </cell>
          <cell r="CW244">
            <v>181</v>
          </cell>
          <cell r="CX244">
            <v>190.25</v>
          </cell>
          <cell r="CY244">
            <v>201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</row>
        <row r="245">
          <cell r="B245">
            <v>116</v>
          </cell>
          <cell r="C245">
            <v>116</v>
          </cell>
          <cell r="D245" t="str">
            <v>Amortización e Intereses.</v>
          </cell>
          <cell r="E245">
            <v>8.81</v>
          </cell>
          <cell r="F245">
            <v>8.89</v>
          </cell>
          <cell r="G245">
            <v>9.02</v>
          </cell>
          <cell r="H245">
            <v>9.1</v>
          </cell>
          <cell r="I245">
            <v>9.2200000000000006</v>
          </cell>
          <cell r="J245">
            <v>9.35</v>
          </cell>
          <cell r="K245">
            <v>9.4499999999999993</v>
          </cell>
          <cell r="L245">
            <v>9.6199999999999992</v>
          </cell>
          <cell r="M245">
            <v>9.77</v>
          </cell>
          <cell r="N245">
            <v>9.89</v>
          </cell>
          <cell r="O245">
            <v>10.07</v>
          </cell>
          <cell r="P245">
            <v>10.45</v>
          </cell>
          <cell r="Q245">
            <v>13.68</v>
          </cell>
          <cell r="R245">
            <v>14.95</v>
          </cell>
          <cell r="S245">
            <v>14.96</v>
          </cell>
          <cell r="T245">
            <v>14.68</v>
          </cell>
          <cell r="U245">
            <v>14.69</v>
          </cell>
          <cell r="V245">
            <v>14.41</v>
          </cell>
          <cell r="W245">
            <v>15.26</v>
          </cell>
          <cell r="X245">
            <v>15.14</v>
          </cell>
          <cell r="Y245">
            <v>15.4</v>
          </cell>
          <cell r="Z245">
            <v>15.46</v>
          </cell>
          <cell r="AA245">
            <v>15.75</v>
          </cell>
          <cell r="AB245">
            <v>16.11</v>
          </cell>
          <cell r="AC245">
            <v>16.059999999999999</v>
          </cell>
          <cell r="AD245">
            <v>15.77</v>
          </cell>
          <cell r="AE245">
            <v>15.9</v>
          </cell>
          <cell r="AF245">
            <v>15.77</v>
          </cell>
          <cell r="AG245">
            <v>16</v>
          </cell>
          <cell r="AH245">
            <v>16.38</v>
          </cell>
          <cell r="AI245">
            <v>17.21</v>
          </cell>
          <cell r="AJ245">
            <v>17.489999999999998</v>
          </cell>
          <cell r="AK245">
            <v>17.61</v>
          </cell>
          <cell r="AL245">
            <v>17.68</v>
          </cell>
          <cell r="AM245">
            <v>17.8</v>
          </cell>
          <cell r="AN245">
            <v>17.829999999999998</v>
          </cell>
          <cell r="AO245">
            <v>19.23</v>
          </cell>
          <cell r="AP245">
            <v>20.010000000000002</v>
          </cell>
          <cell r="AQ245">
            <v>20.63</v>
          </cell>
          <cell r="AR245">
            <v>20.62</v>
          </cell>
          <cell r="AS245">
            <v>24.35</v>
          </cell>
          <cell r="AT245">
            <v>28.13</v>
          </cell>
          <cell r="AU245">
            <v>28.46</v>
          </cell>
          <cell r="AV245">
            <v>30.97</v>
          </cell>
          <cell r="AW245">
            <v>40.17</v>
          </cell>
          <cell r="AX245">
            <v>37.17</v>
          </cell>
          <cell r="AY245">
            <v>37.08</v>
          </cell>
          <cell r="AZ245">
            <v>38.549999999999997</v>
          </cell>
          <cell r="BA245">
            <v>37.69</v>
          </cell>
          <cell r="BB245">
            <v>38.97</v>
          </cell>
          <cell r="BC245">
            <v>40.409999999999997</v>
          </cell>
          <cell r="BD245">
            <v>42.27</v>
          </cell>
          <cell r="BE245">
            <v>45.06</v>
          </cell>
          <cell r="BF245">
            <v>44.3</v>
          </cell>
          <cell r="BG245">
            <v>43.41</v>
          </cell>
          <cell r="BH245">
            <v>56.03</v>
          </cell>
          <cell r="BI245">
            <v>56.71</v>
          </cell>
          <cell r="BJ245">
            <v>58.34</v>
          </cell>
          <cell r="BK245">
            <v>60.1</v>
          </cell>
          <cell r="BL245">
            <v>60.64</v>
          </cell>
          <cell r="BM245">
            <v>60.95</v>
          </cell>
          <cell r="BN245">
            <v>61.36</v>
          </cell>
          <cell r="BO245">
            <v>62.49</v>
          </cell>
          <cell r="BP245">
            <v>64.319999999999993</v>
          </cell>
          <cell r="BQ245">
            <v>67.650000000000006</v>
          </cell>
          <cell r="BR245">
            <v>70.36</v>
          </cell>
          <cell r="BS245">
            <v>73.23</v>
          </cell>
          <cell r="BT245">
            <v>75.89</v>
          </cell>
          <cell r="BU245">
            <v>77.569999999999993</v>
          </cell>
          <cell r="BV245">
            <v>80.19</v>
          </cell>
          <cell r="BW245">
            <v>83.4</v>
          </cell>
          <cell r="BX245">
            <v>86.42</v>
          </cell>
          <cell r="BY245">
            <v>89.44</v>
          </cell>
          <cell r="BZ245">
            <v>92.59</v>
          </cell>
          <cell r="CA245">
            <v>94.88</v>
          </cell>
          <cell r="CB245">
            <v>96.88</v>
          </cell>
          <cell r="CC245">
            <v>98.82</v>
          </cell>
          <cell r="CD245">
            <v>100.06</v>
          </cell>
          <cell r="CE245">
            <v>101.47</v>
          </cell>
          <cell r="CF245">
            <v>103.07</v>
          </cell>
          <cell r="CG245">
            <v>104.44</v>
          </cell>
          <cell r="CH245">
            <v>105.68</v>
          </cell>
          <cell r="CI245">
            <v>107.04</v>
          </cell>
          <cell r="CJ245">
            <v>108.66</v>
          </cell>
          <cell r="CK245">
            <v>111.16</v>
          </cell>
          <cell r="CL245">
            <v>114.47</v>
          </cell>
          <cell r="CM245">
            <v>117.95</v>
          </cell>
          <cell r="CN245">
            <v>121.69</v>
          </cell>
          <cell r="CO245">
            <v>125.94</v>
          </cell>
          <cell r="CP245">
            <v>130.88</v>
          </cell>
          <cell r="CQ245">
            <v>138.38</v>
          </cell>
          <cell r="CR245">
            <v>146.47999999999999</v>
          </cell>
          <cell r="CS245">
            <v>154.69</v>
          </cell>
          <cell r="CT245">
            <v>164.32</v>
          </cell>
          <cell r="CU245">
            <v>176.35</v>
          </cell>
          <cell r="CV245">
            <v>188.37</v>
          </cell>
          <cell r="CW245">
            <v>201.1</v>
          </cell>
          <cell r="CX245">
            <v>215.51</v>
          </cell>
          <cell r="CY245">
            <v>229.33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</row>
        <row r="246">
          <cell r="B246">
            <v>117</v>
          </cell>
          <cell r="C246">
            <v>117</v>
          </cell>
          <cell r="D246" t="str">
            <v>Reparaciones y Repuestos.</v>
          </cell>
          <cell r="E246">
            <v>10.210000000000001</v>
          </cell>
          <cell r="F246">
            <v>10.27</v>
          </cell>
          <cell r="G246">
            <v>10.39</v>
          </cell>
          <cell r="H246">
            <v>10.46</v>
          </cell>
          <cell r="I246">
            <v>10.99</v>
          </cell>
          <cell r="J246">
            <v>11.14</v>
          </cell>
          <cell r="K246">
            <v>11.28</v>
          </cell>
          <cell r="L246">
            <v>11.7</v>
          </cell>
          <cell r="M246">
            <v>11.92</v>
          </cell>
          <cell r="N246">
            <v>12.02</v>
          </cell>
          <cell r="O246">
            <v>12.15</v>
          </cell>
          <cell r="P246">
            <v>12.43</v>
          </cell>
          <cell r="Q246">
            <v>14.7</v>
          </cell>
          <cell r="R246">
            <v>15.6</v>
          </cell>
          <cell r="S246">
            <v>15.64</v>
          </cell>
          <cell r="T246">
            <v>16.22</v>
          </cell>
          <cell r="U246">
            <v>16.36</v>
          </cell>
          <cell r="V246">
            <v>16.2</v>
          </cell>
          <cell r="W246">
            <v>16.8</v>
          </cell>
          <cell r="X246">
            <v>16.88</v>
          </cell>
          <cell r="Y246">
            <v>17.05</v>
          </cell>
          <cell r="Z246">
            <v>17.55</v>
          </cell>
          <cell r="AA246">
            <v>17.809999999999999</v>
          </cell>
          <cell r="AB246">
            <v>18.07</v>
          </cell>
          <cell r="AC246">
            <v>18.350000000000001</v>
          </cell>
          <cell r="AD246">
            <v>18.16</v>
          </cell>
          <cell r="AE246">
            <v>18.260000000000002</v>
          </cell>
          <cell r="AF246">
            <v>18.68</v>
          </cell>
          <cell r="AG246">
            <v>18.95</v>
          </cell>
          <cell r="AH246">
            <v>19.28</v>
          </cell>
          <cell r="AI246">
            <v>20.55</v>
          </cell>
          <cell r="AJ246">
            <v>20.79</v>
          </cell>
          <cell r="AK246">
            <v>20.94</v>
          </cell>
          <cell r="AL246">
            <v>20.99</v>
          </cell>
          <cell r="AM246">
            <v>21.08</v>
          </cell>
          <cell r="AN246">
            <v>21.25</v>
          </cell>
          <cell r="AO246">
            <v>22.23</v>
          </cell>
          <cell r="AP246">
            <v>22.83</v>
          </cell>
          <cell r="AQ246">
            <v>23.42</v>
          </cell>
          <cell r="AR246">
            <v>24.09</v>
          </cell>
          <cell r="AS246">
            <v>26.8</v>
          </cell>
          <cell r="AT246">
            <v>29.53</v>
          </cell>
          <cell r="AU246">
            <v>29.85</v>
          </cell>
          <cell r="AV246">
            <v>31.98</v>
          </cell>
          <cell r="AW246">
            <v>38.76</v>
          </cell>
          <cell r="AX246">
            <v>36.75</v>
          </cell>
          <cell r="AY246">
            <v>36.97</v>
          </cell>
          <cell r="AZ246">
            <v>38.78</v>
          </cell>
          <cell r="BA246">
            <v>38.32</v>
          </cell>
          <cell r="BB246">
            <v>39.369999999999997</v>
          </cell>
          <cell r="BC246">
            <v>40.630000000000003</v>
          </cell>
          <cell r="BD246">
            <v>41.99</v>
          </cell>
          <cell r="BE246">
            <v>45.19</v>
          </cell>
          <cell r="BF246">
            <v>44.89</v>
          </cell>
          <cell r="BG246">
            <v>44.78</v>
          </cell>
          <cell r="BH246">
            <v>54.52</v>
          </cell>
          <cell r="BI246">
            <v>55.1</v>
          </cell>
          <cell r="BJ246">
            <v>57.13</v>
          </cell>
          <cell r="BK246">
            <v>59.25</v>
          </cell>
          <cell r="BL246">
            <v>59.79</v>
          </cell>
          <cell r="BM246">
            <v>61.92</v>
          </cell>
          <cell r="BN246">
            <v>63.82</v>
          </cell>
          <cell r="BO246">
            <v>64.790000000000006</v>
          </cell>
          <cell r="BP246">
            <v>65.87</v>
          </cell>
          <cell r="BQ246">
            <v>66.88</v>
          </cell>
          <cell r="BR246">
            <v>68.790000000000006</v>
          </cell>
          <cell r="BS246">
            <v>70.63</v>
          </cell>
          <cell r="BT246">
            <v>72.52</v>
          </cell>
          <cell r="BU246">
            <v>73.87</v>
          </cell>
          <cell r="BV246">
            <v>75.64</v>
          </cell>
          <cell r="BW246">
            <v>81.239999999999995</v>
          </cell>
          <cell r="BX246">
            <v>83.46</v>
          </cell>
          <cell r="BY246">
            <v>85.71</v>
          </cell>
          <cell r="BZ246">
            <v>89.57</v>
          </cell>
          <cell r="CA246">
            <v>91.21</v>
          </cell>
          <cell r="CB246">
            <v>94.87</v>
          </cell>
          <cell r="CC246">
            <v>96.59</v>
          </cell>
          <cell r="CD246">
            <v>97.93</v>
          </cell>
          <cell r="CE246">
            <v>100.92</v>
          </cell>
          <cell r="CF246">
            <v>102.26</v>
          </cell>
          <cell r="CG246">
            <v>104.26</v>
          </cell>
          <cell r="CH246">
            <v>106.71</v>
          </cell>
          <cell r="CI246">
            <v>107.91</v>
          </cell>
          <cell r="CJ246">
            <v>109.21</v>
          </cell>
          <cell r="CK246">
            <v>112.1</v>
          </cell>
          <cell r="CL246">
            <v>115.88</v>
          </cell>
          <cell r="CM246">
            <v>120.06</v>
          </cell>
          <cell r="CN246">
            <v>122.87</v>
          </cell>
          <cell r="CO246">
            <v>129.34</v>
          </cell>
          <cell r="CP246">
            <v>135.72999999999999</v>
          </cell>
          <cell r="CQ246">
            <v>142.13999999999999</v>
          </cell>
          <cell r="CR246">
            <v>150.51</v>
          </cell>
          <cell r="CS246">
            <v>160.38999999999999</v>
          </cell>
          <cell r="CT246">
            <v>171.24</v>
          </cell>
          <cell r="CU246">
            <v>184.76</v>
          </cell>
          <cell r="CV246">
            <v>199.69</v>
          </cell>
          <cell r="CW246">
            <v>209.21</v>
          </cell>
          <cell r="CX246">
            <v>223.91</v>
          </cell>
          <cell r="CY246">
            <v>236.21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</row>
        <row r="247">
          <cell r="B247">
            <v>118</v>
          </cell>
          <cell r="C247">
            <v>118</v>
          </cell>
          <cell r="D247" t="str">
            <v>Mezcla 70/30.</v>
          </cell>
          <cell r="E247">
            <v>14.87</v>
          </cell>
          <cell r="F247">
            <v>14.52</v>
          </cell>
          <cell r="G247">
            <v>14.4</v>
          </cell>
          <cell r="H247">
            <v>14.1</v>
          </cell>
          <cell r="I247">
            <v>14.18</v>
          </cell>
          <cell r="J247">
            <v>14.36</v>
          </cell>
          <cell r="K247">
            <v>14.87</v>
          </cell>
          <cell r="L247">
            <v>15.21</v>
          </cell>
          <cell r="M247">
            <v>15.34</v>
          </cell>
          <cell r="N247">
            <v>15.12</v>
          </cell>
          <cell r="O247">
            <v>15.42</v>
          </cell>
          <cell r="P247">
            <v>16.5</v>
          </cell>
          <cell r="Q247">
            <v>17.13</v>
          </cell>
          <cell r="R247">
            <v>17.670000000000002</v>
          </cell>
          <cell r="S247">
            <v>18.190000000000001</v>
          </cell>
          <cell r="T247">
            <v>18.86</v>
          </cell>
          <cell r="U247">
            <v>20.13</v>
          </cell>
          <cell r="V247">
            <v>20.64</v>
          </cell>
          <cell r="W247">
            <v>21.58</v>
          </cell>
          <cell r="X247">
            <v>23.65</v>
          </cell>
          <cell r="Y247">
            <v>22.25</v>
          </cell>
          <cell r="Z247">
            <v>22.07</v>
          </cell>
          <cell r="AA247">
            <v>22.19</v>
          </cell>
          <cell r="AB247">
            <v>21.81</v>
          </cell>
          <cell r="AC247">
            <v>22.69</v>
          </cell>
          <cell r="AD247">
            <v>22.76</v>
          </cell>
          <cell r="AE247">
            <v>22.65</v>
          </cell>
          <cell r="AF247">
            <v>22.74</v>
          </cell>
          <cell r="AG247">
            <v>22.02</v>
          </cell>
          <cell r="AH247">
            <v>22.43</v>
          </cell>
          <cell r="AI247">
            <v>22.6</v>
          </cell>
          <cell r="AJ247">
            <v>22.99</v>
          </cell>
          <cell r="AK247">
            <v>23.59</v>
          </cell>
          <cell r="AL247">
            <v>24.27</v>
          </cell>
          <cell r="AM247">
            <v>24.73</v>
          </cell>
          <cell r="AN247">
            <v>27.09</v>
          </cell>
          <cell r="AO247">
            <v>27.07</v>
          </cell>
          <cell r="AP247">
            <v>28.7</v>
          </cell>
          <cell r="AQ247">
            <v>29.48</v>
          </cell>
          <cell r="AR247">
            <v>32.14</v>
          </cell>
          <cell r="AS247">
            <v>35.159999999999997</v>
          </cell>
          <cell r="AT247">
            <v>39.659999999999997</v>
          </cell>
          <cell r="AU247">
            <v>43.71</v>
          </cell>
          <cell r="AV247">
            <v>46.42</v>
          </cell>
          <cell r="AW247">
            <v>49.33</v>
          </cell>
          <cell r="AX247">
            <v>52.83</v>
          </cell>
          <cell r="AY247">
            <v>53.38</v>
          </cell>
          <cell r="AZ247">
            <v>54.38</v>
          </cell>
          <cell r="BA247">
            <v>55.18</v>
          </cell>
          <cell r="BB247">
            <v>55</v>
          </cell>
          <cell r="BC247">
            <v>55.34</v>
          </cell>
          <cell r="BD247">
            <v>57.9</v>
          </cell>
          <cell r="BE247">
            <v>61.33</v>
          </cell>
          <cell r="BF247">
            <v>62.57</v>
          </cell>
          <cell r="BG247">
            <v>64.349999999999994</v>
          </cell>
          <cell r="BH247">
            <v>64.87</v>
          </cell>
          <cell r="BI247">
            <v>70.27</v>
          </cell>
          <cell r="BJ247">
            <v>74.91</v>
          </cell>
          <cell r="BK247">
            <v>78.97</v>
          </cell>
          <cell r="BL247">
            <v>85.05</v>
          </cell>
          <cell r="BM247">
            <v>84.91</v>
          </cell>
          <cell r="BN247">
            <v>84.05</v>
          </cell>
          <cell r="BO247">
            <v>83.04</v>
          </cell>
          <cell r="BP247">
            <v>82.33</v>
          </cell>
          <cell r="BQ247">
            <v>76.91</v>
          </cell>
          <cell r="BR247">
            <v>79.790000000000006</v>
          </cell>
          <cell r="BS247">
            <v>80.08</v>
          </cell>
          <cell r="BT247">
            <v>81.349999999999994</v>
          </cell>
          <cell r="BU247">
            <v>83.19</v>
          </cell>
          <cell r="BV247">
            <v>85.29</v>
          </cell>
          <cell r="BW247">
            <v>85.18</v>
          </cell>
          <cell r="BX247">
            <v>92.81</v>
          </cell>
          <cell r="BY247">
            <v>101.65</v>
          </cell>
          <cell r="BZ247">
            <v>111.7</v>
          </cell>
          <cell r="CA247">
            <v>124.62</v>
          </cell>
          <cell r="CB247">
            <v>134.84</v>
          </cell>
          <cell r="CC247">
            <v>147.63</v>
          </cell>
          <cell r="CD247">
            <v>159.28</v>
          </cell>
          <cell r="CE247">
            <v>164.36</v>
          </cell>
          <cell r="CF247">
            <v>164.85</v>
          </cell>
          <cell r="CG247">
            <v>166.28</v>
          </cell>
          <cell r="CH247">
            <v>170.07</v>
          </cell>
          <cell r="CI247">
            <v>178.2</v>
          </cell>
          <cell r="CJ247">
            <v>173.6</v>
          </cell>
          <cell r="CK247">
            <v>180.05</v>
          </cell>
          <cell r="CL247">
            <v>195.47</v>
          </cell>
          <cell r="CM247">
            <v>219.6</v>
          </cell>
          <cell r="CN247">
            <v>248.93</v>
          </cell>
          <cell r="CO247">
            <v>277.2</v>
          </cell>
          <cell r="CP247">
            <v>294.52</v>
          </cell>
          <cell r="CQ247">
            <v>310.13</v>
          </cell>
          <cell r="CR247">
            <v>315.98</v>
          </cell>
          <cell r="CS247">
            <v>318.63</v>
          </cell>
          <cell r="CT247">
            <v>322.86</v>
          </cell>
          <cell r="CU247">
            <v>342.73</v>
          </cell>
          <cell r="CV247">
            <v>352.29</v>
          </cell>
          <cell r="CW247">
            <v>363.51</v>
          </cell>
          <cell r="CX247">
            <v>375.13</v>
          </cell>
          <cell r="CY247">
            <v>392.01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</row>
        <row r="248">
          <cell r="B248">
            <v>119</v>
          </cell>
          <cell r="C248">
            <v>119</v>
          </cell>
          <cell r="D248" t="str">
            <v>Indice constante A</v>
          </cell>
          <cell r="E248">
            <v>100</v>
          </cell>
          <cell r="F248">
            <v>100</v>
          </cell>
          <cell r="G248">
            <v>100</v>
          </cell>
          <cell r="H248">
            <v>100</v>
          </cell>
          <cell r="I248">
            <v>100</v>
          </cell>
          <cell r="J248">
            <v>100</v>
          </cell>
          <cell r="K248">
            <v>100</v>
          </cell>
          <cell r="L248">
            <v>100</v>
          </cell>
          <cell r="M248">
            <v>100</v>
          </cell>
          <cell r="N248">
            <v>100</v>
          </cell>
          <cell r="O248">
            <v>100</v>
          </cell>
          <cell r="P248">
            <v>100</v>
          </cell>
          <cell r="Q248">
            <v>100</v>
          </cell>
          <cell r="R248">
            <v>100</v>
          </cell>
          <cell r="S248">
            <v>100</v>
          </cell>
          <cell r="T248">
            <v>100</v>
          </cell>
          <cell r="U248">
            <v>100</v>
          </cell>
          <cell r="V248">
            <v>100</v>
          </cell>
          <cell r="W248">
            <v>100</v>
          </cell>
          <cell r="X248">
            <v>100</v>
          </cell>
          <cell r="Y248">
            <v>100</v>
          </cell>
          <cell r="Z248">
            <v>100</v>
          </cell>
          <cell r="AA248">
            <v>100</v>
          </cell>
          <cell r="AB248">
            <v>100</v>
          </cell>
          <cell r="AC248">
            <v>100</v>
          </cell>
          <cell r="AD248">
            <v>100</v>
          </cell>
          <cell r="AE248">
            <v>100</v>
          </cell>
          <cell r="AF248">
            <v>100</v>
          </cell>
          <cell r="AG248">
            <v>100</v>
          </cell>
          <cell r="AH248">
            <v>100</v>
          </cell>
          <cell r="AI248">
            <v>100</v>
          </cell>
          <cell r="AJ248">
            <v>100</v>
          </cell>
          <cell r="AK248">
            <v>100</v>
          </cell>
          <cell r="AL248">
            <v>100</v>
          </cell>
          <cell r="AM248">
            <v>100</v>
          </cell>
          <cell r="AN248">
            <v>100</v>
          </cell>
          <cell r="AO248">
            <v>100</v>
          </cell>
          <cell r="AP248">
            <v>100</v>
          </cell>
          <cell r="AQ248">
            <v>100</v>
          </cell>
          <cell r="AR248">
            <v>100</v>
          </cell>
          <cell r="AS248">
            <v>100</v>
          </cell>
          <cell r="AT248">
            <v>100</v>
          </cell>
          <cell r="AU248">
            <v>100</v>
          </cell>
          <cell r="AV248">
            <v>100</v>
          </cell>
          <cell r="AW248">
            <v>100</v>
          </cell>
          <cell r="AX248">
            <v>100</v>
          </cell>
          <cell r="AY248">
            <v>100</v>
          </cell>
          <cell r="AZ248">
            <v>100</v>
          </cell>
          <cell r="BA248">
            <v>100</v>
          </cell>
          <cell r="BB248">
            <v>100</v>
          </cell>
          <cell r="BC248">
            <v>100</v>
          </cell>
          <cell r="BD248">
            <v>100</v>
          </cell>
          <cell r="BE248">
            <v>100</v>
          </cell>
          <cell r="BF248">
            <v>100</v>
          </cell>
          <cell r="BG248">
            <v>100</v>
          </cell>
          <cell r="BH248">
            <v>100</v>
          </cell>
          <cell r="BI248">
            <v>100</v>
          </cell>
          <cell r="BJ248">
            <v>100</v>
          </cell>
          <cell r="BK248">
            <v>100</v>
          </cell>
          <cell r="BL248">
            <v>100</v>
          </cell>
          <cell r="BM248">
            <v>100</v>
          </cell>
          <cell r="BN248">
            <v>100</v>
          </cell>
          <cell r="BO248">
            <v>100</v>
          </cell>
          <cell r="BP248">
            <v>100</v>
          </cell>
          <cell r="BQ248">
            <v>100</v>
          </cell>
          <cell r="BR248">
            <v>100</v>
          </cell>
          <cell r="BS248">
            <v>100</v>
          </cell>
          <cell r="BT248">
            <v>100</v>
          </cell>
          <cell r="BU248">
            <v>100</v>
          </cell>
          <cell r="BV248">
            <v>100</v>
          </cell>
          <cell r="BW248">
            <v>100</v>
          </cell>
          <cell r="BX248">
            <v>100</v>
          </cell>
          <cell r="BY248">
            <v>100</v>
          </cell>
          <cell r="BZ248">
            <v>100</v>
          </cell>
          <cell r="CA248">
            <v>100</v>
          </cell>
          <cell r="CB248">
            <v>100</v>
          </cell>
          <cell r="CC248">
            <v>100</v>
          </cell>
          <cell r="CD248">
            <v>100</v>
          </cell>
          <cell r="CE248">
            <v>100</v>
          </cell>
          <cell r="CF248">
            <v>100</v>
          </cell>
          <cell r="CG248">
            <v>100</v>
          </cell>
          <cell r="CH248">
            <v>100</v>
          </cell>
          <cell r="CI248">
            <v>100</v>
          </cell>
          <cell r="CJ248">
            <v>100</v>
          </cell>
          <cell r="CK248">
            <v>100</v>
          </cell>
          <cell r="CL248">
            <v>100</v>
          </cell>
          <cell r="CM248">
            <v>100</v>
          </cell>
          <cell r="CN248">
            <v>100</v>
          </cell>
          <cell r="CO248">
            <v>100</v>
          </cell>
          <cell r="CP248">
            <v>100</v>
          </cell>
          <cell r="CQ248">
            <v>100</v>
          </cell>
          <cell r="CR248">
            <v>100</v>
          </cell>
          <cell r="CS248">
            <v>100</v>
          </cell>
          <cell r="CT248">
            <v>100</v>
          </cell>
          <cell r="CU248">
            <v>100</v>
          </cell>
          <cell r="CV248">
            <v>100</v>
          </cell>
          <cell r="CW248">
            <v>100</v>
          </cell>
          <cell r="CX248">
            <v>100</v>
          </cell>
          <cell r="CY248">
            <v>100</v>
          </cell>
          <cell r="CZ248">
            <v>100</v>
          </cell>
          <cell r="DA248">
            <v>100</v>
          </cell>
          <cell r="DB248">
            <v>100</v>
          </cell>
          <cell r="DC248">
            <v>100</v>
          </cell>
          <cell r="DD248">
            <v>100</v>
          </cell>
          <cell r="DE248">
            <v>100</v>
          </cell>
          <cell r="DF248">
            <v>100</v>
          </cell>
          <cell r="DG248">
            <v>100</v>
          </cell>
          <cell r="DH248">
            <v>100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811">
    <tabColor rgb="FFFF0000"/>
  </sheetPr>
  <dimension ref="A2:R244"/>
  <sheetViews>
    <sheetView showGridLines="0" showWhiteSpace="0" zoomScaleNormal="100" zoomScaleSheetLayoutView="100" workbookViewId="0"/>
  </sheetViews>
  <sheetFormatPr baseColWidth="10" defaultRowHeight="15.75" customHeight="1" x14ac:dyDescent="0.2"/>
  <cols>
    <col min="1" max="1" width="7" style="94" customWidth="1"/>
    <col min="2" max="2" width="10.7109375" style="94" customWidth="1"/>
    <col min="3" max="3" width="10.5703125" style="94" customWidth="1"/>
    <col min="4" max="4" width="10.7109375" style="94" customWidth="1"/>
    <col min="5" max="5" width="10.28515625" style="94" customWidth="1"/>
    <col min="6" max="6" width="10.7109375" style="94" customWidth="1"/>
    <col min="7" max="7" width="9.42578125" style="94" customWidth="1"/>
    <col min="8" max="8" width="10.5703125" style="94" customWidth="1"/>
    <col min="9" max="9" width="13.7109375" style="94" customWidth="1"/>
    <col min="10" max="11" width="10.42578125" style="94" customWidth="1"/>
    <col min="12" max="12" width="10.28515625" style="94" customWidth="1"/>
    <col min="13" max="13" width="9.42578125" style="94" customWidth="1"/>
    <col min="14" max="14" width="8.7109375" style="94" customWidth="1"/>
    <col min="15" max="15" width="10.42578125" style="94" customWidth="1"/>
    <col min="16" max="16" width="10.28515625" style="94" customWidth="1"/>
    <col min="17" max="256" width="11.5703125" style="94"/>
    <col min="257" max="257" width="7" style="94" customWidth="1"/>
    <col min="258" max="258" width="10.7109375" style="94" customWidth="1"/>
    <col min="259" max="259" width="10.5703125" style="94" customWidth="1"/>
    <col min="260" max="260" width="10.7109375" style="94" customWidth="1"/>
    <col min="261" max="261" width="10.28515625" style="94" customWidth="1"/>
    <col min="262" max="262" width="10.7109375" style="94" customWidth="1"/>
    <col min="263" max="263" width="9.42578125" style="94" customWidth="1"/>
    <col min="264" max="264" width="10.5703125" style="94" customWidth="1"/>
    <col min="265" max="265" width="13.7109375" style="94" customWidth="1"/>
    <col min="266" max="267" width="10.42578125" style="94" customWidth="1"/>
    <col min="268" max="268" width="10.28515625" style="94" customWidth="1"/>
    <col min="269" max="269" width="9.42578125" style="94" customWidth="1"/>
    <col min="270" max="270" width="8.7109375" style="94" customWidth="1"/>
    <col min="271" max="271" width="10.42578125" style="94" customWidth="1"/>
    <col min="272" max="272" width="10.28515625" style="94" customWidth="1"/>
    <col min="273" max="512" width="11.5703125" style="94"/>
    <col min="513" max="513" width="7" style="94" customWidth="1"/>
    <col min="514" max="514" width="10.7109375" style="94" customWidth="1"/>
    <col min="515" max="515" width="10.5703125" style="94" customWidth="1"/>
    <col min="516" max="516" width="10.7109375" style="94" customWidth="1"/>
    <col min="517" max="517" width="10.28515625" style="94" customWidth="1"/>
    <col min="518" max="518" width="10.7109375" style="94" customWidth="1"/>
    <col min="519" max="519" width="9.42578125" style="94" customWidth="1"/>
    <col min="520" max="520" width="10.5703125" style="94" customWidth="1"/>
    <col min="521" max="521" width="13.7109375" style="94" customWidth="1"/>
    <col min="522" max="523" width="10.42578125" style="94" customWidth="1"/>
    <col min="524" max="524" width="10.28515625" style="94" customWidth="1"/>
    <col min="525" max="525" width="9.42578125" style="94" customWidth="1"/>
    <col min="526" max="526" width="8.7109375" style="94" customWidth="1"/>
    <col min="527" max="527" width="10.42578125" style="94" customWidth="1"/>
    <col min="528" max="528" width="10.28515625" style="94" customWidth="1"/>
    <col min="529" max="768" width="11.5703125" style="94"/>
    <col min="769" max="769" width="7" style="94" customWidth="1"/>
    <col min="770" max="770" width="10.7109375" style="94" customWidth="1"/>
    <col min="771" max="771" width="10.5703125" style="94" customWidth="1"/>
    <col min="772" max="772" width="10.7109375" style="94" customWidth="1"/>
    <col min="773" max="773" width="10.28515625" style="94" customWidth="1"/>
    <col min="774" max="774" width="10.7109375" style="94" customWidth="1"/>
    <col min="775" max="775" width="9.42578125" style="94" customWidth="1"/>
    <col min="776" max="776" width="10.5703125" style="94" customWidth="1"/>
    <col min="777" max="777" width="13.7109375" style="94" customWidth="1"/>
    <col min="778" max="779" width="10.42578125" style="94" customWidth="1"/>
    <col min="780" max="780" width="10.28515625" style="94" customWidth="1"/>
    <col min="781" max="781" width="9.42578125" style="94" customWidth="1"/>
    <col min="782" max="782" width="8.7109375" style="94" customWidth="1"/>
    <col min="783" max="783" width="10.42578125" style="94" customWidth="1"/>
    <col min="784" max="784" width="10.28515625" style="94" customWidth="1"/>
    <col min="785" max="1024" width="11.5703125" style="94"/>
    <col min="1025" max="1025" width="7" style="94" customWidth="1"/>
    <col min="1026" max="1026" width="10.7109375" style="94" customWidth="1"/>
    <col min="1027" max="1027" width="10.5703125" style="94" customWidth="1"/>
    <col min="1028" max="1028" width="10.7109375" style="94" customWidth="1"/>
    <col min="1029" max="1029" width="10.28515625" style="94" customWidth="1"/>
    <col min="1030" max="1030" width="10.7109375" style="94" customWidth="1"/>
    <col min="1031" max="1031" width="9.42578125" style="94" customWidth="1"/>
    <col min="1032" max="1032" width="10.5703125" style="94" customWidth="1"/>
    <col min="1033" max="1033" width="13.7109375" style="94" customWidth="1"/>
    <col min="1034" max="1035" width="10.42578125" style="94" customWidth="1"/>
    <col min="1036" max="1036" width="10.28515625" style="94" customWidth="1"/>
    <col min="1037" max="1037" width="9.42578125" style="94" customWidth="1"/>
    <col min="1038" max="1038" width="8.7109375" style="94" customWidth="1"/>
    <col min="1039" max="1039" width="10.42578125" style="94" customWidth="1"/>
    <col min="1040" max="1040" width="10.28515625" style="94" customWidth="1"/>
    <col min="1041" max="1280" width="11.5703125" style="94"/>
    <col min="1281" max="1281" width="7" style="94" customWidth="1"/>
    <col min="1282" max="1282" width="10.7109375" style="94" customWidth="1"/>
    <col min="1283" max="1283" width="10.5703125" style="94" customWidth="1"/>
    <col min="1284" max="1284" width="10.7109375" style="94" customWidth="1"/>
    <col min="1285" max="1285" width="10.28515625" style="94" customWidth="1"/>
    <col min="1286" max="1286" width="10.7109375" style="94" customWidth="1"/>
    <col min="1287" max="1287" width="9.42578125" style="94" customWidth="1"/>
    <col min="1288" max="1288" width="10.5703125" style="94" customWidth="1"/>
    <col min="1289" max="1289" width="13.7109375" style="94" customWidth="1"/>
    <col min="1290" max="1291" width="10.42578125" style="94" customWidth="1"/>
    <col min="1292" max="1292" width="10.28515625" style="94" customWidth="1"/>
    <col min="1293" max="1293" width="9.42578125" style="94" customWidth="1"/>
    <col min="1294" max="1294" width="8.7109375" style="94" customWidth="1"/>
    <col min="1295" max="1295" width="10.42578125" style="94" customWidth="1"/>
    <col min="1296" max="1296" width="10.28515625" style="94" customWidth="1"/>
    <col min="1297" max="1536" width="11.5703125" style="94"/>
    <col min="1537" max="1537" width="7" style="94" customWidth="1"/>
    <col min="1538" max="1538" width="10.7109375" style="94" customWidth="1"/>
    <col min="1539" max="1539" width="10.5703125" style="94" customWidth="1"/>
    <col min="1540" max="1540" width="10.7109375" style="94" customWidth="1"/>
    <col min="1541" max="1541" width="10.28515625" style="94" customWidth="1"/>
    <col min="1542" max="1542" width="10.7109375" style="94" customWidth="1"/>
    <col min="1543" max="1543" width="9.42578125" style="94" customWidth="1"/>
    <col min="1544" max="1544" width="10.5703125" style="94" customWidth="1"/>
    <col min="1545" max="1545" width="13.7109375" style="94" customWidth="1"/>
    <col min="1546" max="1547" width="10.42578125" style="94" customWidth="1"/>
    <col min="1548" max="1548" width="10.28515625" style="94" customWidth="1"/>
    <col min="1549" max="1549" width="9.42578125" style="94" customWidth="1"/>
    <col min="1550" max="1550" width="8.7109375" style="94" customWidth="1"/>
    <col min="1551" max="1551" width="10.42578125" style="94" customWidth="1"/>
    <col min="1552" max="1552" width="10.28515625" style="94" customWidth="1"/>
    <col min="1553" max="1792" width="11.5703125" style="94"/>
    <col min="1793" max="1793" width="7" style="94" customWidth="1"/>
    <col min="1794" max="1794" width="10.7109375" style="94" customWidth="1"/>
    <col min="1795" max="1795" width="10.5703125" style="94" customWidth="1"/>
    <col min="1796" max="1796" width="10.7109375" style="94" customWidth="1"/>
    <col min="1797" max="1797" width="10.28515625" style="94" customWidth="1"/>
    <col min="1798" max="1798" width="10.7109375" style="94" customWidth="1"/>
    <col min="1799" max="1799" width="9.42578125" style="94" customWidth="1"/>
    <col min="1800" max="1800" width="10.5703125" style="94" customWidth="1"/>
    <col min="1801" max="1801" width="13.7109375" style="94" customWidth="1"/>
    <col min="1802" max="1803" width="10.42578125" style="94" customWidth="1"/>
    <col min="1804" max="1804" width="10.28515625" style="94" customWidth="1"/>
    <col min="1805" max="1805" width="9.42578125" style="94" customWidth="1"/>
    <col min="1806" max="1806" width="8.7109375" style="94" customWidth="1"/>
    <col min="1807" max="1807" width="10.42578125" style="94" customWidth="1"/>
    <col min="1808" max="1808" width="10.28515625" style="94" customWidth="1"/>
    <col min="1809" max="2048" width="11.5703125" style="94"/>
    <col min="2049" max="2049" width="7" style="94" customWidth="1"/>
    <col min="2050" max="2050" width="10.7109375" style="94" customWidth="1"/>
    <col min="2051" max="2051" width="10.5703125" style="94" customWidth="1"/>
    <col min="2052" max="2052" width="10.7109375" style="94" customWidth="1"/>
    <col min="2053" max="2053" width="10.28515625" style="94" customWidth="1"/>
    <col min="2054" max="2054" width="10.7109375" style="94" customWidth="1"/>
    <col min="2055" max="2055" width="9.42578125" style="94" customWidth="1"/>
    <col min="2056" max="2056" width="10.5703125" style="94" customWidth="1"/>
    <col min="2057" max="2057" width="13.7109375" style="94" customWidth="1"/>
    <col min="2058" max="2059" width="10.42578125" style="94" customWidth="1"/>
    <col min="2060" max="2060" width="10.28515625" style="94" customWidth="1"/>
    <col min="2061" max="2061" width="9.42578125" style="94" customWidth="1"/>
    <col min="2062" max="2062" width="8.7109375" style="94" customWidth="1"/>
    <col min="2063" max="2063" width="10.42578125" style="94" customWidth="1"/>
    <col min="2064" max="2064" width="10.28515625" style="94" customWidth="1"/>
    <col min="2065" max="2304" width="11.5703125" style="94"/>
    <col min="2305" max="2305" width="7" style="94" customWidth="1"/>
    <col min="2306" max="2306" width="10.7109375" style="94" customWidth="1"/>
    <col min="2307" max="2307" width="10.5703125" style="94" customWidth="1"/>
    <col min="2308" max="2308" width="10.7109375" style="94" customWidth="1"/>
    <col min="2309" max="2309" width="10.28515625" style="94" customWidth="1"/>
    <col min="2310" max="2310" width="10.7109375" style="94" customWidth="1"/>
    <col min="2311" max="2311" width="9.42578125" style="94" customWidth="1"/>
    <col min="2312" max="2312" width="10.5703125" style="94" customWidth="1"/>
    <col min="2313" max="2313" width="13.7109375" style="94" customWidth="1"/>
    <col min="2314" max="2315" width="10.42578125" style="94" customWidth="1"/>
    <col min="2316" max="2316" width="10.28515625" style="94" customWidth="1"/>
    <col min="2317" max="2317" width="9.42578125" style="94" customWidth="1"/>
    <col min="2318" max="2318" width="8.7109375" style="94" customWidth="1"/>
    <col min="2319" max="2319" width="10.42578125" style="94" customWidth="1"/>
    <col min="2320" max="2320" width="10.28515625" style="94" customWidth="1"/>
    <col min="2321" max="2560" width="11.5703125" style="94"/>
    <col min="2561" max="2561" width="7" style="94" customWidth="1"/>
    <col min="2562" max="2562" width="10.7109375" style="94" customWidth="1"/>
    <col min="2563" max="2563" width="10.5703125" style="94" customWidth="1"/>
    <col min="2564" max="2564" width="10.7109375" style="94" customWidth="1"/>
    <col min="2565" max="2565" width="10.28515625" style="94" customWidth="1"/>
    <col min="2566" max="2566" width="10.7109375" style="94" customWidth="1"/>
    <col min="2567" max="2567" width="9.42578125" style="94" customWidth="1"/>
    <col min="2568" max="2568" width="10.5703125" style="94" customWidth="1"/>
    <col min="2569" max="2569" width="13.7109375" style="94" customWidth="1"/>
    <col min="2570" max="2571" width="10.42578125" style="94" customWidth="1"/>
    <col min="2572" max="2572" width="10.28515625" style="94" customWidth="1"/>
    <col min="2573" max="2573" width="9.42578125" style="94" customWidth="1"/>
    <col min="2574" max="2574" width="8.7109375" style="94" customWidth="1"/>
    <col min="2575" max="2575" width="10.42578125" style="94" customWidth="1"/>
    <col min="2576" max="2576" width="10.28515625" style="94" customWidth="1"/>
    <col min="2577" max="2816" width="11.5703125" style="94"/>
    <col min="2817" max="2817" width="7" style="94" customWidth="1"/>
    <col min="2818" max="2818" width="10.7109375" style="94" customWidth="1"/>
    <col min="2819" max="2819" width="10.5703125" style="94" customWidth="1"/>
    <col min="2820" max="2820" width="10.7109375" style="94" customWidth="1"/>
    <col min="2821" max="2821" width="10.28515625" style="94" customWidth="1"/>
    <col min="2822" max="2822" width="10.7109375" style="94" customWidth="1"/>
    <col min="2823" max="2823" width="9.42578125" style="94" customWidth="1"/>
    <col min="2824" max="2824" width="10.5703125" style="94" customWidth="1"/>
    <col min="2825" max="2825" width="13.7109375" style="94" customWidth="1"/>
    <col min="2826" max="2827" width="10.42578125" style="94" customWidth="1"/>
    <col min="2828" max="2828" width="10.28515625" style="94" customWidth="1"/>
    <col min="2829" max="2829" width="9.42578125" style="94" customWidth="1"/>
    <col min="2830" max="2830" width="8.7109375" style="94" customWidth="1"/>
    <col min="2831" max="2831" width="10.42578125" style="94" customWidth="1"/>
    <col min="2832" max="2832" width="10.28515625" style="94" customWidth="1"/>
    <col min="2833" max="3072" width="11.5703125" style="94"/>
    <col min="3073" max="3073" width="7" style="94" customWidth="1"/>
    <col min="3074" max="3074" width="10.7109375" style="94" customWidth="1"/>
    <col min="3075" max="3075" width="10.5703125" style="94" customWidth="1"/>
    <col min="3076" max="3076" width="10.7109375" style="94" customWidth="1"/>
    <col min="3077" max="3077" width="10.28515625" style="94" customWidth="1"/>
    <col min="3078" max="3078" width="10.7109375" style="94" customWidth="1"/>
    <col min="3079" max="3079" width="9.42578125" style="94" customWidth="1"/>
    <col min="3080" max="3080" width="10.5703125" style="94" customWidth="1"/>
    <col min="3081" max="3081" width="13.7109375" style="94" customWidth="1"/>
    <col min="3082" max="3083" width="10.42578125" style="94" customWidth="1"/>
    <col min="3084" max="3084" width="10.28515625" style="94" customWidth="1"/>
    <col min="3085" max="3085" width="9.42578125" style="94" customWidth="1"/>
    <col min="3086" max="3086" width="8.7109375" style="94" customWidth="1"/>
    <col min="3087" max="3087" width="10.42578125" style="94" customWidth="1"/>
    <col min="3088" max="3088" width="10.28515625" style="94" customWidth="1"/>
    <col min="3089" max="3328" width="11.5703125" style="94"/>
    <col min="3329" max="3329" width="7" style="94" customWidth="1"/>
    <col min="3330" max="3330" width="10.7109375" style="94" customWidth="1"/>
    <col min="3331" max="3331" width="10.5703125" style="94" customWidth="1"/>
    <col min="3332" max="3332" width="10.7109375" style="94" customWidth="1"/>
    <col min="3333" max="3333" width="10.28515625" style="94" customWidth="1"/>
    <col min="3334" max="3334" width="10.7109375" style="94" customWidth="1"/>
    <col min="3335" max="3335" width="9.42578125" style="94" customWidth="1"/>
    <col min="3336" max="3336" width="10.5703125" style="94" customWidth="1"/>
    <col min="3337" max="3337" width="13.7109375" style="94" customWidth="1"/>
    <col min="3338" max="3339" width="10.42578125" style="94" customWidth="1"/>
    <col min="3340" max="3340" width="10.28515625" style="94" customWidth="1"/>
    <col min="3341" max="3341" width="9.42578125" style="94" customWidth="1"/>
    <col min="3342" max="3342" width="8.7109375" style="94" customWidth="1"/>
    <col min="3343" max="3343" width="10.42578125" style="94" customWidth="1"/>
    <col min="3344" max="3344" width="10.28515625" style="94" customWidth="1"/>
    <col min="3345" max="3584" width="11.5703125" style="94"/>
    <col min="3585" max="3585" width="7" style="94" customWidth="1"/>
    <col min="3586" max="3586" width="10.7109375" style="94" customWidth="1"/>
    <col min="3587" max="3587" width="10.5703125" style="94" customWidth="1"/>
    <col min="3588" max="3588" width="10.7109375" style="94" customWidth="1"/>
    <col min="3589" max="3589" width="10.28515625" style="94" customWidth="1"/>
    <col min="3590" max="3590" width="10.7109375" style="94" customWidth="1"/>
    <col min="3591" max="3591" width="9.42578125" style="94" customWidth="1"/>
    <col min="3592" max="3592" width="10.5703125" style="94" customWidth="1"/>
    <col min="3593" max="3593" width="13.7109375" style="94" customWidth="1"/>
    <col min="3594" max="3595" width="10.42578125" style="94" customWidth="1"/>
    <col min="3596" max="3596" width="10.28515625" style="94" customWidth="1"/>
    <col min="3597" max="3597" width="9.42578125" style="94" customWidth="1"/>
    <col min="3598" max="3598" width="8.7109375" style="94" customWidth="1"/>
    <col min="3599" max="3599" width="10.42578125" style="94" customWidth="1"/>
    <col min="3600" max="3600" width="10.28515625" style="94" customWidth="1"/>
    <col min="3601" max="3840" width="11.5703125" style="94"/>
    <col min="3841" max="3841" width="7" style="94" customWidth="1"/>
    <col min="3842" max="3842" width="10.7109375" style="94" customWidth="1"/>
    <col min="3843" max="3843" width="10.5703125" style="94" customWidth="1"/>
    <col min="3844" max="3844" width="10.7109375" style="94" customWidth="1"/>
    <col min="3845" max="3845" width="10.28515625" style="94" customWidth="1"/>
    <col min="3846" max="3846" width="10.7109375" style="94" customWidth="1"/>
    <col min="3847" max="3847" width="9.42578125" style="94" customWidth="1"/>
    <col min="3848" max="3848" width="10.5703125" style="94" customWidth="1"/>
    <col min="3849" max="3849" width="13.7109375" style="94" customWidth="1"/>
    <col min="3850" max="3851" width="10.42578125" style="94" customWidth="1"/>
    <col min="3852" max="3852" width="10.28515625" style="94" customWidth="1"/>
    <col min="3853" max="3853" width="9.42578125" style="94" customWidth="1"/>
    <col min="3854" max="3854" width="8.7109375" style="94" customWidth="1"/>
    <col min="3855" max="3855" width="10.42578125" style="94" customWidth="1"/>
    <col min="3856" max="3856" width="10.28515625" style="94" customWidth="1"/>
    <col min="3857" max="4096" width="11.5703125" style="94"/>
    <col min="4097" max="4097" width="7" style="94" customWidth="1"/>
    <col min="4098" max="4098" width="10.7109375" style="94" customWidth="1"/>
    <col min="4099" max="4099" width="10.5703125" style="94" customWidth="1"/>
    <col min="4100" max="4100" width="10.7109375" style="94" customWidth="1"/>
    <col min="4101" max="4101" width="10.28515625" style="94" customWidth="1"/>
    <col min="4102" max="4102" width="10.7109375" style="94" customWidth="1"/>
    <col min="4103" max="4103" width="9.42578125" style="94" customWidth="1"/>
    <col min="4104" max="4104" width="10.5703125" style="94" customWidth="1"/>
    <col min="4105" max="4105" width="13.7109375" style="94" customWidth="1"/>
    <col min="4106" max="4107" width="10.42578125" style="94" customWidth="1"/>
    <col min="4108" max="4108" width="10.28515625" style="94" customWidth="1"/>
    <col min="4109" max="4109" width="9.42578125" style="94" customWidth="1"/>
    <col min="4110" max="4110" width="8.7109375" style="94" customWidth="1"/>
    <col min="4111" max="4111" width="10.42578125" style="94" customWidth="1"/>
    <col min="4112" max="4112" width="10.28515625" style="94" customWidth="1"/>
    <col min="4113" max="4352" width="11.5703125" style="94"/>
    <col min="4353" max="4353" width="7" style="94" customWidth="1"/>
    <col min="4354" max="4354" width="10.7109375" style="94" customWidth="1"/>
    <col min="4355" max="4355" width="10.5703125" style="94" customWidth="1"/>
    <col min="4356" max="4356" width="10.7109375" style="94" customWidth="1"/>
    <col min="4357" max="4357" width="10.28515625" style="94" customWidth="1"/>
    <col min="4358" max="4358" width="10.7109375" style="94" customWidth="1"/>
    <col min="4359" max="4359" width="9.42578125" style="94" customWidth="1"/>
    <col min="4360" max="4360" width="10.5703125" style="94" customWidth="1"/>
    <col min="4361" max="4361" width="13.7109375" style="94" customWidth="1"/>
    <col min="4362" max="4363" width="10.42578125" style="94" customWidth="1"/>
    <col min="4364" max="4364" width="10.28515625" style="94" customWidth="1"/>
    <col min="4365" max="4365" width="9.42578125" style="94" customWidth="1"/>
    <col min="4366" max="4366" width="8.7109375" style="94" customWidth="1"/>
    <col min="4367" max="4367" width="10.42578125" style="94" customWidth="1"/>
    <col min="4368" max="4368" width="10.28515625" style="94" customWidth="1"/>
    <col min="4369" max="4608" width="11.5703125" style="94"/>
    <col min="4609" max="4609" width="7" style="94" customWidth="1"/>
    <col min="4610" max="4610" width="10.7109375" style="94" customWidth="1"/>
    <col min="4611" max="4611" width="10.5703125" style="94" customWidth="1"/>
    <col min="4612" max="4612" width="10.7109375" style="94" customWidth="1"/>
    <col min="4613" max="4613" width="10.28515625" style="94" customWidth="1"/>
    <col min="4614" max="4614" width="10.7109375" style="94" customWidth="1"/>
    <col min="4615" max="4615" width="9.42578125" style="94" customWidth="1"/>
    <col min="4616" max="4616" width="10.5703125" style="94" customWidth="1"/>
    <col min="4617" max="4617" width="13.7109375" style="94" customWidth="1"/>
    <col min="4618" max="4619" width="10.42578125" style="94" customWidth="1"/>
    <col min="4620" max="4620" width="10.28515625" style="94" customWidth="1"/>
    <col min="4621" max="4621" width="9.42578125" style="94" customWidth="1"/>
    <col min="4622" max="4622" width="8.7109375" style="94" customWidth="1"/>
    <col min="4623" max="4623" width="10.42578125" style="94" customWidth="1"/>
    <col min="4624" max="4624" width="10.28515625" style="94" customWidth="1"/>
    <col min="4625" max="4864" width="11.5703125" style="94"/>
    <col min="4865" max="4865" width="7" style="94" customWidth="1"/>
    <col min="4866" max="4866" width="10.7109375" style="94" customWidth="1"/>
    <col min="4867" max="4867" width="10.5703125" style="94" customWidth="1"/>
    <col min="4868" max="4868" width="10.7109375" style="94" customWidth="1"/>
    <col min="4869" max="4869" width="10.28515625" style="94" customWidth="1"/>
    <col min="4870" max="4870" width="10.7109375" style="94" customWidth="1"/>
    <col min="4871" max="4871" width="9.42578125" style="94" customWidth="1"/>
    <col min="4872" max="4872" width="10.5703125" style="94" customWidth="1"/>
    <col min="4873" max="4873" width="13.7109375" style="94" customWidth="1"/>
    <col min="4874" max="4875" width="10.42578125" style="94" customWidth="1"/>
    <col min="4876" max="4876" width="10.28515625" style="94" customWidth="1"/>
    <col min="4877" max="4877" width="9.42578125" style="94" customWidth="1"/>
    <col min="4878" max="4878" width="8.7109375" style="94" customWidth="1"/>
    <col min="4879" max="4879" width="10.42578125" style="94" customWidth="1"/>
    <col min="4880" max="4880" width="10.28515625" style="94" customWidth="1"/>
    <col min="4881" max="5120" width="11.5703125" style="94"/>
    <col min="5121" max="5121" width="7" style="94" customWidth="1"/>
    <col min="5122" max="5122" width="10.7109375" style="94" customWidth="1"/>
    <col min="5123" max="5123" width="10.5703125" style="94" customWidth="1"/>
    <col min="5124" max="5124" width="10.7109375" style="94" customWidth="1"/>
    <col min="5125" max="5125" width="10.28515625" style="94" customWidth="1"/>
    <col min="5126" max="5126" width="10.7109375" style="94" customWidth="1"/>
    <col min="5127" max="5127" width="9.42578125" style="94" customWidth="1"/>
    <col min="5128" max="5128" width="10.5703125" style="94" customWidth="1"/>
    <col min="5129" max="5129" width="13.7109375" style="94" customWidth="1"/>
    <col min="5130" max="5131" width="10.42578125" style="94" customWidth="1"/>
    <col min="5132" max="5132" width="10.28515625" style="94" customWidth="1"/>
    <col min="5133" max="5133" width="9.42578125" style="94" customWidth="1"/>
    <col min="5134" max="5134" width="8.7109375" style="94" customWidth="1"/>
    <col min="5135" max="5135" width="10.42578125" style="94" customWidth="1"/>
    <col min="5136" max="5136" width="10.28515625" style="94" customWidth="1"/>
    <col min="5137" max="5376" width="11.5703125" style="94"/>
    <col min="5377" max="5377" width="7" style="94" customWidth="1"/>
    <col min="5378" max="5378" width="10.7109375" style="94" customWidth="1"/>
    <col min="5379" max="5379" width="10.5703125" style="94" customWidth="1"/>
    <col min="5380" max="5380" width="10.7109375" style="94" customWidth="1"/>
    <col min="5381" max="5381" width="10.28515625" style="94" customWidth="1"/>
    <col min="5382" max="5382" width="10.7109375" style="94" customWidth="1"/>
    <col min="5383" max="5383" width="9.42578125" style="94" customWidth="1"/>
    <col min="5384" max="5384" width="10.5703125" style="94" customWidth="1"/>
    <col min="5385" max="5385" width="13.7109375" style="94" customWidth="1"/>
    <col min="5386" max="5387" width="10.42578125" style="94" customWidth="1"/>
    <col min="5388" max="5388" width="10.28515625" style="94" customWidth="1"/>
    <col min="5389" max="5389" width="9.42578125" style="94" customWidth="1"/>
    <col min="5390" max="5390" width="8.7109375" style="94" customWidth="1"/>
    <col min="5391" max="5391" width="10.42578125" style="94" customWidth="1"/>
    <col min="5392" max="5392" width="10.28515625" style="94" customWidth="1"/>
    <col min="5393" max="5632" width="11.5703125" style="94"/>
    <col min="5633" max="5633" width="7" style="94" customWidth="1"/>
    <col min="5634" max="5634" width="10.7109375" style="94" customWidth="1"/>
    <col min="5635" max="5635" width="10.5703125" style="94" customWidth="1"/>
    <col min="5636" max="5636" width="10.7109375" style="94" customWidth="1"/>
    <col min="5637" max="5637" width="10.28515625" style="94" customWidth="1"/>
    <col min="5638" max="5638" width="10.7109375" style="94" customWidth="1"/>
    <col min="5639" max="5639" width="9.42578125" style="94" customWidth="1"/>
    <col min="5640" max="5640" width="10.5703125" style="94" customWidth="1"/>
    <col min="5641" max="5641" width="13.7109375" style="94" customWidth="1"/>
    <col min="5642" max="5643" width="10.42578125" style="94" customWidth="1"/>
    <col min="5644" max="5644" width="10.28515625" style="94" customWidth="1"/>
    <col min="5645" max="5645" width="9.42578125" style="94" customWidth="1"/>
    <col min="5646" max="5646" width="8.7109375" style="94" customWidth="1"/>
    <col min="5647" max="5647" width="10.42578125" style="94" customWidth="1"/>
    <col min="5648" max="5648" width="10.28515625" style="94" customWidth="1"/>
    <col min="5649" max="5888" width="11.5703125" style="94"/>
    <col min="5889" max="5889" width="7" style="94" customWidth="1"/>
    <col min="5890" max="5890" width="10.7109375" style="94" customWidth="1"/>
    <col min="5891" max="5891" width="10.5703125" style="94" customWidth="1"/>
    <col min="5892" max="5892" width="10.7109375" style="94" customWidth="1"/>
    <col min="5893" max="5893" width="10.28515625" style="94" customWidth="1"/>
    <col min="5894" max="5894" width="10.7109375" style="94" customWidth="1"/>
    <col min="5895" max="5895" width="9.42578125" style="94" customWidth="1"/>
    <col min="5896" max="5896" width="10.5703125" style="94" customWidth="1"/>
    <col min="5897" max="5897" width="13.7109375" style="94" customWidth="1"/>
    <col min="5898" max="5899" width="10.42578125" style="94" customWidth="1"/>
    <col min="5900" max="5900" width="10.28515625" style="94" customWidth="1"/>
    <col min="5901" max="5901" width="9.42578125" style="94" customWidth="1"/>
    <col min="5902" max="5902" width="8.7109375" style="94" customWidth="1"/>
    <col min="5903" max="5903" width="10.42578125" style="94" customWidth="1"/>
    <col min="5904" max="5904" width="10.28515625" style="94" customWidth="1"/>
    <col min="5905" max="6144" width="11.5703125" style="94"/>
    <col min="6145" max="6145" width="7" style="94" customWidth="1"/>
    <col min="6146" max="6146" width="10.7109375" style="94" customWidth="1"/>
    <col min="6147" max="6147" width="10.5703125" style="94" customWidth="1"/>
    <col min="6148" max="6148" width="10.7109375" style="94" customWidth="1"/>
    <col min="6149" max="6149" width="10.28515625" style="94" customWidth="1"/>
    <col min="6150" max="6150" width="10.7109375" style="94" customWidth="1"/>
    <col min="6151" max="6151" width="9.42578125" style="94" customWidth="1"/>
    <col min="6152" max="6152" width="10.5703125" style="94" customWidth="1"/>
    <col min="6153" max="6153" width="13.7109375" style="94" customWidth="1"/>
    <col min="6154" max="6155" width="10.42578125" style="94" customWidth="1"/>
    <col min="6156" max="6156" width="10.28515625" style="94" customWidth="1"/>
    <col min="6157" max="6157" width="9.42578125" style="94" customWidth="1"/>
    <col min="6158" max="6158" width="8.7109375" style="94" customWidth="1"/>
    <col min="6159" max="6159" width="10.42578125" style="94" customWidth="1"/>
    <col min="6160" max="6160" width="10.28515625" style="94" customWidth="1"/>
    <col min="6161" max="6400" width="11.5703125" style="94"/>
    <col min="6401" max="6401" width="7" style="94" customWidth="1"/>
    <col min="6402" max="6402" width="10.7109375" style="94" customWidth="1"/>
    <col min="6403" max="6403" width="10.5703125" style="94" customWidth="1"/>
    <col min="6404" max="6404" width="10.7109375" style="94" customWidth="1"/>
    <col min="6405" max="6405" width="10.28515625" style="94" customWidth="1"/>
    <col min="6406" max="6406" width="10.7109375" style="94" customWidth="1"/>
    <col min="6407" max="6407" width="9.42578125" style="94" customWidth="1"/>
    <col min="6408" max="6408" width="10.5703125" style="94" customWidth="1"/>
    <col min="6409" max="6409" width="13.7109375" style="94" customWidth="1"/>
    <col min="6410" max="6411" width="10.42578125" style="94" customWidth="1"/>
    <col min="6412" max="6412" width="10.28515625" style="94" customWidth="1"/>
    <col min="6413" max="6413" width="9.42578125" style="94" customWidth="1"/>
    <col min="6414" max="6414" width="8.7109375" style="94" customWidth="1"/>
    <col min="6415" max="6415" width="10.42578125" style="94" customWidth="1"/>
    <col min="6416" max="6416" width="10.28515625" style="94" customWidth="1"/>
    <col min="6417" max="6656" width="11.5703125" style="94"/>
    <col min="6657" max="6657" width="7" style="94" customWidth="1"/>
    <col min="6658" max="6658" width="10.7109375" style="94" customWidth="1"/>
    <col min="6659" max="6659" width="10.5703125" style="94" customWidth="1"/>
    <col min="6660" max="6660" width="10.7109375" style="94" customWidth="1"/>
    <col min="6661" max="6661" width="10.28515625" style="94" customWidth="1"/>
    <col min="6662" max="6662" width="10.7109375" style="94" customWidth="1"/>
    <col min="6663" max="6663" width="9.42578125" style="94" customWidth="1"/>
    <col min="6664" max="6664" width="10.5703125" style="94" customWidth="1"/>
    <col min="6665" max="6665" width="13.7109375" style="94" customWidth="1"/>
    <col min="6666" max="6667" width="10.42578125" style="94" customWidth="1"/>
    <col min="6668" max="6668" width="10.28515625" style="94" customWidth="1"/>
    <col min="6669" max="6669" width="9.42578125" style="94" customWidth="1"/>
    <col min="6670" max="6670" width="8.7109375" style="94" customWidth="1"/>
    <col min="6671" max="6671" width="10.42578125" style="94" customWidth="1"/>
    <col min="6672" max="6672" width="10.28515625" style="94" customWidth="1"/>
    <col min="6673" max="6912" width="11.5703125" style="94"/>
    <col min="6913" max="6913" width="7" style="94" customWidth="1"/>
    <col min="6914" max="6914" width="10.7109375" style="94" customWidth="1"/>
    <col min="6915" max="6915" width="10.5703125" style="94" customWidth="1"/>
    <col min="6916" max="6916" width="10.7109375" style="94" customWidth="1"/>
    <col min="6917" max="6917" width="10.28515625" style="94" customWidth="1"/>
    <col min="6918" max="6918" width="10.7109375" style="94" customWidth="1"/>
    <col min="6919" max="6919" width="9.42578125" style="94" customWidth="1"/>
    <col min="6920" max="6920" width="10.5703125" style="94" customWidth="1"/>
    <col min="6921" max="6921" width="13.7109375" style="94" customWidth="1"/>
    <col min="6922" max="6923" width="10.42578125" style="94" customWidth="1"/>
    <col min="6924" max="6924" width="10.28515625" style="94" customWidth="1"/>
    <col min="6925" max="6925" width="9.42578125" style="94" customWidth="1"/>
    <col min="6926" max="6926" width="8.7109375" style="94" customWidth="1"/>
    <col min="6927" max="6927" width="10.42578125" style="94" customWidth="1"/>
    <col min="6928" max="6928" width="10.28515625" style="94" customWidth="1"/>
    <col min="6929" max="7168" width="11.5703125" style="94"/>
    <col min="7169" max="7169" width="7" style="94" customWidth="1"/>
    <col min="7170" max="7170" width="10.7109375" style="94" customWidth="1"/>
    <col min="7171" max="7171" width="10.5703125" style="94" customWidth="1"/>
    <col min="7172" max="7172" width="10.7109375" style="94" customWidth="1"/>
    <col min="7173" max="7173" width="10.28515625" style="94" customWidth="1"/>
    <col min="7174" max="7174" width="10.7109375" style="94" customWidth="1"/>
    <col min="7175" max="7175" width="9.42578125" style="94" customWidth="1"/>
    <col min="7176" max="7176" width="10.5703125" style="94" customWidth="1"/>
    <col min="7177" max="7177" width="13.7109375" style="94" customWidth="1"/>
    <col min="7178" max="7179" width="10.42578125" style="94" customWidth="1"/>
    <col min="7180" max="7180" width="10.28515625" style="94" customWidth="1"/>
    <col min="7181" max="7181" width="9.42578125" style="94" customWidth="1"/>
    <col min="7182" max="7182" width="8.7109375" style="94" customWidth="1"/>
    <col min="7183" max="7183" width="10.42578125" style="94" customWidth="1"/>
    <col min="7184" max="7184" width="10.28515625" style="94" customWidth="1"/>
    <col min="7185" max="7424" width="11.5703125" style="94"/>
    <col min="7425" max="7425" width="7" style="94" customWidth="1"/>
    <col min="7426" max="7426" width="10.7109375" style="94" customWidth="1"/>
    <col min="7427" max="7427" width="10.5703125" style="94" customWidth="1"/>
    <col min="7428" max="7428" width="10.7109375" style="94" customWidth="1"/>
    <col min="7429" max="7429" width="10.28515625" style="94" customWidth="1"/>
    <col min="7430" max="7430" width="10.7109375" style="94" customWidth="1"/>
    <col min="7431" max="7431" width="9.42578125" style="94" customWidth="1"/>
    <col min="7432" max="7432" width="10.5703125" style="94" customWidth="1"/>
    <col min="7433" max="7433" width="13.7109375" style="94" customWidth="1"/>
    <col min="7434" max="7435" width="10.42578125" style="94" customWidth="1"/>
    <col min="7436" max="7436" width="10.28515625" style="94" customWidth="1"/>
    <col min="7437" max="7437" width="9.42578125" style="94" customWidth="1"/>
    <col min="7438" max="7438" width="8.7109375" style="94" customWidth="1"/>
    <col min="7439" max="7439" width="10.42578125" style="94" customWidth="1"/>
    <col min="7440" max="7440" width="10.28515625" style="94" customWidth="1"/>
    <col min="7441" max="7680" width="11.5703125" style="94"/>
    <col min="7681" max="7681" width="7" style="94" customWidth="1"/>
    <col min="7682" max="7682" width="10.7109375" style="94" customWidth="1"/>
    <col min="7683" max="7683" width="10.5703125" style="94" customWidth="1"/>
    <col min="7684" max="7684" width="10.7109375" style="94" customWidth="1"/>
    <col min="7685" max="7685" width="10.28515625" style="94" customWidth="1"/>
    <col min="7686" max="7686" width="10.7109375" style="94" customWidth="1"/>
    <col min="7687" max="7687" width="9.42578125" style="94" customWidth="1"/>
    <col min="7688" max="7688" width="10.5703125" style="94" customWidth="1"/>
    <col min="7689" max="7689" width="13.7109375" style="94" customWidth="1"/>
    <col min="7690" max="7691" width="10.42578125" style="94" customWidth="1"/>
    <col min="7692" max="7692" width="10.28515625" style="94" customWidth="1"/>
    <col min="7693" max="7693" width="9.42578125" style="94" customWidth="1"/>
    <col min="7694" max="7694" width="8.7109375" style="94" customWidth="1"/>
    <col min="7695" max="7695" width="10.42578125" style="94" customWidth="1"/>
    <col min="7696" max="7696" width="10.28515625" style="94" customWidth="1"/>
    <col min="7697" max="7936" width="11.5703125" style="94"/>
    <col min="7937" max="7937" width="7" style="94" customWidth="1"/>
    <col min="7938" max="7938" width="10.7109375" style="94" customWidth="1"/>
    <col min="7939" max="7939" width="10.5703125" style="94" customWidth="1"/>
    <col min="7940" max="7940" width="10.7109375" style="94" customWidth="1"/>
    <col min="7941" max="7941" width="10.28515625" style="94" customWidth="1"/>
    <col min="7942" max="7942" width="10.7109375" style="94" customWidth="1"/>
    <col min="7943" max="7943" width="9.42578125" style="94" customWidth="1"/>
    <col min="7944" max="7944" width="10.5703125" style="94" customWidth="1"/>
    <col min="7945" max="7945" width="13.7109375" style="94" customWidth="1"/>
    <col min="7946" max="7947" width="10.42578125" style="94" customWidth="1"/>
    <col min="7948" max="7948" width="10.28515625" style="94" customWidth="1"/>
    <col min="7949" max="7949" width="9.42578125" style="94" customWidth="1"/>
    <col min="7950" max="7950" width="8.7109375" style="94" customWidth="1"/>
    <col min="7951" max="7951" width="10.42578125" style="94" customWidth="1"/>
    <col min="7952" max="7952" width="10.28515625" style="94" customWidth="1"/>
    <col min="7953" max="8192" width="11.5703125" style="94"/>
    <col min="8193" max="8193" width="7" style="94" customWidth="1"/>
    <col min="8194" max="8194" width="10.7109375" style="94" customWidth="1"/>
    <col min="8195" max="8195" width="10.5703125" style="94" customWidth="1"/>
    <col min="8196" max="8196" width="10.7109375" style="94" customWidth="1"/>
    <col min="8197" max="8197" width="10.28515625" style="94" customWidth="1"/>
    <col min="8198" max="8198" width="10.7109375" style="94" customWidth="1"/>
    <col min="8199" max="8199" width="9.42578125" style="94" customWidth="1"/>
    <col min="8200" max="8200" width="10.5703125" style="94" customWidth="1"/>
    <col min="8201" max="8201" width="13.7109375" style="94" customWidth="1"/>
    <col min="8202" max="8203" width="10.42578125" style="94" customWidth="1"/>
    <col min="8204" max="8204" width="10.28515625" style="94" customWidth="1"/>
    <col min="8205" max="8205" width="9.42578125" style="94" customWidth="1"/>
    <col min="8206" max="8206" width="8.7109375" style="94" customWidth="1"/>
    <col min="8207" max="8207" width="10.42578125" style="94" customWidth="1"/>
    <col min="8208" max="8208" width="10.28515625" style="94" customWidth="1"/>
    <col min="8209" max="8448" width="11.5703125" style="94"/>
    <col min="8449" max="8449" width="7" style="94" customWidth="1"/>
    <col min="8450" max="8450" width="10.7109375" style="94" customWidth="1"/>
    <col min="8451" max="8451" width="10.5703125" style="94" customWidth="1"/>
    <col min="8452" max="8452" width="10.7109375" style="94" customWidth="1"/>
    <col min="8453" max="8453" width="10.28515625" style="94" customWidth="1"/>
    <col min="8454" max="8454" width="10.7109375" style="94" customWidth="1"/>
    <col min="8455" max="8455" width="9.42578125" style="94" customWidth="1"/>
    <col min="8456" max="8456" width="10.5703125" style="94" customWidth="1"/>
    <col min="8457" max="8457" width="13.7109375" style="94" customWidth="1"/>
    <col min="8458" max="8459" width="10.42578125" style="94" customWidth="1"/>
    <col min="8460" max="8460" width="10.28515625" style="94" customWidth="1"/>
    <col min="8461" max="8461" width="9.42578125" style="94" customWidth="1"/>
    <col min="8462" max="8462" width="8.7109375" style="94" customWidth="1"/>
    <col min="8463" max="8463" width="10.42578125" style="94" customWidth="1"/>
    <col min="8464" max="8464" width="10.28515625" style="94" customWidth="1"/>
    <col min="8465" max="8704" width="11.5703125" style="94"/>
    <col min="8705" max="8705" width="7" style="94" customWidth="1"/>
    <col min="8706" max="8706" width="10.7109375" style="94" customWidth="1"/>
    <col min="8707" max="8707" width="10.5703125" style="94" customWidth="1"/>
    <col min="8708" max="8708" width="10.7109375" style="94" customWidth="1"/>
    <col min="8709" max="8709" width="10.28515625" style="94" customWidth="1"/>
    <col min="8710" max="8710" width="10.7109375" style="94" customWidth="1"/>
    <col min="8711" max="8711" width="9.42578125" style="94" customWidth="1"/>
    <col min="8712" max="8712" width="10.5703125" style="94" customWidth="1"/>
    <col min="8713" max="8713" width="13.7109375" style="94" customWidth="1"/>
    <col min="8714" max="8715" width="10.42578125" style="94" customWidth="1"/>
    <col min="8716" max="8716" width="10.28515625" style="94" customWidth="1"/>
    <col min="8717" max="8717" width="9.42578125" style="94" customWidth="1"/>
    <col min="8718" max="8718" width="8.7109375" style="94" customWidth="1"/>
    <col min="8719" max="8719" width="10.42578125" style="94" customWidth="1"/>
    <col min="8720" max="8720" width="10.28515625" style="94" customWidth="1"/>
    <col min="8721" max="8960" width="11.5703125" style="94"/>
    <col min="8961" max="8961" width="7" style="94" customWidth="1"/>
    <col min="8962" max="8962" width="10.7109375" style="94" customWidth="1"/>
    <col min="8963" max="8963" width="10.5703125" style="94" customWidth="1"/>
    <col min="8964" max="8964" width="10.7109375" style="94" customWidth="1"/>
    <col min="8965" max="8965" width="10.28515625" style="94" customWidth="1"/>
    <col min="8966" max="8966" width="10.7109375" style="94" customWidth="1"/>
    <col min="8967" max="8967" width="9.42578125" style="94" customWidth="1"/>
    <col min="8968" max="8968" width="10.5703125" style="94" customWidth="1"/>
    <col min="8969" max="8969" width="13.7109375" style="94" customWidth="1"/>
    <col min="8970" max="8971" width="10.42578125" style="94" customWidth="1"/>
    <col min="8972" max="8972" width="10.28515625" style="94" customWidth="1"/>
    <col min="8973" max="8973" width="9.42578125" style="94" customWidth="1"/>
    <col min="8974" max="8974" width="8.7109375" style="94" customWidth="1"/>
    <col min="8975" max="8975" width="10.42578125" style="94" customWidth="1"/>
    <col min="8976" max="8976" width="10.28515625" style="94" customWidth="1"/>
    <col min="8977" max="9216" width="11.5703125" style="94"/>
    <col min="9217" max="9217" width="7" style="94" customWidth="1"/>
    <col min="9218" max="9218" width="10.7109375" style="94" customWidth="1"/>
    <col min="9219" max="9219" width="10.5703125" style="94" customWidth="1"/>
    <col min="9220" max="9220" width="10.7109375" style="94" customWidth="1"/>
    <col min="9221" max="9221" width="10.28515625" style="94" customWidth="1"/>
    <col min="9222" max="9222" width="10.7109375" style="94" customWidth="1"/>
    <col min="9223" max="9223" width="9.42578125" style="94" customWidth="1"/>
    <col min="9224" max="9224" width="10.5703125" style="94" customWidth="1"/>
    <col min="9225" max="9225" width="13.7109375" style="94" customWidth="1"/>
    <col min="9226" max="9227" width="10.42578125" style="94" customWidth="1"/>
    <col min="9228" max="9228" width="10.28515625" style="94" customWidth="1"/>
    <col min="9229" max="9229" width="9.42578125" style="94" customWidth="1"/>
    <col min="9230" max="9230" width="8.7109375" style="94" customWidth="1"/>
    <col min="9231" max="9231" width="10.42578125" style="94" customWidth="1"/>
    <col min="9232" max="9232" width="10.28515625" style="94" customWidth="1"/>
    <col min="9233" max="9472" width="11.5703125" style="94"/>
    <col min="9473" max="9473" width="7" style="94" customWidth="1"/>
    <col min="9474" max="9474" width="10.7109375" style="94" customWidth="1"/>
    <col min="9475" max="9475" width="10.5703125" style="94" customWidth="1"/>
    <col min="9476" max="9476" width="10.7109375" style="94" customWidth="1"/>
    <col min="9477" max="9477" width="10.28515625" style="94" customWidth="1"/>
    <col min="9478" max="9478" width="10.7109375" style="94" customWidth="1"/>
    <col min="9479" max="9479" width="9.42578125" style="94" customWidth="1"/>
    <col min="9480" max="9480" width="10.5703125" style="94" customWidth="1"/>
    <col min="9481" max="9481" width="13.7109375" style="94" customWidth="1"/>
    <col min="9482" max="9483" width="10.42578125" style="94" customWidth="1"/>
    <col min="9484" max="9484" width="10.28515625" style="94" customWidth="1"/>
    <col min="9485" max="9485" width="9.42578125" style="94" customWidth="1"/>
    <col min="9486" max="9486" width="8.7109375" style="94" customWidth="1"/>
    <col min="9487" max="9487" width="10.42578125" style="94" customWidth="1"/>
    <col min="9488" max="9488" width="10.28515625" style="94" customWidth="1"/>
    <col min="9489" max="9728" width="11.5703125" style="94"/>
    <col min="9729" max="9729" width="7" style="94" customWidth="1"/>
    <col min="9730" max="9730" width="10.7109375" style="94" customWidth="1"/>
    <col min="9731" max="9731" width="10.5703125" style="94" customWidth="1"/>
    <col min="9732" max="9732" width="10.7109375" style="94" customWidth="1"/>
    <col min="9733" max="9733" width="10.28515625" style="94" customWidth="1"/>
    <col min="9734" max="9734" width="10.7109375" style="94" customWidth="1"/>
    <col min="9735" max="9735" width="9.42578125" style="94" customWidth="1"/>
    <col min="9736" max="9736" width="10.5703125" style="94" customWidth="1"/>
    <col min="9737" max="9737" width="13.7109375" style="94" customWidth="1"/>
    <col min="9738" max="9739" width="10.42578125" style="94" customWidth="1"/>
    <col min="9740" max="9740" width="10.28515625" style="94" customWidth="1"/>
    <col min="9741" max="9741" width="9.42578125" style="94" customWidth="1"/>
    <col min="9742" max="9742" width="8.7109375" style="94" customWidth="1"/>
    <col min="9743" max="9743" width="10.42578125" style="94" customWidth="1"/>
    <col min="9744" max="9744" width="10.28515625" style="94" customWidth="1"/>
    <col min="9745" max="9984" width="11.5703125" style="94"/>
    <col min="9985" max="9985" width="7" style="94" customWidth="1"/>
    <col min="9986" max="9986" width="10.7109375" style="94" customWidth="1"/>
    <col min="9987" max="9987" width="10.5703125" style="94" customWidth="1"/>
    <col min="9988" max="9988" width="10.7109375" style="94" customWidth="1"/>
    <col min="9989" max="9989" width="10.28515625" style="94" customWidth="1"/>
    <col min="9990" max="9990" width="10.7109375" style="94" customWidth="1"/>
    <col min="9991" max="9991" width="9.42578125" style="94" customWidth="1"/>
    <col min="9992" max="9992" width="10.5703125" style="94" customWidth="1"/>
    <col min="9993" max="9993" width="13.7109375" style="94" customWidth="1"/>
    <col min="9994" max="9995" width="10.42578125" style="94" customWidth="1"/>
    <col min="9996" max="9996" width="10.28515625" style="94" customWidth="1"/>
    <col min="9997" max="9997" width="9.42578125" style="94" customWidth="1"/>
    <col min="9998" max="9998" width="8.7109375" style="94" customWidth="1"/>
    <col min="9999" max="9999" width="10.42578125" style="94" customWidth="1"/>
    <col min="10000" max="10000" width="10.28515625" style="94" customWidth="1"/>
    <col min="10001" max="10240" width="11.5703125" style="94"/>
    <col min="10241" max="10241" width="7" style="94" customWidth="1"/>
    <col min="10242" max="10242" width="10.7109375" style="94" customWidth="1"/>
    <col min="10243" max="10243" width="10.5703125" style="94" customWidth="1"/>
    <col min="10244" max="10244" width="10.7109375" style="94" customWidth="1"/>
    <col min="10245" max="10245" width="10.28515625" style="94" customWidth="1"/>
    <col min="10246" max="10246" width="10.7109375" style="94" customWidth="1"/>
    <col min="10247" max="10247" width="9.42578125" style="94" customWidth="1"/>
    <col min="10248" max="10248" width="10.5703125" style="94" customWidth="1"/>
    <col min="10249" max="10249" width="13.7109375" style="94" customWidth="1"/>
    <col min="10250" max="10251" width="10.42578125" style="94" customWidth="1"/>
    <col min="10252" max="10252" width="10.28515625" style="94" customWidth="1"/>
    <col min="10253" max="10253" width="9.42578125" style="94" customWidth="1"/>
    <col min="10254" max="10254" width="8.7109375" style="94" customWidth="1"/>
    <col min="10255" max="10255" width="10.42578125" style="94" customWidth="1"/>
    <col min="10256" max="10256" width="10.28515625" style="94" customWidth="1"/>
    <col min="10257" max="10496" width="11.5703125" style="94"/>
    <col min="10497" max="10497" width="7" style="94" customWidth="1"/>
    <col min="10498" max="10498" width="10.7109375" style="94" customWidth="1"/>
    <col min="10499" max="10499" width="10.5703125" style="94" customWidth="1"/>
    <col min="10500" max="10500" width="10.7109375" style="94" customWidth="1"/>
    <col min="10501" max="10501" width="10.28515625" style="94" customWidth="1"/>
    <col min="10502" max="10502" width="10.7109375" style="94" customWidth="1"/>
    <col min="10503" max="10503" width="9.42578125" style="94" customWidth="1"/>
    <col min="10504" max="10504" width="10.5703125" style="94" customWidth="1"/>
    <col min="10505" max="10505" width="13.7109375" style="94" customWidth="1"/>
    <col min="10506" max="10507" width="10.42578125" style="94" customWidth="1"/>
    <col min="10508" max="10508" width="10.28515625" style="94" customWidth="1"/>
    <col min="10509" max="10509" width="9.42578125" style="94" customWidth="1"/>
    <col min="10510" max="10510" width="8.7109375" style="94" customWidth="1"/>
    <col min="10511" max="10511" width="10.42578125" style="94" customWidth="1"/>
    <col min="10512" max="10512" width="10.28515625" style="94" customWidth="1"/>
    <col min="10513" max="10752" width="11.5703125" style="94"/>
    <col min="10753" max="10753" width="7" style="94" customWidth="1"/>
    <col min="10754" max="10754" width="10.7109375" style="94" customWidth="1"/>
    <col min="10755" max="10755" width="10.5703125" style="94" customWidth="1"/>
    <col min="10756" max="10756" width="10.7109375" style="94" customWidth="1"/>
    <col min="10757" max="10757" width="10.28515625" style="94" customWidth="1"/>
    <col min="10758" max="10758" width="10.7109375" style="94" customWidth="1"/>
    <col min="10759" max="10759" width="9.42578125" style="94" customWidth="1"/>
    <col min="10760" max="10760" width="10.5703125" style="94" customWidth="1"/>
    <col min="10761" max="10761" width="13.7109375" style="94" customWidth="1"/>
    <col min="10762" max="10763" width="10.42578125" style="94" customWidth="1"/>
    <col min="10764" max="10764" width="10.28515625" style="94" customWidth="1"/>
    <col min="10765" max="10765" width="9.42578125" style="94" customWidth="1"/>
    <col min="10766" max="10766" width="8.7109375" style="94" customWidth="1"/>
    <col min="10767" max="10767" width="10.42578125" style="94" customWidth="1"/>
    <col min="10768" max="10768" width="10.28515625" style="94" customWidth="1"/>
    <col min="10769" max="11008" width="11.5703125" style="94"/>
    <col min="11009" max="11009" width="7" style="94" customWidth="1"/>
    <col min="11010" max="11010" width="10.7109375" style="94" customWidth="1"/>
    <col min="11011" max="11011" width="10.5703125" style="94" customWidth="1"/>
    <col min="11012" max="11012" width="10.7109375" style="94" customWidth="1"/>
    <col min="11013" max="11013" width="10.28515625" style="94" customWidth="1"/>
    <col min="11014" max="11014" width="10.7109375" style="94" customWidth="1"/>
    <col min="11015" max="11015" width="9.42578125" style="94" customWidth="1"/>
    <col min="11016" max="11016" width="10.5703125" style="94" customWidth="1"/>
    <col min="11017" max="11017" width="13.7109375" style="94" customWidth="1"/>
    <col min="11018" max="11019" width="10.42578125" style="94" customWidth="1"/>
    <col min="11020" max="11020" width="10.28515625" style="94" customWidth="1"/>
    <col min="11021" max="11021" width="9.42578125" style="94" customWidth="1"/>
    <col min="11022" max="11022" width="8.7109375" style="94" customWidth="1"/>
    <col min="11023" max="11023" width="10.42578125" style="94" customWidth="1"/>
    <col min="11024" max="11024" width="10.28515625" style="94" customWidth="1"/>
    <col min="11025" max="11264" width="11.5703125" style="94"/>
    <col min="11265" max="11265" width="7" style="94" customWidth="1"/>
    <col min="11266" max="11266" width="10.7109375" style="94" customWidth="1"/>
    <col min="11267" max="11267" width="10.5703125" style="94" customWidth="1"/>
    <col min="11268" max="11268" width="10.7109375" style="94" customWidth="1"/>
    <col min="11269" max="11269" width="10.28515625" style="94" customWidth="1"/>
    <col min="11270" max="11270" width="10.7109375" style="94" customWidth="1"/>
    <col min="11271" max="11271" width="9.42578125" style="94" customWidth="1"/>
    <col min="11272" max="11272" width="10.5703125" style="94" customWidth="1"/>
    <col min="11273" max="11273" width="13.7109375" style="94" customWidth="1"/>
    <col min="11274" max="11275" width="10.42578125" style="94" customWidth="1"/>
    <col min="11276" max="11276" width="10.28515625" style="94" customWidth="1"/>
    <col min="11277" max="11277" width="9.42578125" style="94" customWidth="1"/>
    <col min="11278" max="11278" width="8.7109375" style="94" customWidth="1"/>
    <col min="11279" max="11279" width="10.42578125" style="94" customWidth="1"/>
    <col min="11280" max="11280" width="10.28515625" style="94" customWidth="1"/>
    <col min="11281" max="11520" width="11.5703125" style="94"/>
    <col min="11521" max="11521" width="7" style="94" customWidth="1"/>
    <col min="11522" max="11522" width="10.7109375" style="94" customWidth="1"/>
    <col min="11523" max="11523" width="10.5703125" style="94" customWidth="1"/>
    <col min="11524" max="11524" width="10.7109375" style="94" customWidth="1"/>
    <col min="11525" max="11525" width="10.28515625" style="94" customWidth="1"/>
    <col min="11526" max="11526" width="10.7109375" style="94" customWidth="1"/>
    <col min="11527" max="11527" width="9.42578125" style="94" customWidth="1"/>
    <col min="11528" max="11528" width="10.5703125" style="94" customWidth="1"/>
    <col min="11529" max="11529" width="13.7109375" style="94" customWidth="1"/>
    <col min="11530" max="11531" width="10.42578125" style="94" customWidth="1"/>
    <col min="11532" max="11532" width="10.28515625" style="94" customWidth="1"/>
    <col min="11533" max="11533" width="9.42578125" style="94" customWidth="1"/>
    <col min="11534" max="11534" width="8.7109375" style="94" customWidth="1"/>
    <col min="11535" max="11535" width="10.42578125" style="94" customWidth="1"/>
    <col min="11536" max="11536" width="10.28515625" style="94" customWidth="1"/>
    <col min="11537" max="11776" width="11.5703125" style="94"/>
    <col min="11777" max="11777" width="7" style="94" customWidth="1"/>
    <col min="11778" max="11778" width="10.7109375" style="94" customWidth="1"/>
    <col min="11779" max="11779" width="10.5703125" style="94" customWidth="1"/>
    <col min="11780" max="11780" width="10.7109375" style="94" customWidth="1"/>
    <col min="11781" max="11781" width="10.28515625" style="94" customWidth="1"/>
    <col min="11782" max="11782" width="10.7109375" style="94" customWidth="1"/>
    <col min="11783" max="11783" width="9.42578125" style="94" customWidth="1"/>
    <col min="11784" max="11784" width="10.5703125" style="94" customWidth="1"/>
    <col min="11785" max="11785" width="13.7109375" style="94" customWidth="1"/>
    <col min="11786" max="11787" width="10.42578125" style="94" customWidth="1"/>
    <col min="11788" max="11788" width="10.28515625" style="94" customWidth="1"/>
    <col min="11789" max="11789" width="9.42578125" style="94" customWidth="1"/>
    <col min="11790" max="11790" width="8.7109375" style="94" customWidth="1"/>
    <col min="11791" max="11791" width="10.42578125" style="94" customWidth="1"/>
    <col min="11792" max="11792" width="10.28515625" style="94" customWidth="1"/>
    <col min="11793" max="12032" width="11.5703125" style="94"/>
    <col min="12033" max="12033" width="7" style="94" customWidth="1"/>
    <col min="12034" max="12034" width="10.7109375" style="94" customWidth="1"/>
    <col min="12035" max="12035" width="10.5703125" style="94" customWidth="1"/>
    <col min="12036" max="12036" width="10.7109375" style="94" customWidth="1"/>
    <col min="12037" max="12037" width="10.28515625" style="94" customWidth="1"/>
    <col min="12038" max="12038" width="10.7109375" style="94" customWidth="1"/>
    <col min="12039" max="12039" width="9.42578125" style="94" customWidth="1"/>
    <col min="12040" max="12040" width="10.5703125" style="94" customWidth="1"/>
    <col min="12041" max="12041" width="13.7109375" style="94" customWidth="1"/>
    <col min="12042" max="12043" width="10.42578125" style="94" customWidth="1"/>
    <col min="12044" max="12044" width="10.28515625" style="94" customWidth="1"/>
    <col min="12045" max="12045" width="9.42578125" style="94" customWidth="1"/>
    <col min="12046" max="12046" width="8.7109375" style="94" customWidth="1"/>
    <col min="12047" max="12047" width="10.42578125" style="94" customWidth="1"/>
    <col min="12048" max="12048" width="10.28515625" style="94" customWidth="1"/>
    <col min="12049" max="12288" width="11.5703125" style="94"/>
    <col min="12289" max="12289" width="7" style="94" customWidth="1"/>
    <col min="12290" max="12290" width="10.7109375" style="94" customWidth="1"/>
    <col min="12291" max="12291" width="10.5703125" style="94" customWidth="1"/>
    <col min="12292" max="12292" width="10.7109375" style="94" customWidth="1"/>
    <col min="12293" max="12293" width="10.28515625" style="94" customWidth="1"/>
    <col min="12294" max="12294" width="10.7109375" style="94" customWidth="1"/>
    <col min="12295" max="12295" width="9.42578125" style="94" customWidth="1"/>
    <col min="12296" max="12296" width="10.5703125" style="94" customWidth="1"/>
    <col min="12297" max="12297" width="13.7109375" style="94" customWidth="1"/>
    <col min="12298" max="12299" width="10.42578125" style="94" customWidth="1"/>
    <col min="12300" max="12300" width="10.28515625" style="94" customWidth="1"/>
    <col min="12301" max="12301" width="9.42578125" style="94" customWidth="1"/>
    <col min="12302" max="12302" width="8.7109375" style="94" customWidth="1"/>
    <col min="12303" max="12303" width="10.42578125" style="94" customWidth="1"/>
    <col min="12304" max="12304" width="10.28515625" style="94" customWidth="1"/>
    <col min="12305" max="12544" width="11.5703125" style="94"/>
    <col min="12545" max="12545" width="7" style="94" customWidth="1"/>
    <col min="12546" max="12546" width="10.7109375" style="94" customWidth="1"/>
    <col min="12547" max="12547" width="10.5703125" style="94" customWidth="1"/>
    <col min="12548" max="12548" width="10.7109375" style="94" customWidth="1"/>
    <col min="12549" max="12549" width="10.28515625" style="94" customWidth="1"/>
    <col min="12550" max="12550" width="10.7109375" style="94" customWidth="1"/>
    <col min="12551" max="12551" width="9.42578125" style="94" customWidth="1"/>
    <col min="12552" max="12552" width="10.5703125" style="94" customWidth="1"/>
    <col min="12553" max="12553" width="13.7109375" style="94" customWidth="1"/>
    <col min="12554" max="12555" width="10.42578125" style="94" customWidth="1"/>
    <col min="12556" max="12556" width="10.28515625" style="94" customWidth="1"/>
    <col min="12557" max="12557" width="9.42578125" style="94" customWidth="1"/>
    <col min="12558" max="12558" width="8.7109375" style="94" customWidth="1"/>
    <col min="12559" max="12559" width="10.42578125" style="94" customWidth="1"/>
    <col min="12560" max="12560" width="10.28515625" style="94" customWidth="1"/>
    <col min="12561" max="12800" width="11.5703125" style="94"/>
    <col min="12801" max="12801" width="7" style="94" customWidth="1"/>
    <col min="12802" max="12802" width="10.7109375" style="94" customWidth="1"/>
    <col min="12803" max="12803" width="10.5703125" style="94" customWidth="1"/>
    <col min="12804" max="12804" width="10.7109375" style="94" customWidth="1"/>
    <col min="12805" max="12805" width="10.28515625" style="94" customWidth="1"/>
    <col min="12806" max="12806" width="10.7109375" style="94" customWidth="1"/>
    <col min="12807" max="12807" width="9.42578125" style="94" customWidth="1"/>
    <col min="12808" max="12808" width="10.5703125" style="94" customWidth="1"/>
    <col min="12809" max="12809" width="13.7109375" style="94" customWidth="1"/>
    <col min="12810" max="12811" width="10.42578125" style="94" customWidth="1"/>
    <col min="12812" max="12812" width="10.28515625" style="94" customWidth="1"/>
    <col min="12813" max="12813" width="9.42578125" style="94" customWidth="1"/>
    <col min="12814" max="12814" width="8.7109375" style="94" customWidth="1"/>
    <col min="12815" max="12815" width="10.42578125" style="94" customWidth="1"/>
    <col min="12816" max="12816" width="10.28515625" style="94" customWidth="1"/>
    <col min="12817" max="13056" width="11.5703125" style="94"/>
    <col min="13057" max="13057" width="7" style="94" customWidth="1"/>
    <col min="13058" max="13058" width="10.7109375" style="94" customWidth="1"/>
    <col min="13059" max="13059" width="10.5703125" style="94" customWidth="1"/>
    <col min="13060" max="13060" width="10.7109375" style="94" customWidth="1"/>
    <col min="13061" max="13061" width="10.28515625" style="94" customWidth="1"/>
    <col min="13062" max="13062" width="10.7109375" style="94" customWidth="1"/>
    <col min="13063" max="13063" width="9.42578125" style="94" customWidth="1"/>
    <col min="13064" max="13064" width="10.5703125" style="94" customWidth="1"/>
    <col min="13065" max="13065" width="13.7109375" style="94" customWidth="1"/>
    <col min="13066" max="13067" width="10.42578125" style="94" customWidth="1"/>
    <col min="13068" max="13068" width="10.28515625" style="94" customWidth="1"/>
    <col min="13069" max="13069" width="9.42578125" style="94" customWidth="1"/>
    <col min="13070" max="13070" width="8.7109375" style="94" customWidth="1"/>
    <col min="13071" max="13071" width="10.42578125" style="94" customWidth="1"/>
    <col min="13072" max="13072" width="10.28515625" style="94" customWidth="1"/>
    <col min="13073" max="13312" width="11.5703125" style="94"/>
    <col min="13313" max="13313" width="7" style="94" customWidth="1"/>
    <col min="13314" max="13314" width="10.7109375" style="94" customWidth="1"/>
    <col min="13315" max="13315" width="10.5703125" style="94" customWidth="1"/>
    <col min="13316" max="13316" width="10.7109375" style="94" customWidth="1"/>
    <col min="13317" max="13317" width="10.28515625" style="94" customWidth="1"/>
    <col min="13318" max="13318" width="10.7109375" style="94" customWidth="1"/>
    <col min="13319" max="13319" width="9.42578125" style="94" customWidth="1"/>
    <col min="13320" max="13320" width="10.5703125" style="94" customWidth="1"/>
    <col min="13321" max="13321" width="13.7109375" style="94" customWidth="1"/>
    <col min="13322" max="13323" width="10.42578125" style="94" customWidth="1"/>
    <col min="13324" max="13324" width="10.28515625" style="94" customWidth="1"/>
    <col min="13325" max="13325" width="9.42578125" style="94" customWidth="1"/>
    <col min="13326" max="13326" width="8.7109375" style="94" customWidth="1"/>
    <col min="13327" max="13327" width="10.42578125" style="94" customWidth="1"/>
    <col min="13328" max="13328" width="10.28515625" style="94" customWidth="1"/>
    <col min="13329" max="13568" width="11.5703125" style="94"/>
    <col min="13569" max="13569" width="7" style="94" customWidth="1"/>
    <col min="13570" max="13570" width="10.7109375" style="94" customWidth="1"/>
    <col min="13571" max="13571" width="10.5703125" style="94" customWidth="1"/>
    <col min="13572" max="13572" width="10.7109375" style="94" customWidth="1"/>
    <col min="13573" max="13573" width="10.28515625" style="94" customWidth="1"/>
    <col min="13574" max="13574" width="10.7109375" style="94" customWidth="1"/>
    <col min="13575" max="13575" width="9.42578125" style="94" customWidth="1"/>
    <col min="13576" max="13576" width="10.5703125" style="94" customWidth="1"/>
    <col min="13577" max="13577" width="13.7109375" style="94" customWidth="1"/>
    <col min="13578" max="13579" width="10.42578125" style="94" customWidth="1"/>
    <col min="13580" max="13580" width="10.28515625" style="94" customWidth="1"/>
    <col min="13581" max="13581" width="9.42578125" style="94" customWidth="1"/>
    <col min="13582" max="13582" width="8.7109375" style="94" customWidth="1"/>
    <col min="13583" max="13583" width="10.42578125" style="94" customWidth="1"/>
    <col min="13584" max="13584" width="10.28515625" style="94" customWidth="1"/>
    <col min="13585" max="13824" width="11.5703125" style="94"/>
    <col min="13825" max="13825" width="7" style="94" customWidth="1"/>
    <col min="13826" max="13826" width="10.7109375" style="94" customWidth="1"/>
    <col min="13827" max="13827" width="10.5703125" style="94" customWidth="1"/>
    <col min="13828" max="13828" width="10.7109375" style="94" customWidth="1"/>
    <col min="13829" max="13829" width="10.28515625" style="94" customWidth="1"/>
    <col min="13830" max="13830" width="10.7109375" style="94" customWidth="1"/>
    <col min="13831" max="13831" width="9.42578125" style="94" customWidth="1"/>
    <col min="13832" max="13832" width="10.5703125" style="94" customWidth="1"/>
    <col min="13833" max="13833" width="13.7109375" style="94" customWidth="1"/>
    <col min="13834" max="13835" width="10.42578125" style="94" customWidth="1"/>
    <col min="13836" max="13836" width="10.28515625" style="94" customWidth="1"/>
    <col min="13837" max="13837" width="9.42578125" style="94" customWidth="1"/>
    <col min="13838" max="13838" width="8.7109375" style="94" customWidth="1"/>
    <col min="13839" max="13839" width="10.42578125" style="94" customWidth="1"/>
    <col min="13840" max="13840" width="10.28515625" style="94" customWidth="1"/>
    <col min="13841" max="14080" width="11.5703125" style="94"/>
    <col min="14081" max="14081" width="7" style="94" customWidth="1"/>
    <col min="14082" max="14082" width="10.7109375" style="94" customWidth="1"/>
    <col min="14083" max="14083" width="10.5703125" style="94" customWidth="1"/>
    <col min="14084" max="14084" width="10.7109375" style="94" customWidth="1"/>
    <col min="14085" max="14085" width="10.28515625" style="94" customWidth="1"/>
    <col min="14086" max="14086" width="10.7109375" style="94" customWidth="1"/>
    <col min="14087" max="14087" width="9.42578125" style="94" customWidth="1"/>
    <col min="14088" max="14088" width="10.5703125" style="94" customWidth="1"/>
    <col min="14089" max="14089" width="13.7109375" style="94" customWidth="1"/>
    <col min="14090" max="14091" width="10.42578125" style="94" customWidth="1"/>
    <col min="14092" max="14092" width="10.28515625" style="94" customWidth="1"/>
    <col min="14093" max="14093" width="9.42578125" style="94" customWidth="1"/>
    <col min="14094" max="14094" width="8.7109375" style="94" customWidth="1"/>
    <col min="14095" max="14095" width="10.42578125" style="94" customWidth="1"/>
    <col min="14096" max="14096" width="10.28515625" style="94" customWidth="1"/>
    <col min="14097" max="14336" width="11.5703125" style="94"/>
    <col min="14337" max="14337" width="7" style="94" customWidth="1"/>
    <col min="14338" max="14338" width="10.7109375" style="94" customWidth="1"/>
    <col min="14339" max="14339" width="10.5703125" style="94" customWidth="1"/>
    <col min="14340" max="14340" width="10.7109375" style="94" customWidth="1"/>
    <col min="14341" max="14341" width="10.28515625" style="94" customWidth="1"/>
    <col min="14342" max="14342" width="10.7109375" style="94" customWidth="1"/>
    <col min="14343" max="14343" width="9.42578125" style="94" customWidth="1"/>
    <col min="14344" max="14344" width="10.5703125" style="94" customWidth="1"/>
    <col min="14345" max="14345" width="13.7109375" style="94" customWidth="1"/>
    <col min="14346" max="14347" width="10.42578125" style="94" customWidth="1"/>
    <col min="14348" max="14348" width="10.28515625" style="94" customWidth="1"/>
    <col min="14349" max="14349" width="9.42578125" style="94" customWidth="1"/>
    <col min="14350" max="14350" width="8.7109375" style="94" customWidth="1"/>
    <col min="14351" max="14351" width="10.42578125" style="94" customWidth="1"/>
    <col min="14352" max="14352" width="10.28515625" style="94" customWidth="1"/>
    <col min="14353" max="14592" width="11.5703125" style="94"/>
    <col min="14593" max="14593" width="7" style="94" customWidth="1"/>
    <col min="14594" max="14594" width="10.7109375" style="94" customWidth="1"/>
    <col min="14595" max="14595" width="10.5703125" style="94" customWidth="1"/>
    <col min="14596" max="14596" width="10.7109375" style="94" customWidth="1"/>
    <col min="14597" max="14597" width="10.28515625" style="94" customWidth="1"/>
    <col min="14598" max="14598" width="10.7109375" style="94" customWidth="1"/>
    <col min="14599" max="14599" width="9.42578125" style="94" customWidth="1"/>
    <col min="14600" max="14600" width="10.5703125" style="94" customWidth="1"/>
    <col min="14601" max="14601" width="13.7109375" style="94" customWidth="1"/>
    <col min="14602" max="14603" width="10.42578125" style="94" customWidth="1"/>
    <col min="14604" max="14604" width="10.28515625" style="94" customWidth="1"/>
    <col min="14605" max="14605" width="9.42578125" style="94" customWidth="1"/>
    <col min="14606" max="14606" width="8.7109375" style="94" customWidth="1"/>
    <col min="14607" max="14607" width="10.42578125" style="94" customWidth="1"/>
    <col min="14608" max="14608" width="10.28515625" style="94" customWidth="1"/>
    <col min="14609" max="14848" width="11.5703125" style="94"/>
    <col min="14849" max="14849" width="7" style="94" customWidth="1"/>
    <col min="14850" max="14850" width="10.7109375" style="94" customWidth="1"/>
    <col min="14851" max="14851" width="10.5703125" style="94" customWidth="1"/>
    <col min="14852" max="14852" width="10.7109375" style="94" customWidth="1"/>
    <col min="14853" max="14853" width="10.28515625" style="94" customWidth="1"/>
    <col min="14854" max="14854" width="10.7109375" style="94" customWidth="1"/>
    <col min="14855" max="14855" width="9.42578125" style="94" customWidth="1"/>
    <col min="14856" max="14856" width="10.5703125" style="94" customWidth="1"/>
    <col min="14857" max="14857" width="13.7109375" style="94" customWidth="1"/>
    <col min="14858" max="14859" width="10.42578125" style="94" customWidth="1"/>
    <col min="14860" max="14860" width="10.28515625" style="94" customWidth="1"/>
    <col min="14861" max="14861" width="9.42578125" style="94" customWidth="1"/>
    <col min="14862" max="14862" width="8.7109375" style="94" customWidth="1"/>
    <col min="14863" max="14863" width="10.42578125" style="94" customWidth="1"/>
    <col min="14864" max="14864" width="10.28515625" style="94" customWidth="1"/>
    <col min="14865" max="15104" width="11.5703125" style="94"/>
    <col min="15105" max="15105" width="7" style="94" customWidth="1"/>
    <col min="15106" max="15106" width="10.7109375" style="94" customWidth="1"/>
    <col min="15107" max="15107" width="10.5703125" style="94" customWidth="1"/>
    <col min="15108" max="15108" width="10.7109375" style="94" customWidth="1"/>
    <col min="15109" max="15109" width="10.28515625" style="94" customWidth="1"/>
    <col min="15110" max="15110" width="10.7109375" style="94" customWidth="1"/>
    <col min="15111" max="15111" width="9.42578125" style="94" customWidth="1"/>
    <col min="15112" max="15112" width="10.5703125" style="94" customWidth="1"/>
    <col min="15113" max="15113" width="13.7109375" style="94" customWidth="1"/>
    <col min="15114" max="15115" width="10.42578125" style="94" customWidth="1"/>
    <col min="15116" max="15116" width="10.28515625" style="94" customWidth="1"/>
    <col min="15117" max="15117" width="9.42578125" style="94" customWidth="1"/>
    <col min="15118" max="15118" width="8.7109375" style="94" customWidth="1"/>
    <col min="15119" max="15119" width="10.42578125" style="94" customWidth="1"/>
    <col min="15120" max="15120" width="10.28515625" style="94" customWidth="1"/>
    <col min="15121" max="15360" width="11.5703125" style="94"/>
    <col min="15361" max="15361" width="7" style="94" customWidth="1"/>
    <col min="15362" max="15362" width="10.7109375" style="94" customWidth="1"/>
    <col min="15363" max="15363" width="10.5703125" style="94" customWidth="1"/>
    <col min="15364" max="15364" width="10.7109375" style="94" customWidth="1"/>
    <col min="15365" max="15365" width="10.28515625" style="94" customWidth="1"/>
    <col min="15366" max="15366" width="10.7109375" style="94" customWidth="1"/>
    <col min="15367" max="15367" width="9.42578125" style="94" customWidth="1"/>
    <col min="15368" max="15368" width="10.5703125" style="94" customWidth="1"/>
    <col min="15369" max="15369" width="13.7109375" style="94" customWidth="1"/>
    <col min="15370" max="15371" width="10.42578125" style="94" customWidth="1"/>
    <col min="15372" max="15372" width="10.28515625" style="94" customWidth="1"/>
    <col min="15373" max="15373" width="9.42578125" style="94" customWidth="1"/>
    <col min="15374" max="15374" width="8.7109375" style="94" customWidth="1"/>
    <col min="15375" max="15375" width="10.42578125" style="94" customWidth="1"/>
    <col min="15376" max="15376" width="10.28515625" style="94" customWidth="1"/>
    <col min="15377" max="15616" width="11.5703125" style="94"/>
    <col min="15617" max="15617" width="7" style="94" customWidth="1"/>
    <col min="15618" max="15618" width="10.7109375" style="94" customWidth="1"/>
    <col min="15619" max="15619" width="10.5703125" style="94" customWidth="1"/>
    <col min="15620" max="15620" width="10.7109375" style="94" customWidth="1"/>
    <col min="15621" max="15621" width="10.28515625" style="94" customWidth="1"/>
    <col min="15622" max="15622" width="10.7109375" style="94" customWidth="1"/>
    <col min="15623" max="15623" width="9.42578125" style="94" customWidth="1"/>
    <col min="15624" max="15624" width="10.5703125" style="94" customWidth="1"/>
    <col min="15625" max="15625" width="13.7109375" style="94" customWidth="1"/>
    <col min="15626" max="15627" width="10.42578125" style="94" customWidth="1"/>
    <col min="15628" max="15628" width="10.28515625" style="94" customWidth="1"/>
    <col min="15629" max="15629" width="9.42578125" style="94" customWidth="1"/>
    <col min="15630" max="15630" width="8.7109375" style="94" customWidth="1"/>
    <col min="15631" max="15631" width="10.42578125" style="94" customWidth="1"/>
    <col min="15632" max="15632" width="10.28515625" style="94" customWidth="1"/>
    <col min="15633" max="15872" width="11.5703125" style="94"/>
    <col min="15873" max="15873" width="7" style="94" customWidth="1"/>
    <col min="15874" max="15874" width="10.7109375" style="94" customWidth="1"/>
    <col min="15875" max="15875" width="10.5703125" style="94" customWidth="1"/>
    <col min="15876" max="15876" width="10.7109375" style="94" customWidth="1"/>
    <col min="15877" max="15877" width="10.28515625" style="94" customWidth="1"/>
    <col min="15878" max="15878" width="10.7109375" style="94" customWidth="1"/>
    <col min="15879" max="15879" width="9.42578125" style="94" customWidth="1"/>
    <col min="15880" max="15880" width="10.5703125" style="94" customWidth="1"/>
    <col min="15881" max="15881" width="13.7109375" style="94" customWidth="1"/>
    <col min="15882" max="15883" width="10.42578125" style="94" customWidth="1"/>
    <col min="15884" max="15884" width="10.28515625" style="94" customWidth="1"/>
    <col min="15885" max="15885" width="9.42578125" style="94" customWidth="1"/>
    <col min="15886" max="15886" width="8.7109375" style="94" customWidth="1"/>
    <col min="15887" max="15887" width="10.42578125" style="94" customWidth="1"/>
    <col min="15888" max="15888" width="10.28515625" style="94" customWidth="1"/>
    <col min="15889" max="16128" width="11.5703125" style="94"/>
    <col min="16129" max="16129" width="7" style="94" customWidth="1"/>
    <col min="16130" max="16130" width="10.7109375" style="94" customWidth="1"/>
    <col min="16131" max="16131" width="10.5703125" style="94" customWidth="1"/>
    <col min="16132" max="16132" width="10.7109375" style="94" customWidth="1"/>
    <col min="16133" max="16133" width="10.28515625" style="94" customWidth="1"/>
    <col min="16134" max="16134" width="10.7109375" style="94" customWidth="1"/>
    <col min="16135" max="16135" width="9.42578125" style="94" customWidth="1"/>
    <col min="16136" max="16136" width="10.5703125" style="94" customWidth="1"/>
    <col min="16137" max="16137" width="13.7109375" style="94" customWidth="1"/>
    <col min="16138" max="16139" width="10.42578125" style="94" customWidth="1"/>
    <col min="16140" max="16140" width="10.28515625" style="94" customWidth="1"/>
    <col min="16141" max="16141" width="9.42578125" style="94" customWidth="1"/>
    <col min="16142" max="16142" width="8.7109375" style="94" customWidth="1"/>
    <col min="16143" max="16143" width="10.42578125" style="94" customWidth="1"/>
    <col min="16144" max="16144" width="10.28515625" style="94" customWidth="1"/>
    <col min="16145" max="16384" width="11.5703125" style="94"/>
  </cols>
  <sheetData>
    <row r="2" spans="1:17" ht="15.75" customHeight="1" x14ac:dyDescent="0.25">
      <c r="A2" s="216" t="s">
        <v>88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93"/>
    </row>
    <row r="4" spans="1:17" ht="15.75" customHeight="1" x14ac:dyDescent="0.2">
      <c r="A4" s="202" t="s">
        <v>20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</row>
    <row r="5" spans="1:17" ht="15.75" customHeight="1" x14ac:dyDescent="0.2">
      <c r="E5" s="95"/>
      <c r="F5" s="203" t="s">
        <v>97</v>
      </c>
      <c r="G5" s="203"/>
      <c r="H5" s="203"/>
      <c r="I5" s="203"/>
      <c r="J5" s="203"/>
      <c r="K5" s="203"/>
    </row>
    <row r="6" spans="1:17" ht="15.75" customHeight="1" x14ac:dyDescent="0.2">
      <c r="E6" s="95"/>
    </row>
    <row r="7" spans="1:17" ht="15.75" customHeight="1" thickBot="1" x14ac:dyDescent="0.25">
      <c r="F7" s="95"/>
      <c r="G7" s="94" t="s">
        <v>0</v>
      </c>
      <c r="K7" s="95"/>
      <c r="L7" s="94" t="s">
        <v>7</v>
      </c>
    </row>
    <row r="8" spans="1:17" ht="15.75" customHeight="1" x14ac:dyDescent="0.25">
      <c r="A8" s="222" t="s">
        <v>22</v>
      </c>
      <c r="B8" s="223"/>
      <c r="C8" s="223"/>
      <c r="D8" s="223"/>
      <c r="E8" s="224"/>
      <c r="F8" s="95"/>
      <c r="G8" s="96">
        <f>+E11</f>
        <v>12186000</v>
      </c>
      <c r="H8" s="97" t="s">
        <v>52</v>
      </c>
      <c r="I8" s="218" t="s">
        <v>1</v>
      </c>
      <c r="J8" s="98">
        <f>(+G8*0.9)/10000</f>
        <v>1096.74</v>
      </c>
      <c r="K8" s="99" t="s">
        <v>54</v>
      </c>
      <c r="L8" s="96">
        <f>+E11</f>
        <v>12186000</v>
      </c>
      <c r="M8" s="100">
        <f>+E12/100</f>
        <v>0.1</v>
      </c>
      <c r="N8" s="218" t="s">
        <v>1</v>
      </c>
      <c r="O8" s="101" t="s">
        <v>58</v>
      </c>
      <c r="P8" s="98">
        <f>(+L8*M8)/2000</f>
        <v>609.29999999999995</v>
      </c>
    </row>
    <row r="9" spans="1:17" ht="15.75" customHeight="1" x14ac:dyDescent="0.2">
      <c r="A9" s="102"/>
      <c r="E9" s="103"/>
      <c r="F9" s="95"/>
      <c r="G9" s="219">
        <v>10000</v>
      </c>
      <c r="H9" s="219"/>
      <c r="I9" s="218"/>
      <c r="K9" s="95"/>
      <c r="L9" s="219" t="s">
        <v>8</v>
      </c>
      <c r="M9" s="219"/>
      <c r="N9" s="218"/>
    </row>
    <row r="10" spans="1:17" ht="15.75" customHeight="1" x14ac:dyDescent="0.2">
      <c r="A10" s="102"/>
      <c r="E10" s="103"/>
      <c r="F10" s="95"/>
      <c r="K10" s="95"/>
    </row>
    <row r="11" spans="1:17" ht="15.75" customHeight="1" x14ac:dyDescent="0.2">
      <c r="A11" s="102" t="s">
        <v>11</v>
      </c>
      <c r="E11" s="185">
        <v>12186000</v>
      </c>
      <c r="F11" s="95"/>
      <c r="G11" s="94" t="s">
        <v>2</v>
      </c>
      <c r="K11" s="95"/>
      <c r="L11" s="94" t="s">
        <v>9</v>
      </c>
    </row>
    <row r="12" spans="1:17" ht="15.75" customHeight="1" x14ac:dyDescent="0.2">
      <c r="A12" s="102" t="s">
        <v>7</v>
      </c>
      <c r="E12" s="104">
        <v>10</v>
      </c>
      <c r="F12" s="95"/>
      <c r="G12" s="96">
        <f>+E11</f>
        <v>12186000</v>
      </c>
      <c r="H12" s="97" t="s">
        <v>3</v>
      </c>
      <c r="I12" s="218" t="s">
        <v>1</v>
      </c>
      <c r="J12" s="98">
        <f>(+G12*0.07)/4000</f>
        <v>213.25500000000002</v>
      </c>
      <c r="K12" s="99" t="s">
        <v>55</v>
      </c>
      <c r="L12" s="105">
        <f>+E15</f>
        <v>6</v>
      </c>
      <c r="M12" s="106">
        <f>+E13</f>
        <v>118150</v>
      </c>
      <c r="N12" s="218" t="s">
        <v>1</v>
      </c>
      <c r="O12" s="101" t="s">
        <v>59</v>
      </c>
      <c r="P12" s="107">
        <f>(+L12*M12)/L13</f>
        <v>14.178000000000001</v>
      </c>
    </row>
    <row r="13" spans="1:17" ht="15.75" customHeight="1" x14ac:dyDescent="0.2">
      <c r="A13" s="102" t="s">
        <v>12</v>
      </c>
      <c r="E13" s="108">
        <v>118150</v>
      </c>
      <c r="F13" s="95"/>
      <c r="G13" s="219" t="s">
        <v>4</v>
      </c>
      <c r="H13" s="219"/>
      <c r="I13" s="218"/>
      <c r="K13" s="95"/>
      <c r="L13" s="220">
        <f>+E14</f>
        <v>50000</v>
      </c>
      <c r="M13" s="220"/>
      <c r="N13" s="218"/>
    </row>
    <row r="14" spans="1:17" ht="15.75" customHeight="1" x14ac:dyDescent="0.2">
      <c r="A14" s="102" t="s">
        <v>13</v>
      </c>
      <c r="E14" s="109">
        <v>50000</v>
      </c>
      <c r="F14" s="95"/>
      <c r="K14" s="95"/>
    </row>
    <row r="15" spans="1:17" ht="15.75" customHeight="1" x14ac:dyDescent="0.2">
      <c r="A15" s="102" t="s">
        <v>14</v>
      </c>
      <c r="E15" s="110">
        <v>6</v>
      </c>
      <c r="F15" s="95"/>
      <c r="G15" s="94" t="s">
        <v>5</v>
      </c>
      <c r="K15" s="95"/>
      <c r="L15" s="94" t="s">
        <v>10</v>
      </c>
    </row>
    <row r="16" spans="1:17" ht="15.75" customHeight="1" x14ac:dyDescent="0.2">
      <c r="A16" s="102" t="s">
        <v>15</v>
      </c>
      <c r="E16" s="111">
        <v>0.35</v>
      </c>
      <c r="F16" s="95"/>
      <c r="G16" s="96">
        <f>+E11</f>
        <v>12186000</v>
      </c>
      <c r="H16" s="97" t="s">
        <v>52</v>
      </c>
      <c r="I16" s="94" t="s">
        <v>6</v>
      </c>
      <c r="J16" s="98">
        <f>((+G16*0.9)/10000)*0.6</f>
        <v>658.04399999999998</v>
      </c>
      <c r="K16" s="99" t="s">
        <v>57</v>
      </c>
      <c r="L16" s="112">
        <f>+E16</f>
        <v>0.35</v>
      </c>
      <c r="M16" s="113">
        <f>+E17</f>
        <v>156.78</v>
      </c>
      <c r="N16" s="114">
        <f>(+E18/100)+1</f>
        <v>1.3</v>
      </c>
      <c r="O16" s="101" t="s">
        <v>60</v>
      </c>
      <c r="P16" s="115">
        <f>+L16*M16*N16</f>
        <v>71.334900000000005</v>
      </c>
    </row>
    <row r="17" spans="1:18" ht="15.75" customHeight="1" x14ac:dyDescent="0.2">
      <c r="A17" s="102" t="s">
        <v>16</v>
      </c>
      <c r="E17" s="116">
        <v>156.78</v>
      </c>
      <c r="F17" s="95"/>
      <c r="G17" s="219">
        <v>10000</v>
      </c>
      <c r="H17" s="219"/>
      <c r="K17" s="95"/>
    </row>
    <row r="18" spans="1:18" ht="15.75" customHeight="1" x14ac:dyDescent="0.2">
      <c r="A18" s="102" t="s">
        <v>17</v>
      </c>
      <c r="E18" s="104">
        <v>30</v>
      </c>
      <c r="F18" s="95"/>
      <c r="G18" s="221"/>
      <c r="H18" s="221"/>
      <c r="I18" s="221"/>
      <c r="K18" s="95"/>
    </row>
    <row r="19" spans="1:18" ht="15.75" customHeight="1" x14ac:dyDescent="0.2">
      <c r="A19" s="102" t="s">
        <v>18</v>
      </c>
      <c r="E19" s="117">
        <v>8</v>
      </c>
      <c r="F19" s="118" t="s">
        <v>61</v>
      </c>
      <c r="G19" s="94" t="s">
        <v>21</v>
      </c>
      <c r="K19" s="95"/>
      <c r="L19" s="93"/>
      <c r="M19" s="93"/>
      <c r="N19" s="93"/>
      <c r="O19" s="93"/>
      <c r="P19" s="93"/>
    </row>
    <row r="20" spans="1:18" ht="15.75" customHeight="1" x14ac:dyDescent="0.3">
      <c r="A20" s="102" t="s">
        <v>19</v>
      </c>
      <c r="E20" s="119">
        <v>1497.6</v>
      </c>
      <c r="F20" s="118" t="s">
        <v>66</v>
      </c>
      <c r="G20" s="120" t="s">
        <v>95</v>
      </c>
      <c r="H20" s="121">
        <f>+E20</f>
        <v>1497.6</v>
      </c>
      <c r="I20" s="122" t="s">
        <v>94</v>
      </c>
      <c r="J20" s="123">
        <f>(3*E20*3*12)/2000</f>
        <v>80.870399999999989</v>
      </c>
      <c r="K20" s="99" t="s">
        <v>56</v>
      </c>
      <c r="L20" s="93"/>
      <c r="M20" s="93"/>
      <c r="N20" s="93"/>
      <c r="O20" s="93"/>
      <c r="P20" s="93"/>
    </row>
    <row r="21" spans="1:18" ht="15.75" customHeight="1" thickBot="1" x14ac:dyDescent="0.25">
      <c r="A21" s="124"/>
      <c r="B21" s="125"/>
      <c r="C21" s="125"/>
      <c r="D21" s="125"/>
      <c r="E21" s="126"/>
      <c r="F21" s="95"/>
      <c r="G21" s="217" t="s">
        <v>8</v>
      </c>
      <c r="H21" s="217"/>
      <c r="I21" s="217"/>
      <c r="K21" s="95"/>
      <c r="L21" s="93"/>
      <c r="M21" s="93"/>
      <c r="N21" s="93"/>
      <c r="O21" s="93"/>
      <c r="P21" s="93"/>
    </row>
    <row r="22" spans="1:18" ht="15.75" customHeight="1" thickBot="1" x14ac:dyDescent="0.25">
      <c r="A22" s="127"/>
      <c r="B22" s="127"/>
      <c r="C22" s="127"/>
      <c r="D22" s="127"/>
      <c r="E22" s="128"/>
      <c r="F22" s="127"/>
      <c r="G22" s="127"/>
      <c r="H22" s="127"/>
      <c r="I22" s="127"/>
      <c r="J22" s="128"/>
      <c r="K22" s="127"/>
      <c r="L22" s="127"/>
      <c r="M22" s="127"/>
      <c r="N22" s="127"/>
      <c r="O22" s="127"/>
      <c r="P22" s="128"/>
    </row>
    <row r="23" spans="1:18" ht="15.75" customHeight="1" thickTop="1" thickBot="1" x14ac:dyDescent="0.25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</row>
    <row r="24" spans="1:18" ht="15.75" customHeight="1" x14ac:dyDescent="0.2">
      <c r="A24" s="204" t="s">
        <v>49</v>
      </c>
      <c r="B24" s="205"/>
      <c r="C24" s="205"/>
      <c r="D24" s="205"/>
      <c r="E24" s="205"/>
      <c r="F24" s="205"/>
      <c r="G24" s="206"/>
      <c r="H24" s="207" t="s">
        <v>71</v>
      </c>
      <c r="I24" s="208"/>
      <c r="J24" s="208"/>
      <c r="K24" s="208"/>
      <c r="L24" s="208"/>
      <c r="M24" s="208"/>
      <c r="N24" s="208"/>
      <c r="O24" s="209"/>
      <c r="P24" s="210" t="s">
        <v>78</v>
      </c>
    </row>
    <row r="25" spans="1:18" ht="15.75" customHeight="1" x14ac:dyDescent="0.2">
      <c r="A25" s="129" t="s">
        <v>23</v>
      </c>
      <c r="B25" s="130" t="s">
        <v>25</v>
      </c>
      <c r="C25" s="130" t="s">
        <v>27</v>
      </c>
      <c r="D25" s="130" t="s">
        <v>29</v>
      </c>
      <c r="E25" s="130" t="s">
        <v>31</v>
      </c>
      <c r="F25" s="130" t="s">
        <v>33</v>
      </c>
      <c r="G25" s="131" t="s">
        <v>35</v>
      </c>
      <c r="H25" s="212" t="s">
        <v>37</v>
      </c>
      <c r="I25" s="213" t="s">
        <v>38</v>
      </c>
      <c r="J25" s="130" t="s">
        <v>39</v>
      </c>
      <c r="K25" s="130" t="s">
        <v>40</v>
      </c>
      <c r="L25" s="130" t="s">
        <v>41</v>
      </c>
      <c r="M25" s="130" t="s">
        <v>43</v>
      </c>
      <c r="N25" s="130" t="s">
        <v>45</v>
      </c>
      <c r="O25" s="132" t="s">
        <v>47</v>
      </c>
      <c r="P25" s="211"/>
    </row>
    <row r="26" spans="1:18" ht="15.75" customHeight="1" x14ac:dyDescent="0.2">
      <c r="A26" s="133" t="s">
        <v>24</v>
      </c>
      <c r="B26" s="134" t="s">
        <v>26</v>
      </c>
      <c r="C26" s="134" t="s">
        <v>28</v>
      </c>
      <c r="D26" s="134" t="s">
        <v>30</v>
      </c>
      <c r="E26" s="134" t="s">
        <v>32</v>
      </c>
      <c r="F26" s="134" t="s">
        <v>34</v>
      </c>
      <c r="G26" s="135" t="s">
        <v>36</v>
      </c>
      <c r="H26" s="212"/>
      <c r="I26" s="213"/>
      <c r="J26" s="134" t="s">
        <v>53</v>
      </c>
      <c r="K26" s="134" t="s">
        <v>80</v>
      </c>
      <c r="L26" s="134" t="s">
        <v>42</v>
      </c>
      <c r="M26" s="134" t="s">
        <v>44</v>
      </c>
      <c r="N26" s="134" t="s">
        <v>46</v>
      </c>
      <c r="O26" s="136" t="s">
        <v>48</v>
      </c>
      <c r="P26" s="211"/>
    </row>
    <row r="27" spans="1:18" ht="15.75" customHeight="1" x14ac:dyDescent="0.2">
      <c r="A27" s="198" t="s">
        <v>62</v>
      </c>
      <c r="B27" s="200" t="s">
        <v>63</v>
      </c>
      <c r="C27" s="196" t="s">
        <v>72</v>
      </c>
      <c r="D27" s="200" t="s">
        <v>64</v>
      </c>
      <c r="E27" s="200" t="s">
        <v>65</v>
      </c>
      <c r="F27" s="200" t="s">
        <v>81</v>
      </c>
      <c r="G27" s="190" t="s">
        <v>67</v>
      </c>
      <c r="H27" s="192" t="s">
        <v>68</v>
      </c>
      <c r="I27" s="194" t="s">
        <v>73</v>
      </c>
      <c r="J27" s="196" t="s">
        <v>75</v>
      </c>
      <c r="K27" s="196" t="s">
        <v>82</v>
      </c>
      <c r="L27" s="196" t="s">
        <v>76</v>
      </c>
      <c r="M27" s="200" t="s">
        <v>69</v>
      </c>
      <c r="N27" s="196" t="s">
        <v>83</v>
      </c>
      <c r="O27" s="190" t="s">
        <v>70</v>
      </c>
      <c r="P27" s="214" t="s">
        <v>77</v>
      </c>
    </row>
    <row r="28" spans="1:18" ht="15.75" customHeight="1" thickBot="1" x14ac:dyDescent="0.25">
      <c r="A28" s="199"/>
      <c r="B28" s="201"/>
      <c r="C28" s="197"/>
      <c r="D28" s="201"/>
      <c r="E28" s="201"/>
      <c r="F28" s="201"/>
      <c r="G28" s="191"/>
      <c r="H28" s="193"/>
      <c r="I28" s="195"/>
      <c r="J28" s="197"/>
      <c r="K28" s="197"/>
      <c r="L28" s="197"/>
      <c r="M28" s="201"/>
      <c r="N28" s="197"/>
      <c r="O28" s="191"/>
      <c r="P28" s="215"/>
    </row>
    <row r="29" spans="1:18" ht="15.75" customHeight="1" x14ac:dyDescent="0.2">
      <c r="A29" s="137">
        <v>1</v>
      </c>
      <c r="B29" s="138">
        <v>20</v>
      </c>
      <c r="C29" s="139">
        <f t="shared" ref="C29:C37" si="0">(2*A29*60)/B29</f>
        <v>6</v>
      </c>
      <c r="D29" s="139">
        <v>8</v>
      </c>
      <c r="E29" s="139">
        <f t="shared" ref="E29:E37" si="1">+C29+D29</f>
        <v>14</v>
      </c>
      <c r="F29" s="140">
        <f t="shared" ref="F29:F37" si="2">+A29*$E$19</f>
        <v>8</v>
      </c>
      <c r="G29" s="141">
        <f t="shared" ref="G29:G37" si="3">+A29*2</f>
        <v>2</v>
      </c>
      <c r="H29" s="142">
        <f t="shared" ref="H29:H37" si="4">+$J$8*(E29/60)</f>
        <v>255.90600000000001</v>
      </c>
      <c r="I29" s="143">
        <f t="shared" ref="I29:I37" si="5">+$J$12*(E29/60)</f>
        <v>49.75950000000001</v>
      </c>
      <c r="J29" s="143">
        <f t="shared" ref="J29:J37" si="6">+$J$16*(C29/60)</f>
        <v>65.804400000000001</v>
      </c>
      <c r="K29" s="143">
        <f t="shared" ref="K29:K37" si="7">(+$J$20)*(E29/60)</f>
        <v>18.869759999999999</v>
      </c>
      <c r="L29" s="143">
        <f t="shared" ref="L29:L37" si="8">+$P$8*(E29/60)</f>
        <v>142.16999999999999</v>
      </c>
      <c r="M29" s="143">
        <f t="shared" ref="M29:M37" si="9">+G29*$P$12</f>
        <v>28.356000000000002</v>
      </c>
      <c r="N29" s="143">
        <f t="shared" ref="N29:N37" si="10">+$E$20*(E29/60)</f>
        <v>349.44</v>
      </c>
      <c r="O29" s="144">
        <f t="shared" ref="O29:O37" si="11">+G29*$P$16</f>
        <v>142.66980000000001</v>
      </c>
      <c r="P29" s="145">
        <f t="shared" ref="P29:P37" si="12">ROUND(SUM(H29:O29)/F29,3)</f>
        <v>131.62200000000001</v>
      </c>
      <c r="R29" s="146"/>
    </row>
    <row r="30" spans="1:18" ht="15.75" customHeight="1" x14ac:dyDescent="0.2">
      <c r="A30" s="147">
        <v>1.5</v>
      </c>
      <c r="B30" s="148">
        <v>22</v>
      </c>
      <c r="C30" s="149">
        <f t="shared" si="0"/>
        <v>8.1818181818181817</v>
      </c>
      <c r="D30" s="149">
        <v>8</v>
      </c>
      <c r="E30" s="149">
        <f t="shared" si="1"/>
        <v>16.18181818181818</v>
      </c>
      <c r="F30" s="150">
        <f t="shared" si="2"/>
        <v>12</v>
      </c>
      <c r="G30" s="151">
        <f t="shared" si="3"/>
        <v>3</v>
      </c>
      <c r="H30" s="152">
        <f t="shared" si="4"/>
        <v>295.78745454545452</v>
      </c>
      <c r="I30" s="153">
        <f t="shared" si="5"/>
        <v>57.514227272727268</v>
      </c>
      <c r="J30" s="153">
        <f t="shared" si="6"/>
        <v>89.73327272727272</v>
      </c>
      <c r="K30" s="153">
        <f t="shared" si="7"/>
        <v>21.810501818181812</v>
      </c>
      <c r="L30" s="153">
        <f t="shared" si="8"/>
        <v>164.3263636363636</v>
      </c>
      <c r="M30" s="153">
        <f t="shared" si="9"/>
        <v>42.534000000000006</v>
      </c>
      <c r="N30" s="153">
        <f t="shared" si="10"/>
        <v>403.89818181818174</v>
      </c>
      <c r="O30" s="154">
        <f t="shared" si="11"/>
        <v>214.00470000000001</v>
      </c>
      <c r="P30" s="155">
        <f t="shared" si="12"/>
        <v>107.467</v>
      </c>
      <c r="R30" s="146"/>
    </row>
    <row r="31" spans="1:18" ht="15.75" customHeight="1" x14ac:dyDescent="0.2">
      <c r="A31" s="156">
        <v>2</v>
      </c>
      <c r="B31" s="148">
        <v>23</v>
      </c>
      <c r="C31" s="149">
        <f t="shared" si="0"/>
        <v>10.434782608695652</v>
      </c>
      <c r="D31" s="149">
        <v>8</v>
      </c>
      <c r="E31" s="149">
        <f t="shared" si="1"/>
        <v>18.434782608695652</v>
      </c>
      <c r="F31" s="150">
        <f t="shared" si="2"/>
        <v>16</v>
      </c>
      <c r="G31" s="151">
        <f t="shared" si="3"/>
        <v>4</v>
      </c>
      <c r="H31" s="152">
        <f t="shared" si="4"/>
        <v>336.96939130434788</v>
      </c>
      <c r="I31" s="153">
        <f t="shared" si="5"/>
        <v>65.521826086956537</v>
      </c>
      <c r="J31" s="153">
        <f t="shared" si="6"/>
        <v>114.44243478260869</v>
      </c>
      <c r="K31" s="153">
        <f t="shared" si="7"/>
        <v>24.847137391304347</v>
      </c>
      <c r="L31" s="153">
        <f t="shared" si="8"/>
        <v>187.20521739130436</v>
      </c>
      <c r="M31" s="153">
        <f t="shared" si="9"/>
        <v>56.712000000000003</v>
      </c>
      <c r="N31" s="153">
        <f t="shared" si="10"/>
        <v>460.13217391304346</v>
      </c>
      <c r="O31" s="154">
        <f t="shared" si="11"/>
        <v>285.33960000000002</v>
      </c>
      <c r="P31" s="155">
        <f t="shared" si="12"/>
        <v>95.697999999999993</v>
      </c>
      <c r="R31" s="146"/>
    </row>
    <row r="32" spans="1:18" ht="15.75" customHeight="1" x14ac:dyDescent="0.2">
      <c r="A32" s="147">
        <v>2.5</v>
      </c>
      <c r="B32" s="148">
        <v>25</v>
      </c>
      <c r="C32" s="149">
        <f t="shared" si="0"/>
        <v>12</v>
      </c>
      <c r="D32" s="149">
        <v>8</v>
      </c>
      <c r="E32" s="149">
        <f t="shared" si="1"/>
        <v>20</v>
      </c>
      <c r="F32" s="150">
        <f t="shared" si="2"/>
        <v>20</v>
      </c>
      <c r="G32" s="151">
        <f t="shared" si="3"/>
        <v>5</v>
      </c>
      <c r="H32" s="152">
        <f t="shared" si="4"/>
        <v>365.58</v>
      </c>
      <c r="I32" s="153">
        <f t="shared" si="5"/>
        <v>71.085000000000008</v>
      </c>
      <c r="J32" s="153">
        <f t="shared" si="6"/>
        <v>131.6088</v>
      </c>
      <c r="K32" s="153">
        <f t="shared" si="7"/>
        <v>26.956799999999994</v>
      </c>
      <c r="L32" s="153">
        <f t="shared" si="8"/>
        <v>203.09999999999997</v>
      </c>
      <c r="M32" s="153">
        <f t="shared" si="9"/>
        <v>70.89</v>
      </c>
      <c r="N32" s="153">
        <f t="shared" si="10"/>
        <v>499.19999999999993</v>
      </c>
      <c r="O32" s="154">
        <f t="shared" si="11"/>
        <v>356.67450000000002</v>
      </c>
      <c r="P32" s="155">
        <f t="shared" si="12"/>
        <v>86.254999999999995</v>
      </c>
      <c r="R32" s="146"/>
    </row>
    <row r="33" spans="1:18" ht="15.75" customHeight="1" x14ac:dyDescent="0.2">
      <c r="A33" s="156">
        <v>3</v>
      </c>
      <c r="B33" s="148">
        <v>27</v>
      </c>
      <c r="C33" s="149">
        <f t="shared" si="0"/>
        <v>13.333333333333334</v>
      </c>
      <c r="D33" s="149">
        <v>8</v>
      </c>
      <c r="E33" s="149">
        <f t="shared" si="1"/>
        <v>21.333333333333336</v>
      </c>
      <c r="F33" s="150">
        <f t="shared" si="2"/>
        <v>24</v>
      </c>
      <c r="G33" s="151">
        <f t="shared" si="3"/>
        <v>6</v>
      </c>
      <c r="H33" s="152">
        <f t="shared" si="4"/>
        <v>389.952</v>
      </c>
      <c r="I33" s="153">
        <f t="shared" si="5"/>
        <v>75.824000000000012</v>
      </c>
      <c r="J33" s="153">
        <f t="shared" si="6"/>
        <v>146.232</v>
      </c>
      <c r="K33" s="153">
        <f t="shared" si="7"/>
        <v>28.753919999999997</v>
      </c>
      <c r="L33" s="153">
        <f t="shared" si="8"/>
        <v>216.64</v>
      </c>
      <c r="M33" s="153">
        <f t="shared" si="9"/>
        <v>85.068000000000012</v>
      </c>
      <c r="N33" s="153">
        <f t="shared" si="10"/>
        <v>532.48</v>
      </c>
      <c r="O33" s="154">
        <f t="shared" si="11"/>
        <v>428.00940000000003</v>
      </c>
      <c r="P33" s="155">
        <f t="shared" si="12"/>
        <v>79.290000000000006</v>
      </c>
      <c r="R33" s="146"/>
    </row>
    <row r="34" spans="1:18" ht="15.75" customHeight="1" x14ac:dyDescent="0.2">
      <c r="A34" s="147">
        <v>3.5</v>
      </c>
      <c r="B34" s="148">
        <v>29</v>
      </c>
      <c r="C34" s="149">
        <f t="shared" si="0"/>
        <v>14.482758620689655</v>
      </c>
      <c r="D34" s="149">
        <v>8</v>
      </c>
      <c r="E34" s="149">
        <f t="shared" si="1"/>
        <v>22.482758620689655</v>
      </c>
      <c r="F34" s="150">
        <f t="shared" si="2"/>
        <v>28</v>
      </c>
      <c r="G34" s="151">
        <f t="shared" si="3"/>
        <v>7</v>
      </c>
      <c r="H34" s="152">
        <f t="shared" si="4"/>
        <v>410.96234482758621</v>
      </c>
      <c r="I34" s="153">
        <f t="shared" si="5"/>
        <v>79.909344827586224</v>
      </c>
      <c r="J34" s="153">
        <f t="shared" si="6"/>
        <v>158.8382068965517</v>
      </c>
      <c r="K34" s="153">
        <f t="shared" si="7"/>
        <v>30.303161379310342</v>
      </c>
      <c r="L34" s="153">
        <f t="shared" si="8"/>
        <v>228.31241379310345</v>
      </c>
      <c r="M34" s="153">
        <f t="shared" si="9"/>
        <v>99.246000000000009</v>
      </c>
      <c r="N34" s="153">
        <f t="shared" si="10"/>
        <v>561.16965517241374</v>
      </c>
      <c r="O34" s="154">
        <f t="shared" si="11"/>
        <v>499.34430000000003</v>
      </c>
      <c r="P34" s="155">
        <f t="shared" si="12"/>
        <v>73.86</v>
      </c>
      <c r="R34" s="146"/>
    </row>
    <row r="35" spans="1:18" ht="15.75" customHeight="1" x14ac:dyDescent="0.2">
      <c r="A35" s="156">
        <v>4</v>
      </c>
      <c r="B35" s="148">
        <v>30</v>
      </c>
      <c r="C35" s="149">
        <f t="shared" si="0"/>
        <v>16</v>
      </c>
      <c r="D35" s="149">
        <v>8</v>
      </c>
      <c r="E35" s="149">
        <f t="shared" si="1"/>
        <v>24</v>
      </c>
      <c r="F35" s="150">
        <f t="shared" si="2"/>
        <v>32</v>
      </c>
      <c r="G35" s="151">
        <f t="shared" si="3"/>
        <v>8</v>
      </c>
      <c r="H35" s="152">
        <f t="shared" si="4"/>
        <v>438.69600000000003</v>
      </c>
      <c r="I35" s="153">
        <f t="shared" si="5"/>
        <v>85.302000000000021</v>
      </c>
      <c r="J35" s="153">
        <f t="shared" si="6"/>
        <v>175.47839999999999</v>
      </c>
      <c r="K35" s="153">
        <f t="shared" si="7"/>
        <v>32.34816</v>
      </c>
      <c r="L35" s="153">
        <f t="shared" si="8"/>
        <v>243.72</v>
      </c>
      <c r="M35" s="153">
        <f t="shared" si="9"/>
        <v>113.42400000000001</v>
      </c>
      <c r="N35" s="153">
        <f t="shared" si="10"/>
        <v>599.04</v>
      </c>
      <c r="O35" s="154">
        <f t="shared" si="11"/>
        <v>570.67920000000004</v>
      </c>
      <c r="P35" s="155">
        <f t="shared" si="12"/>
        <v>70.584000000000003</v>
      </c>
      <c r="R35" s="146"/>
    </row>
    <row r="36" spans="1:18" ht="15.75" customHeight="1" x14ac:dyDescent="0.2">
      <c r="A36" s="147">
        <v>4.5</v>
      </c>
      <c r="B36" s="148">
        <v>32</v>
      </c>
      <c r="C36" s="149">
        <f t="shared" si="0"/>
        <v>16.875</v>
      </c>
      <c r="D36" s="149">
        <v>8</v>
      </c>
      <c r="E36" s="149">
        <f t="shared" si="1"/>
        <v>24.875</v>
      </c>
      <c r="F36" s="150">
        <f t="shared" si="2"/>
        <v>36</v>
      </c>
      <c r="G36" s="151">
        <f t="shared" si="3"/>
        <v>9</v>
      </c>
      <c r="H36" s="152">
        <f t="shared" si="4"/>
        <v>454.69012500000002</v>
      </c>
      <c r="I36" s="153">
        <f t="shared" si="5"/>
        <v>88.411968750000014</v>
      </c>
      <c r="J36" s="153">
        <f t="shared" si="6"/>
        <v>185.07487499999999</v>
      </c>
      <c r="K36" s="153">
        <f t="shared" si="7"/>
        <v>33.527519999999996</v>
      </c>
      <c r="L36" s="153">
        <f t="shared" si="8"/>
        <v>252.605625</v>
      </c>
      <c r="M36" s="153">
        <f t="shared" si="9"/>
        <v>127.602</v>
      </c>
      <c r="N36" s="153">
        <f t="shared" si="10"/>
        <v>620.88</v>
      </c>
      <c r="O36" s="154">
        <f t="shared" si="11"/>
        <v>642.0141000000001</v>
      </c>
      <c r="P36" s="155">
        <f t="shared" si="12"/>
        <v>66.8</v>
      </c>
      <c r="R36" s="146"/>
    </row>
    <row r="37" spans="1:18" ht="15.75" customHeight="1" thickBot="1" x14ac:dyDescent="0.25">
      <c r="A37" s="157">
        <v>5</v>
      </c>
      <c r="B37" s="158">
        <v>34</v>
      </c>
      <c r="C37" s="159">
        <f t="shared" si="0"/>
        <v>17.647058823529413</v>
      </c>
      <c r="D37" s="159">
        <v>8</v>
      </c>
      <c r="E37" s="159">
        <f t="shared" si="1"/>
        <v>25.647058823529413</v>
      </c>
      <c r="F37" s="160">
        <f t="shared" si="2"/>
        <v>40</v>
      </c>
      <c r="G37" s="161">
        <f t="shared" si="3"/>
        <v>10</v>
      </c>
      <c r="H37" s="162">
        <f t="shared" si="4"/>
        <v>468.80258823529414</v>
      </c>
      <c r="I37" s="163">
        <f t="shared" si="5"/>
        <v>91.156058823529435</v>
      </c>
      <c r="J37" s="163">
        <f t="shared" si="6"/>
        <v>193.54235294117646</v>
      </c>
      <c r="K37" s="163">
        <f t="shared" si="7"/>
        <v>34.568131764705882</v>
      </c>
      <c r="L37" s="163">
        <f t="shared" si="8"/>
        <v>260.44588235294117</v>
      </c>
      <c r="M37" s="163">
        <f t="shared" si="9"/>
        <v>141.78</v>
      </c>
      <c r="N37" s="163">
        <f t="shared" si="10"/>
        <v>640.15058823529409</v>
      </c>
      <c r="O37" s="164">
        <f t="shared" si="11"/>
        <v>713.34900000000005</v>
      </c>
      <c r="P37" s="165">
        <f t="shared" si="12"/>
        <v>63.594999999999999</v>
      </c>
      <c r="R37" s="146"/>
    </row>
    <row r="38" spans="1:18" ht="15.75" customHeight="1" x14ac:dyDescent="0.2">
      <c r="R38" s="146"/>
    </row>
    <row r="39" spans="1:18" ht="15.75" customHeight="1" x14ac:dyDescent="0.2">
      <c r="A39" s="94" t="s">
        <v>92</v>
      </c>
      <c r="M39" s="189" t="s">
        <v>91</v>
      </c>
      <c r="N39" s="189"/>
      <c r="O39" s="189"/>
      <c r="P39" s="189"/>
      <c r="R39" s="146"/>
    </row>
    <row r="40" spans="1:18" ht="15.75" customHeight="1" x14ac:dyDescent="0.25">
      <c r="A40" s="216" t="s">
        <v>74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R40" s="146"/>
    </row>
    <row r="41" spans="1:18" ht="15.75" customHeight="1" x14ac:dyDescent="0.2">
      <c r="A41" s="166"/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R41" s="146"/>
    </row>
    <row r="42" spans="1:18" ht="15.75" customHeight="1" x14ac:dyDescent="0.2">
      <c r="R42" s="146"/>
    </row>
    <row r="43" spans="1:18" ht="15.75" customHeight="1" x14ac:dyDescent="0.2">
      <c r="A43" s="202" t="s">
        <v>20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R43" s="146"/>
    </row>
    <row r="44" spans="1:18" ht="15.75" customHeight="1" x14ac:dyDescent="0.2">
      <c r="E44" s="95"/>
      <c r="F44" s="203" t="str">
        <f>+F5</f>
        <v>AL MES DE DICIEMBRE DE 2022</v>
      </c>
      <c r="G44" s="203"/>
      <c r="H44" s="203"/>
      <c r="I44" s="203"/>
      <c r="J44" s="203"/>
      <c r="K44" s="203"/>
      <c r="R44" s="146"/>
    </row>
    <row r="45" spans="1:18" ht="15.75" customHeight="1" thickBot="1" x14ac:dyDescent="0.25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R45" s="146"/>
    </row>
    <row r="46" spans="1:18" ht="15.75" customHeight="1" x14ac:dyDescent="0.2">
      <c r="A46" s="204" t="s">
        <v>49</v>
      </c>
      <c r="B46" s="205"/>
      <c r="C46" s="205"/>
      <c r="D46" s="205"/>
      <c r="E46" s="205"/>
      <c r="F46" s="205"/>
      <c r="G46" s="206"/>
      <c r="H46" s="207" t="s">
        <v>71</v>
      </c>
      <c r="I46" s="208"/>
      <c r="J46" s="208"/>
      <c r="K46" s="208"/>
      <c r="L46" s="208"/>
      <c r="M46" s="208"/>
      <c r="N46" s="208"/>
      <c r="O46" s="209"/>
      <c r="P46" s="210" t="s">
        <v>78</v>
      </c>
      <c r="R46" s="146"/>
    </row>
    <row r="47" spans="1:18" ht="15.75" customHeight="1" x14ac:dyDescent="0.2">
      <c r="A47" s="129" t="s">
        <v>23</v>
      </c>
      <c r="B47" s="130" t="s">
        <v>25</v>
      </c>
      <c r="C47" s="130" t="s">
        <v>27</v>
      </c>
      <c r="D47" s="130" t="s">
        <v>29</v>
      </c>
      <c r="E47" s="130" t="s">
        <v>31</v>
      </c>
      <c r="F47" s="130" t="s">
        <v>33</v>
      </c>
      <c r="G47" s="131" t="s">
        <v>35</v>
      </c>
      <c r="H47" s="212" t="s">
        <v>37</v>
      </c>
      <c r="I47" s="213" t="s">
        <v>38</v>
      </c>
      <c r="J47" s="130" t="s">
        <v>39</v>
      </c>
      <c r="K47" s="130" t="s">
        <v>40</v>
      </c>
      <c r="L47" s="130" t="s">
        <v>41</v>
      </c>
      <c r="M47" s="130" t="s">
        <v>43</v>
      </c>
      <c r="N47" s="130" t="s">
        <v>45</v>
      </c>
      <c r="O47" s="132" t="s">
        <v>47</v>
      </c>
      <c r="P47" s="211"/>
      <c r="R47" s="146"/>
    </row>
    <row r="48" spans="1:18" ht="15.75" customHeight="1" x14ac:dyDescent="0.2">
      <c r="A48" s="133" t="s">
        <v>24</v>
      </c>
      <c r="B48" s="134" t="s">
        <v>26</v>
      </c>
      <c r="C48" s="134" t="s">
        <v>28</v>
      </c>
      <c r="D48" s="134" t="s">
        <v>30</v>
      </c>
      <c r="E48" s="134" t="s">
        <v>32</v>
      </c>
      <c r="F48" s="134" t="s">
        <v>34</v>
      </c>
      <c r="G48" s="135" t="s">
        <v>36</v>
      </c>
      <c r="H48" s="212"/>
      <c r="I48" s="213"/>
      <c r="J48" s="134" t="s">
        <v>53</v>
      </c>
      <c r="K48" s="134" t="s">
        <v>80</v>
      </c>
      <c r="L48" s="134" t="s">
        <v>42</v>
      </c>
      <c r="M48" s="134" t="s">
        <v>44</v>
      </c>
      <c r="N48" s="134" t="s">
        <v>46</v>
      </c>
      <c r="O48" s="136" t="s">
        <v>48</v>
      </c>
      <c r="P48" s="211"/>
      <c r="R48" s="146"/>
    </row>
    <row r="49" spans="1:18" ht="15.75" customHeight="1" x14ac:dyDescent="0.2">
      <c r="A49" s="198" t="s">
        <v>62</v>
      </c>
      <c r="B49" s="200" t="s">
        <v>63</v>
      </c>
      <c r="C49" s="196" t="s">
        <v>72</v>
      </c>
      <c r="D49" s="200" t="s">
        <v>64</v>
      </c>
      <c r="E49" s="200" t="s">
        <v>65</v>
      </c>
      <c r="F49" s="200" t="s">
        <v>81</v>
      </c>
      <c r="G49" s="190" t="s">
        <v>67</v>
      </c>
      <c r="H49" s="192" t="s">
        <v>68</v>
      </c>
      <c r="I49" s="194" t="s">
        <v>73</v>
      </c>
      <c r="J49" s="196" t="s">
        <v>75</v>
      </c>
      <c r="K49" s="196" t="s">
        <v>82</v>
      </c>
      <c r="L49" s="196" t="s">
        <v>76</v>
      </c>
      <c r="M49" s="200" t="s">
        <v>69</v>
      </c>
      <c r="N49" s="196" t="s">
        <v>83</v>
      </c>
      <c r="O49" s="190" t="s">
        <v>70</v>
      </c>
      <c r="P49" s="214" t="s">
        <v>77</v>
      </c>
      <c r="R49" s="146"/>
    </row>
    <row r="50" spans="1:18" ht="15.75" customHeight="1" thickBot="1" x14ac:dyDescent="0.25">
      <c r="A50" s="199"/>
      <c r="B50" s="201"/>
      <c r="C50" s="197"/>
      <c r="D50" s="201"/>
      <c r="E50" s="201"/>
      <c r="F50" s="201"/>
      <c r="G50" s="191"/>
      <c r="H50" s="193"/>
      <c r="I50" s="195"/>
      <c r="J50" s="197"/>
      <c r="K50" s="197"/>
      <c r="L50" s="197"/>
      <c r="M50" s="201"/>
      <c r="N50" s="197"/>
      <c r="O50" s="191"/>
      <c r="P50" s="215"/>
      <c r="R50" s="146"/>
    </row>
    <row r="51" spans="1:18" ht="15.75" customHeight="1" x14ac:dyDescent="0.2">
      <c r="A51" s="137">
        <v>6</v>
      </c>
      <c r="B51" s="138">
        <v>35</v>
      </c>
      <c r="C51" s="139">
        <f t="shared" ref="C51:C76" si="13">(2*A51*60)/B51</f>
        <v>20.571428571428573</v>
      </c>
      <c r="D51" s="139">
        <v>10</v>
      </c>
      <c r="E51" s="139">
        <f t="shared" ref="E51:E76" si="14">+C51+D51</f>
        <v>30.571428571428573</v>
      </c>
      <c r="F51" s="140">
        <f t="shared" ref="F51:F76" si="15">+A51*$E$19</f>
        <v>48</v>
      </c>
      <c r="G51" s="141">
        <f t="shared" ref="G51:G76" si="16">+A51*2</f>
        <v>12</v>
      </c>
      <c r="H51" s="142">
        <f t="shared" ref="H51:H76" si="17">+$J$8*(E51/60)</f>
        <v>558.81514285714297</v>
      </c>
      <c r="I51" s="143">
        <f t="shared" ref="I51:I76" si="18">+$J$12*(E51/60)</f>
        <v>108.65850000000003</v>
      </c>
      <c r="J51" s="143">
        <f t="shared" ref="J51:J76" si="19">+$J$16*(C51/60)</f>
        <v>225.6150857142857</v>
      </c>
      <c r="K51" s="143">
        <f t="shared" ref="K51:K76" si="20">(+$J$20)*(E51/60)</f>
        <v>41.205394285714284</v>
      </c>
      <c r="L51" s="143">
        <f t="shared" ref="L51:L76" si="21">+$P$8*(E51/60)</f>
        <v>310.45285714285717</v>
      </c>
      <c r="M51" s="143">
        <f t="shared" ref="M51:M76" si="22">+G51*$P$12</f>
        <v>170.13600000000002</v>
      </c>
      <c r="N51" s="143">
        <f t="shared" ref="N51:N76" si="23">+$E$20*(E51/60)</f>
        <v>763.06285714285718</v>
      </c>
      <c r="O51" s="144">
        <f t="shared" ref="O51:O76" si="24">+G51*$P$16</f>
        <v>856.01880000000006</v>
      </c>
      <c r="P51" s="145">
        <f t="shared" ref="P51:P76" si="25">ROUND(SUM(H51:O51)/F51,3)</f>
        <v>63.207999999999998</v>
      </c>
      <c r="R51" s="146"/>
    </row>
    <row r="52" spans="1:18" ht="15.75" customHeight="1" x14ac:dyDescent="0.2">
      <c r="A52" s="156">
        <v>7</v>
      </c>
      <c r="B52" s="148">
        <v>37</v>
      </c>
      <c r="C52" s="149">
        <f t="shared" si="13"/>
        <v>22.702702702702702</v>
      </c>
      <c r="D52" s="149">
        <v>10</v>
      </c>
      <c r="E52" s="149">
        <f t="shared" si="14"/>
        <v>32.702702702702702</v>
      </c>
      <c r="F52" s="150">
        <f t="shared" si="15"/>
        <v>56</v>
      </c>
      <c r="G52" s="151">
        <f t="shared" si="16"/>
        <v>14</v>
      </c>
      <c r="H52" s="152">
        <f t="shared" si="17"/>
        <v>597.77270270270265</v>
      </c>
      <c r="I52" s="153">
        <f t="shared" si="18"/>
        <v>116.23358108108108</v>
      </c>
      <c r="J52" s="153">
        <f t="shared" si="19"/>
        <v>248.98962162162158</v>
      </c>
      <c r="K52" s="153">
        <f t="shared" si="20"/>
        <v>44.078010810810802</v>
      </c>
      <c r="L52" s="153">
        <f t="shared" si="21"/>
        <v>332.09594594594591</v>
      </c>
      <c r="M52" s="153">
        <f t="shared" si="22"/>
        <v>198.49200000000002</v>
      </c>
      <c r="N52" s="153">
        <f t="shared" si="23"/>
        <v>816.25945945945944</v>
      </c>
      <c r="O52" s="154">
        <f t="shared" si="24"/>
        <v>998.68860000000006</v>
      </c>
      <c r="P52" s="155">
        <f t="shared" si="25"/>
        <v>59.868000000000002</v>
      </c>
      <c r="R52" s="146"/>
    </row>
    <row r="53" spans="1:18" ht="15.75" customHeight="1" x14ac:dyDescent="0.2">
      <c r="A53" s="156">
        <v>8</v>
      </c>
      <c r="B53" s="148">
        <v>39</v>
      </c>
      <c r="C53" s="149">
        <f t="shared" si="13"/>
        <v>24.615384615384617</v>
      </c>
      <c r="D53" s="149">
        <v>10</v>
      </c>
      <c r="E53" s="149">
        <f t="shared" si="14"/>
        <v>34.615384615384613</v>
      </c>
      <c r="F53" s="150">
        <f t="shared" si="15"/>
        <v>64</v>
      </c>
      <c r="G53" s="151">
        <f t="shared" si="16"/>
        <v>16</v>
      </c>
      <c r="H53" s="152">
        <f t="shared" si="17"/>
        <v>632.73461538461538</v>
      </c>
      <c r="I53" s="153">
        <f t="shared" si="18"/>
        <v>123.03173076923078</v>
      </c>
      <c r="J53" s="153">
        <f t="shared" si="19"/>
        <v>269.96676923076927</v>
      </c>
      <c r="K53" s="153">
        <f t="shared" si="20"/>
        <v>46.655999999999992</v>
      </c>
      <c r="L53" s="153">
        <f t="shared" si="21"/>
        <v>351.51923076923072</v>
      </c>
      <c r="M53" s="153">
        <f t="shared" si="22"/>
        <v>226.84800000000001</v>
      </c>
      <c r="N53" s="153">
        <f t="shared" si="23"/>
        <v>863.99999999999989</v>
      </c>
      <c r="O53" s="154">
        <f t="shared" si="24"/>
        <v>1141.3584000000001</v>
      </c>
      <c r="P53" s="155">
        <f t="shared" si="25"/>
        <v>57.127000000000002</v>
      </c>
      <c r="R53" s="146"/>
    </row>
    <row r="54" spans="1:18" ht="15.75" customHeight="1" x14ac:dyDescent="0.2">
      <c r="A54" s="156">
        <v>9</v>
      </c>
      <c r="B54" s="148">
        <v>41</v>
      </c>
      <c r="C54" s="149">
        <f t="shared" si="13"/>
        <v>26.341463414634145</v>
      </c>
      <c r="D54" s="149">
        <v>10</v>
      </c>
      <c r="E54" s="149">
        <f t="shared" si="14"/>
        <v>36.341463414634148</v>
      </c>
      <c r="F54" s="150">
        <f t="shared" si="15"/>
        <v>72</v>
      </c>
      <c r="G54" s="151">
        <f t="shared" si="16"/>
        <v>18</v>
      </c>
      <c r="H54" s="152">
        <f t="shared" si="17"/>
        <v>664.28560975609764</v>
      </c>
      <c r="I54" s="153">
        <f t="shared" si="18"/>
        <v>129.16664634146343</v>
      </c>
      <c r="J54" s="153">
        <f t="shared" si="19"/>
        <v>288.89736585365853</v>
      </c>
      <c r="K54" s="153">
        <f t="shared" si="20"/>
        <v>48.982478048780486</v>
      </c>
      <c r="L54" s="153">
        <f t="shared" si="21"/>
        <v>369.04756097560971</v>
      </c>
      <c r="M54" s="153">
        <f t="shared" si="22"/>
        <v>255.20400000000001</v>
      </c>
      <c r="N54" s="153">
        <f t="shared" si="23"/>
        <v>907.08292682926822</v>
      </c>
      <c r="O54" s="154">
        <f t="shared" si="24"/>
        <v>1284.0282000000002</v>
      </c>
      <c r="P54" s="155">
        <f t="shared" si="25"/>
        <v>54.814999999999998</v>
      </c>
      <c r="R54" s="146"/>
    </row>
    <row r="55" spans="1:18" ht="15.75" customHeight="1" x14ac:dyDescent="0.2">
      <c r="A55" s="156">
        <v>10</v>
      </c>
      <c r="B55" s="148">
        <v>42</v>
      </c>
      <c r="C55" s="149">
        <f t="shared" si="13"/>
        <v>28.571428571428573</v>
      </c>
      <c r="D55" s="149">
        <v>10</v>
      </c>
      <c r="E55" s="149">
        <f t="shared" si="14"/>
        <v>38.571428571428569</v>
      </c>
      <c r="F55" s="150">
        <f t="shared" si="15"/>
        <v>80</v>
      </c>
      <c r="G55" s="151">
        <f t="shared" si="16"/>
        <v>20</v>
      </c>
      <c r="H55" s="152">
        <f t="shared" si="17"/>
        <v>705.04714285714283</v>
      </c>
      <c r="I55" s="153">
        <f t="shared" si="18"/>
        <v>137.0925</v>
      </c>
      <c r="J55" s="153">
        <f t="shared" si="19"/>
        <v>313.35428571428571</v>
      </c>
      <c r="K55" s="153">
        <f t="shared" si="20"/>
        <v>51.988114285714275</v>
      </c>
      <c r="L55" s="153">
        <f t="shared" si="21"/>
        <v>391.69285714285706</v>
      </c>
      <c r="M55" s="153">
        <f t="shared" si="22"/>
        <v>283.56</v>
      </c>
      <c r="N55" s="153">
        <f t="shared" si="23"/>
        <v>962.74285714285702</v>
      </c>
      <c r="O55" s="154">
        <f t="shared" si="24"/>
        <v>1426.6980000000001</v>
      </c>
      <c r="P55" s="155">
        <f t="shared" si="25"/>
        <v>53.402000000000001</v>
      </c>
      <c r="R55" s="146"/>
    </row>
    <row r="56" spans="1:18" ht="15.75" customHeight="1" x14ac:dyDescent="0.2">
      <c r="A56" s="156">
        <v>12</v>
      </c>
      <c r="B56" s="148">
        <v>44</v>
      </c>
      <c r="C56" s="149">
        <f t="shared" si="13"/>
        <v>32.727272727272727</v>
      </c>
      <c r="D56" s="149">
        <v>10</v>
      </c>
      <c r="E56" s="149">
        <f t="shared" si="14"/>
        <v>42.727272727272727</v>
      </c>
      <c r="F56" s="150">
        <f t="shared" si="15"/>
        <v>96</v>
      </c>
      <c r="G56" s="151">
        <f t="shared" si="16"/>
        <v>24</v>
      </c>
      <c r="H56" s="152">
        <f t="shared" si="17"/>
        <v>781.01181818181817</v>
      </c>
      <c r="I56" s="153">
        <f t="shared" si="18"/>
        <v>151.8634090909091</v>
      </c>
      <c r="J56" s="153">
        <f t="shared" si="19"/>
        <v>358.93309090909088</v>
      </c>
      <c r="K56" s="153">
        <f t="shared" si="20"/>
        <v>57.589527272727267</v>
      </c>
      <c r="L56" s="153">
        <f t="shared" si="21"/>
        <v>433.89545454545453</v>
      </c>
      <c r="M56" s="153">
        <f t="shared" si="22"/>
        <v>340.27200000000005</v>
      </c>
      <c r="N56" s="153">
        <f t="shared" si="23"/>
        <v>1066.4727272727273</v>
      </c>
      <c r="O56" s="154">
        <f t="shared" si="24"/>
        <v>1712.0376000000001</v>
      </c>
      <c r="P56" s="155">
        <f t="shared" si="25"/>
        <v>51.063000000000002</v>
      </c>
      <c r="R56" s="146"/>
    </row>
    <row r="57" spans="1:18" ht="15.75" customHeight="1" x14ac:dyDescent="0.2">
      <c r="A57" s="156">
        <v>15</v>
      </c>
      <c r="B57" s="148">
        <v>46</v>
      </c>
      <c r="C57" s="149">
        <f t="shared" si="13"/>
        <v>39.130434782608695</v>
      </c>
      <c r="D57" s="149">
        <v>10</v>
      </c>
      <c r="E57" s="167">
        <f t="shared" si="14"/>
        <v>49.130434782608695</v>
      </c>
      <c r="F57" s="150">
        <f t="shared" si="15"/>
        <v>120</v>
      </c>
      <c r="G57" s="151">
        <f t="shared" si="16"/>
        <v>30</v>
      </c>
      <c r="H57" s="152">
        <f t="shared" si="17"/>
        <v>898.05521739130438</v>
      </c>
      <c r="I57" s="153">
        <f t="shared" si="18"/>
        <v>174.62184782608696</v>
      </c>
      <c r="J57" s="153">
        <f t="shared" si="19"/>
        <v>429.15913043478258</v>
      </c>
      <c r="K57" s="153">
        <f t="shared" si="20"/>
        <v>66.219965217391291</v>
      </c>
      <c r="L57" s="153">
        <f t="shared" si="21"/>
        <v>498.91956521739127</v>
      </c>
      <c r="M57" s="153">
        <f t="shared" si="22"/>
        <v>425.34000000000003</v>
      </c>
      <c r="N57" s="153">
        <f t="shared" si="23"/>
        <v>1226.2956521739129</v>
      </c>
      <c r="O57" s="154">
        <f t="shared" si="24"/>
        <v>2140.047</v>
      </c>
      <c r="P57" s="155">
        <f t="shared" si="25"/>
        <v>48.822000000000003</v>
      </c>
      <c r="R57" s="146"/>
    </row>
    <row r="58" spans="1:18" ht="15.75" customHeight="1" x14ac:dyDescent="0.2">
      <c r="A58" s="156">
        <v>17</v>
      </c>
      <c r="B58" s="148">
        <v>47</v>
      </c>
      <c r="C58" s="149">
        <f t="shared" si="13"/>
        <v>43.404255319148938</v>
      </c>
      <c r="D58" s="149">
        <v>10</v>
      </c>
      <c r="E58" s="167">
        <f t="shared" si="14"/>
        <v>53.404255319148938</v>
      </c>
      <c r="F58" s="150">
        <f t="shared" si="15"/>
        <v>136</v>
      </c>
      <c r="G58" s="151">
        <f t="shared" si="16"/>
        <v>34</v>
      </c>
      <c r="H58" s="152">
        <f t="shared" si="17"/>
        <v>976.17638297872338</v>
      </c>
      <c r="I58" s="153">
        <f t="shared" si="18"/>
        <v>189.81207446808514</v>
      </c>
      <c r="J58" s="153">
        <f t="shared" si="19"/>
        <v>476.03182978723407</v>
      </c>
      <c r="K58" s="153">
        <f t="shared" si="20"/>
        <v>71.980391489361693</v>
      </c>
      <c r="L58" s="153">
        <f t="shared" si="21"/>
        <v>542.32021276595742</v>
      </c>
      <c r="M58" s="153">
        <f t="shared" si="22"/>
        <v>482.05200000000002</v>
      </c>
      <c r="N58" s="153">
        <f t="shared" si="23"/>
        <v>1332.9702127659573</v>
      </c>
      <c r="O58" s="154">
        <f t="shared" si="24"/>
        <v>2425.3866000000003</v>
      </c>
      <c r="P58" s="155">
        <f t="shared" si="25"/>
        <v>47.77</v>
      </c>
      <c r="R58" s="146"/>
    </row>
    <row r="59" spans="1:18" ht="15.75" customHeight="1" x14ac:dyDescent="0.2">
      <c r="A59" s="156">
        <v>19</v>
      </c>
      <c r="B59" s="148">
        <v>49</v>
      </c>
      <c r="C59" s="149">
        <f t="shared" si="13"/>
        <v>46.530612244897959</v>
      </c>
      <c r="D59" s="149">
        <v>10</v>
      </c>
      <c r="E59" s="167">
        <f t="shared" si="14"/>
        <v>56.530612244897959</v>
      </c>
      <c r="F59" s="150">
        <f t="shared" si="15"/>
        <v>152</v>
      </c>
      <c r="G59" s="151">
        <f t="shared" si="16"/>
        <v>38</v>
      </c>
      <c r="H59" s="152">
        <f t="shared" si="17"/>
        <v>1033.3230612244899</v>
      </c>
      <c r="I59" s="153">
        <f t="shared" si="18"/>
        <v>200.9239285714286</v>
      </c>
      <c r="J59" s="153">
        <f t="shared" si="19"/>
        <v>510.31983673469387</v>
      </c>
      <c r="K59" s="153">
        <f t="shared" si="20"/>
        <v>76.194220408163261</v>
      </c>
      <c r="L59" s="153">
        <f t="shared" si="21"/>
        <v>574.06836734693877</v>
      </c>
      <c r="M59" s="153">
        <f t="shared" si="22"/>
        <v>538.76400000000001</v>
      </c>
      <c r="N59" s="153">
        <f t="shared" si="23"/>
        <v>1411.004081632653</v>
      </c>
      <c r="O59" s="154">
        <f t="shared" si="24"/>
        <v>2710.7262000000001</v>
      </c>
      <c r="P59" s="155">
        <f t="shared" si="25"/>
        <v>46.417000000000002</v>
      </c>
      <c r="R59" s="146"/>
    </row>
    <row r="60" spans="1:18" ht="15.75" customHeight="1" x14ac:dyDescent="0.2">
      <c r="A60" s="156">
        <v>20</v>
      </c>
      <c r="B60" s="148">
        <v>51</v>
      </c>
      <c r="C60" s="149">
        <f t="shared" si="13"/>
        <v>47.058823529411768</v>
      </c>
      <c r="D60" s="149">
        <v>10</v>
      </c>
      <c r="E60" s="167">
        <f t="shared" si="14"/>
        <v>57.058823529411768</v>
      </c>
      <c r="F60" s="150">
        <f t="shared" si="15"/>
        <v>160</v>
      </c>
      <c r="G60" s="151">
        <f t="shared" si="16"/>
        <v>40</v>
      </c>
      <c r="H60" s="152">
        <f t="shared" si="17"/>
        <v>1042.9782352941177</v>
      </c>
      <c r="I60" s="153">
        <f t="shared" si="18"/>
        <v>202.8013235294118</v>
      </c>
      <c r="J60" s="153">
        <f t="shared" si="19"/>
        <v>516.1129411764706</v>
      </c>
      <c r="K60" s="153">
        <f t="shared" si="20"/>
        <v>76.906164705882347</v>
      </c>
      <c r="L60" s="153">
        <f t="shared" si="21"/>
        <v>579.43235294117642</v>
      </c>
      <c r="M60" s="153">
        <f t="shared" si="22"/>
        <v>567.12</v>
      </c>
      <c r="N60" s="153">
        <f t="shared" si="23"/>
        <v>1424.1882352941177</v>
      </c>
      <c r="O60" s="154">
        <f t="shared" si="24"/>
        <v>2853.3960000000002</v>
      </c>
      <c r="P60" s="155">
        <f t="shared" si="25"/>
        <v>45.393000000000001</v>
      </c>
      <c r="R60" s="146"/>
    </row>
    <row r="61" spans="1:18" ht="15.75" customHeight="1" x14ac:dyDescent="0.2">
      <c r="A61" s="156">
        <v>25</v>
      </c>
      <c r="B61" s="148">
        <v>52</v>
      </c>
      <c r="C61" s="149">
        <f t="shared" si="13"/>
        <v>57.692307692307693</v>
      </c>
      <c r="D61" s="149">
        <v>10</v>
      </c>
      <c r="E61" s="167">
        <f t="shared" si="14"/>
        <v>67.692307692307693</v>
      </c>
      <c r="F61" s="150">
        <f t="shared" si="15"/>
        <v>200</v>
      </c>
      <c r="G61" s="151">
        <f t="shared" si="16"/>
        <v>50</v>
      </c>
      <c r="H61" s="152">
        <f t="shared" si="17"/>
        <v>1237.3476923076923</v>
      </c>
      <c r="I61" s="153">
        <f t="shared" si="18"/>
        <v>240.59538461538463</v>
      </c>
      <c r="J61" s="153">
        <f t="shared" si="19"/>
        <v>632.73461538461538</v>
      </c>
      <c r="K61" s="153">
        <f t="shared" si="20"/>
        <v>91.238399999999984</v>
      </c>
      <c r="L61" s="153">
        <f t="shared" si="21"/>
        <v>687.4153846153846</v>
      </c>
      <c r="M61" s="153">
        <f t="shared" si="22"/>
        <v>708.90000000000009</v>
      </c>
      <c r="N61" s="153">
        <f t="shared" si="23"/>
        <v>1689.6</v>
      </c>
      <c r="O61" s="154">
        <f t="shared" si="24"/>
        <v>3566.7450000000003</v>
      </c>
      <c r="P61" s="155">
        <f t="shared" si="25"/>
        <v>44.273000000000003</v>
      </c>
      <c r="R61" s="146"/>
    </row>
    <row r="62" spans="1:18" ht="15.75" customHeight="1" x14ac:dyDescent="0.2">
      <c r="A62" s="156">
        <v>30</v>
      </c>
      <c r="B62" s="148">
        <v>54</v>
      </c>
      <c r="C62" s="149">
        <f t="shared" si="13"/>
        <v>66.666666666666671</v>
      </c>
      <c r="D62" s="149">
        <v>10</v>
      </c>
      <c r="E62" s="167">
        <f t="shared" si="14"/>
        <v>76.666666666666671</v>
      </c>
      <c r="F62" s="150">
        <f t="shared" si="15"/>
        <v>240</v>
      </c>
      <c r="G62" s="151">
        <f t="shared" si="16"/>
        <v>60</v>
      </c>
      <c r="H62" s="152">
        <f t="shared" si="17"/>
        <v>1401.39</v>
      </c>
      <c r="I62" s="153">
        <f t="shared" si="18"/>
        <v>272.49250000000006</v>
      </c>
      <c r="J62" s="153">
        <f t="shared" si="19"/>
        <v>731.16</v>
      </c>
      <c r="K62" s="153">
        <f t="shared" si="20"/>
        <v>103.3344</v>
      </c>
      <c r="L62" s="153">
        <f t="shared" si="21"/>
        <v>778.55000000000007</v>
      </c>
      <c r="M62" s="153">
        <f t="shared" si="22"/>
        <v>850.68000000000006</v>
      </c>
      <c r="N62" s="153">
        <f t="shared" si="23"/>
        <v>1913.6000000000001</v>
      </c>
      <c r="O62" s="154">
        <f t="shared" si="24"/>
        <v>4280.0940000000001</v>
      </c>
      <c r="P62" s="155">
        <f t="shared" si="25"/>
        <v>43.046999999999997</v>
      </c>
      <c r="R62" s="146"/>
    </row>
    <row r="63" spans="1:18" ht="15.75" customHeight="1" x14ac:dyDescent="0.2">
      <c r="A63" s="156">
        <v>35</v>
      </c>
      <c r="B63" s="148">
        <v>56</v>
      </c>
      <c r="C63" s="149">
        <f t="shared" si="13"/>
        <v>75</v>
      </c>
      <c r="D63" s="149">
        <v>10</v>
      </c>
      <c r="E63" s="167">
        <f t="shared" si="14"/>
        <v>85</v>
      </c>
      <c r="F63" s="150">
        <f t="shared" si="15"/>
        <v>280</v>
      </c>
      <c r="G63" s="151">
        <f t="shared" si="16"/>
        <v>70</v>
      </c>
      <c r="H63" s="152">
        <f t="shared" si="17"/>
        <v>1553.7150000000001</v>
      </c>
      <c r="I63" s="153">
        <f t="shared" si="18"/>
        <v>302.11125000000004</v>
      </c>
      <c r="J63" s="153">
        <f t="shared" si="19"/>
        <v>822.55499999999995</v>
      </c>
      <c r="K63" s="153">
        <f t="shared" si="20"/>
        <v>114.56639999999999</v>
      </c>
      <c r="L63" s="153">
        <f t="shared" si="21"/>
        <v>863.17499999999995</v>
      </c>
      <c r="M63" s="153">
        <f t="shared" si="22"/>
        <v>992.46</v>
      </c>
      <c r="N63" s="153">
        <f t="shared" si="23"/>
        <v>2121.6</v>
      </c>
      <c r="O63" s="154">
        <f t="shared" si="24"/>
        <v>4993.4430000000002</v>
      </c>
      <c r="P63" s="155">
        <f t="shared" si="25"/>
        <v>42.012999999999998</v>
      </c>
      <c r="R63" s="146"/>
    </row>
    <row r="64" spans="1:18" ht="15.75" customHeight="1" x14ac:dyDescent="0.2">
      <c r="A64" s="156">
        <v>40</v>
      </c>
      <c r="B64" s="148">
        <v>58</v>
      </c>
      <c r="C64" s="149">
        <f t="shared" si="13"/>
        <v>82.758620689655174</v>
      </c>
      <c r="D64" s="149">
        <v>10</v>
      </c>
      <c r="E64" s="167">
        <f t="shared" si="14"/>
        <v>92.758620689655174</v>
      </c>
      <c r="F64" s="150">
        <f t="shared" si="15"/>
        <v>320</v>
      </c>
      <c r="G64" s="151">
        <f t="shared" si="16"/>
        <v>80</v>
      </c>
      <c r="H64" s="152">
        <f t="shared" si="17"/>
        <v>1695.5348275862068</v>
      </c>
      <c r="I64" s="153">
        <f t="shared" si="18"/>
        <v>329.68732758620695</v>
      </c>
      <c r="J64" s="153">
        <f t="shared" si="19"/>
        <v>907.64689655172413</v>
      </c>
      <c r="K64" s="153">
        <f t="shared" si="20"/>
        <v>125.02377931034481</v>
      </c>
      <c r="L64" s="153">
        <f t="shared" si="21"/>
        <v>941.96379310344821</v>
      </c>
      <c r="M64" s="153">
        <f t="shared" si="22"/>
        <v>1134.24</v>
      </c>
      <c r="N64" s="153">
        <f t="shared" si="23"/>
        <v>2315.2551724137929</v>
      </c>
      <c r="O64" s="154">
        <f t="shared" si="24"/>
        <v>5706.7920000000004</v>
      </c>
      <c r="P64" s="155">
        <f t="shared" si="25"/>
        <v>41.113</v>
      </c>
      <c r="R64" s="146"/>
    </row>
    <row r="65" spans="1:18" ht="15.75" customHeight="1" x14ac:dyDescent="0.2">
      <c r="A65" s="156">
        <v>45</v>
      </c>
      <c r="B65" s="148">
        <v>59</v>
      </c>
      <c r="C65" s="149">
        <f t="shared" si="13"/>
        <v>91.525423728813564</v>
      </c>
      <c r="D65" s="149">
        <v>10</v>
      </c>
      <c r="E65" s="167">
        <f t="shared" si="14"/>
        <v>101.52542372881356</v>
      </c>
      <c r="F65" s="150">
        <f t="shared" si="15"/>
        <v>360</v>
      </c>
      <c r="G65" s="151">
        <f t="shared" si="16"/>
        <v>90</v>
      </c>
      <c r="H65" s="152">
        <f t="shared" si="17"/>
        <v>1855.783220338983</v>
      </c>
      <c r="I65" s="153">
        <f t="shared" si="18"/>
        <v>360.84673728813561</v>
      </c>
      <c r="J65" s="153">
        <f t="shared" si="19"/>
        <v>1003.79593220339</v>
      </c>
      <c r="K65" s="153">
        <f t="shared" si="20"/>
        <v>136.84002711864406</v>
      </c>
      <c r="L65" s="153">
        <f t="shared" si="21"/>
        <v>1030.9906779661017</v>
      </c>
      <c r="M65" s="153">
        <f t="shared" si="22"/>
        <v>1276.02</v>
      </c>
      <c r="N65" s="153">
        <f t="shared" si="23"/>
        <v>2534.0745762711863</v>
      </c>
      <c r="O65" s="154">
        <f t="shared" si="24"/>
        <v>6420.1410000000005</v>
      </c>
      <c r="P65" s="155">
        <f t="shared" si="25"/>
        <v>40.606999999999999</v>
      </c>
      <c r="R65" s="146"/>
    </row>
    <row r="66" spans="1:18" ht="15.75" customHeight="1" x14ac:dyDescent="0.2">
      <c r="A66" s="156">
        <v>50</v>
      </c>
      <c r="B66" s="148">
        <v>61</v>
      </c>
      <c r="C66" s="149">
        <f t="shared" si="13"/>
        <v>98.360655737704917</v>
      </c>
      <c r="D66" s="149">
        <v>10</v>
      </c>
      <c r="E66" s="167">
        <f t="shared" si="14"/>
        <v>108.36065573770492</v>
      </c>
      <c r="F66" s="150">
        <f t="shared" si="15"/>
        <v>400</v>
      </c>
      <c r="G66" s="151">
        <f t="shared" si="16"/>
        <v>100</v>
      </c>
      <c r="H66" s="152">
        <f t="shared" si="17"/>
        <v>1980.724426229508</v>
      </c>
      <c r="I66" s="153">
        <f t="shared" si="18"/>
        <v>385.14086065573775</v>
      </c>
      <c r="J66" s="153">
        <f t="shared" si="19"/>
        <v>1078.7606557377048</v>
      </c>
      <c r="K66" s="153">
        <f t="shared" si="20"/>
        <v>146.05282622950816</v>
      </c>
      <c r="L66" s="153">
        <f t="shared" si="21"/>
        <v>1100.4024590163933</v>
      </c>
      <c r="M66" s="153">
        <f t="shared" si="22"/>
        <v>1417.8000000000002</v>
      </c>
      <c r="N66" s="153">
        <f t="shared" si="23"/>
        <v>2704.6819672131146</v>
      </c>
      <c r="O66" s="154">
        <f t="shared" si="24"/>
        <v>7133.4900000000007</v>
      </c>
      <c r="P66" s="155">
        <f t="shared" si="25"/>
        <v>39.868000000000002</v>
      </c>
      <c r="R66" s="146"/>
    </row>
    <row r="67" spans="1:18" ht="15.75" customHeight="1" x14ac:dyDescent="0.2">
      <c r="A67" s="156">
        <v>55</v>
      </c>
      <c r="B67" s="148">
        <v>63</v>
      </c>
      <c r="C67" s="149">
        <f t="shared" si="13"/>
        <v>104.76190476190476</v>
      </c>
      <c r="D67" s="149">
        <v>10</v>
      </c>
      <c r="E67" s="167">
        <f t="shared" si="14"/>
        <v>114.76190476190476</v>
      </c>
      <c r="F67" s="150">
        <f t="shared" si="15"/>
        <v>440</v>
      </c>
      <c r="G67" s="151">
        <f t="shared" si="16"/>
        <v>110</v>
      </c>
      <c r="H67" s="152">
        <f t="shared" si="17"/>
        <v>2097.732857142857</v>
      </c>
      <c r="I67" s="153">
        <f t="shared" si="18"/>
        <v>407.89250000000004</v>
      </c>
      <c r="J67" s="153">
        <f t="shared" si="19"/>
        <v>1148.9657142857143</v>
      </c>
      <c r="K67" s="153">
        <f t="shared" si="20"/>
        <v>154.68068571428569</v>
      </c>
      <c r="L67" s="153">
        <f t="shared" si="21"/>
        <v>1165.4071428571426</v>
      </c>
      <c r="M67" s="153">
        <f t="shared" si="22"/>
        <v>1559.5800000000002</v>
      </c>
      <c r="N67" s="153">
        <f t="shared" si="23"/>
        <v>2864.4571428571426</v>
      </c>
      <c r="O67" s="154">
        <f t="shared" si="24"/>
        <v>7846.8390000000009</v>
      </c>
      <c r="P67" s="155">
        <f t="shared" si="25"/>
        <v>39.194000000000003</v>
      </c>
      <c r="R67" s="146"/>
    </row>
    <row r="68" spans="1:18" ht="15.75" customHeight="1" x14ac:dyDescent="0.2">
      <c r="A68" s="156">
        <v>60</v>
      </c>
      <c r="B68" s="148">
        <v>64</v>
      </c>
      <c r="C68" s="149">
        <f t="shared" si="13"/>
        <v>112.5</v>
      </c>
      <c r="D68" s="149">
        <v>10</v>
      </c>
      <c r="E68" s="167">
        <f t="shared" si="14"/>
        <v>122.5</v>
      </c>
      <c r="F68" s="150">
        <f t="shared" si="15"/>
        <v>480</v>
      </c>
      <c r="G68" s="151">
        <f t="shared" si="16"/>
        <v>120</v>
      </c>
      <c r="H68" s="152">
        <f t="shared" si="17"/>
        <v>2239.1774999999998</v>
      </c>
      <c r="I68" s="153">
        <f t="shared" si="18"/>
        <v>435.395625</v>
      </c>
      <c r="J68" s="153">
        <f t="shared" si="19"/>
        <v>1233.8325</v>
      </c>
      <c r="K68" s="153">
        <f t="shared" si="20"/>
        <v>165.11039999999997</v>
      </c>
      <c r="L68" s="153">
        <f t="shared" si="21"/>
        <v>1243.9874999999997</v>
      </c>
      <c r="M68" s="153">
        <f t="shared" si="22"/>
        <v>1701.3600000000001</v>
      </c>
      <c r="N68" s="153">
        <f t="shared" si="23"/>
        <v>3057.5999999999995</v>
      </c>
      <c r="O68" s="154">
        <f t="shared" si="24"/>
        <v>8560.1880000000001</v>
      </c>
      <c r="P68" s="155">
        <f t="shared" si="25"/>
        <v>38.826000000000001</v>
      </c>
      <c r="R68" s="146"/>
    </row>
    <row r="69" spans="1:18" ht="15.75" customHeight="1" x14ac:dyDescent="0.2">
      <c r="A69" s="156">
        <v>65</v>
      </c>
      <c r="B69" s="148">
        <v>66</v>
      </c>
      <c r="C69" s="149">
        <f t="shared" si="13"/>
        <v>118.18181818181819</v>
      </c>
      <c r="D69" s="149">
        <v>10</v>
      </c>
      <c r="E69" s="167">
        <f t="shared" si="14"/>
        <v>128.18181818181819</v>
      </c>
      <c r="F69" s="150">
        <f t="shared" si="15"/>
        <v>520</v>
      </c>
      <c r="G69" s="151">
        <f t="shared" si="16"/>
        <v>130</v>
      </c>
      <c r="H69" s="152">
        <f t="shared" si="17"/>
        <v>2343.0354545454543</v>
      </c>
      <c r="I69" s="153">
        <f t="shared" si="18"/>
        <v>455.5902272727273</v>
      </c>
      <c r="J69" s="153">
        <f t="shared" si="19"/>
        <v>1296.1472727272728</v>
      </c>
      <c r="K69" s="153">
        <f t="shared" si="20"/>
        <v>172.76858181818179</v>
      </c>
      <c r="L69" s="153">
        <f t="shared" si="21"/>
        <v>1301.6863636363635</v>
      </c>
      <c r="M69" s="153">
        <f t="shared" si="22"/>
        <v>1843.14</v>
      </c>
      <c r="N69" s="153">
        <f t="shared" si="23"/>
        <v>3199.4181818181814</v>
      </c>
      <c r="O69" s="154">
        <f t="shared" si="24"/>
        <v>9273.5370000000003</v>
      </c>
      <c r="P69" s="155">
        <f t="shared" si="25"/>
        <v>38.241</v>
      </c>
      <c r="R69" s="146"/>
    </row>
    <row r="70" spans="1:18" ht="15.75" customHeight="1" x14ac:dyDescent="0.2">
      <c r="A70" s="156">
        <v>70</v>
      </c>
      <c r="B70" s="148">
        <v>68</v>
      </c>
      <c r="C70" s="149">
        <f t="shared" si="13"/>
        <v>123.52941176470588</v>
      </c>
      <c r="D70" s="149">
        <v>10</v>
      </c>
      <c r="E70" s="167">
        <f t="shared" si="14"/>
        <v>133.52941176470588</v>
      </c>
      <c r="F70" s="150">
        <f t="shared" si="15"/>
        <v>560</v>
      </c>
      <c r="G70" s="151">
        <f t="shared" si="16"/>
        <v>140</v>
      </c>
      <c r="H70" s="152">
        <f t="shared" si="17"/>
        <v>2440.7841176470588</v>
      </c>
      <c r="I70" s="153">
        <f t="shared" si="18"/>
        <v>474.59691176470596</v>
      </c>
      <c r="J70" s="153">
        <f t="shared" si="19"/>
        <v>1354.7964705882355</v>
      </c>
      <c r="K70" s="153">
        <f t="shared" si="20"/>
        <v>179.97628235294115</v>
      </c>
      <c r="L70" s="153">
        <f t="shared" si="21"/>
        <v>1355.9911764705882</v>
      </c>
      <c r="M70" s="153">
        <f t="shared" si="22"/>
        <v>1984.92</v>
      </c>
      <c r="N70" s="153">
        <f t="shared" si="23"/>
        <v>3332.8941176470589</v>
      </c>
      <c r="O70" s="154">
        <f t="shared" si="24"/>
        <v>9986.8860000000004</v>
      </c>
      <c r="P70" s="155">
        <f t="shared" si="25"/>
        <v>37.698</v>
      </c>
      <c r="Q70" s="93"/>
      <c r="R70" s="146"/>
    </row>
    <row r="71" spans="1:18" ht="15.75" customHeight="1" x14ac:dyDescent="0.2">
      <c r="A71" s="156">
        <v>75</v>
      </c>
      <c r="B71" s="148">
        <v>70</v>
      </c>
      <c r="C71" s="149">
        <f t="shared" si="13"/>
        <v>128.57142857142858</v>
      </c>
      <c r="D71" s="149">
        <v>10</v>
      </c>
      <c r="E71" s="167">
        <f t="shared" si="14"/>
        <v>138.57142857142858</v>
      </c>
      <c r="F71" s="150">
        <f t="shared" si="15"/>
        <v>600</v>
      </c>
      <c r="G71" s="151">
        <f t="shared" si="16"/>
        <v>150</v>
      </c>
      <c r="H71" s="152">
        <f t="shared" si="17"/>
        <v>2532.9471428571433</v>
      </c>
      <c r="I71" s="153">
        <f t="shared" si="18"/>
        <v>492.5175000000001</v>
      </c>
      <c r="J71" s="153">
        <f t="shared" si="19"/>
        <v>1410.0942857142859</v>
      </c>
      <c r="K71" s="153">
        <f t="shared" si="20"/>
        <v>186.77211428571428</v>
      </c>
      <c r="L71" s="153">
        <f t="shared" si="21"/>
        <v>1407.1928571428573</v>
      </c>
      <c r="M71" s="153">
        <f t="shared" si="22"/>
        <v>2126.7000000000003</v>
      </c>
      <c r="N71" s="153">
        <f t="shared" si="23"/>
        <v>3458.7428571428572</v>
      </c>
      <c r="O71" s="154">
        <f t="shared" si="24"/>
        <v>10700.235000000001</v>
      </c>
      <c r="P71" s="155">
        <f t="shared" si="25"/>
        <v>37.192</v>
      </c>
      <c r="Q71" s="93"/>
      <c r="R71" s="146"/>
    </row>
    <row r="72" spans="1:18" ht="15.75" customHeight="1" x14ac:dyDescent="0.2">
      <c r="A72" s="156">
        <v>80</v>
      </c>
      <c r="B72" s="148">
        <v>71</v>
      </c>
      <c r="C72" s="149">
        <f t="shared" si="13"/>
        <v>135.21126760563379</v>
      </c>
      <c r="D72" s="149">
        <v>10</v>
      </c>
      <c r="E72" s="167">
        <f t="shared" si="14"/>
        <v>145.21126760563379</v>
      </c>
      <c r="F72" s="150">
        <f t="shared" si="15"/>
        <v>640</v>
      </c>
      <c r="G72" s="151">
        <f t="shared" si="16"/>
        <v>160</v>
      </c>
      <c r="H72" s="152">
        <f t="shared" si="17"/>
        <v>2654.3167605633803</v>
      </c>
      <c r="I72" s="153">
        <f t="shared" si="18"/>
        <v>516.11714788732399</v>
      </c>
      <c r="J72" s="153">
        <f t="shared" si="19"/>
        <v>1482.9160563380278</v>
      </c>
      <c r="K72" s="153">
        <f t="shared" si="20"/>
        <v>195.72155492957742</v>
      </c>
      <c r="L72" s="153">
        <f t="shared" si="21"/>
        <v>1474.6204225352112</v>
      </c>
      <c r="M72" s="153">
        <f t="shared" si="22"/>
        <v>2268.48</v>
      </c>
      <c r="N72" s="153">
        <f t="shared" si="23"/>
        <v>3624.4732394366192</v>
      </c>
      <c r="O72" s="154">
        <f t="shared" si="24"/>
        <v>11413.584000000001</v>
      </c>
      <c r="P72" s="155">
        <f t="shared" si="25"/>
        <v>36.921999999999997</v>
      </c>
      <c r="Q72" s="93"/>
      <c r="R72" s="146"/>
    </row>
    <row r="73" spans="1:18" ht="15.75" customHeight="1" x14ac:dyDescent="0.2">
      <c r="A73" s="156">
        <v>85</v>
      </c>
      <c r="B73" s="148">
        <v>73</v>
      </c>
      <c r="C73" s="149">
        <f t="shared" si="13"/>
        <v>139.72602739726028</v>
      </c>
      <c r="D73" s="149">
        <v>10</v>
      </c>
      <c r="E73" s="167">
        <f t="shared" si="14"/>
        <v>149.72602739726028</v>
      </c>
      <c r="F73" s="150">
        <f t="shared" si="15"/>
        <v>680</v>
      </c>
      <c r="G73" s="151">
        <f t="shared" si="16"/>
        <v>170</v>
      </c>
      <c r="H73" s="152">
        <f t="shared" si="17"/>
        <v>2736.8420547945207</v>
      </c>
      <c r="I73" s="153">
        <f t="shared" si="18"/>
        <v>532.1637328767124</v>
      </c>
      <c r="J73" s="153">
        <f t="shared" si="19"/>
        <v>1532.4312328767123</v>
      </c>
      <c r="K73" s="153">
        <f t="shared" si="20"/>
        <v>201.80672876712327</v>
      </c>
      <c r="L73" s="153">
        <f t="shared" si="21"/>
        <v>1520.4678082191781</v>
      </c>
      <c r="M73" s="153">
        <f t="shared" si="22"/>
        <v>2410.2600000000002</v>
      </c>
      <c r="N73" s="153">
        <f t="shared" si="23"/>
        <v>3737.1616438356168</v>
      </c>
      <c r="O73" s="154">
        <f t="shared" si="24"/>
        <v>12126.933000000001</v>
      </c>
      <c r="P73" s="155">
        <f t="shared" si="25"/>
        <v>36.468000000000004</v>
      </c>
      <c r="R73" s="146"/>
    </row>
    <row r="74" spans="1:18" ht="15.75" customHeight="1" x14ac:dyDescent="0.2">
      <c r="A74" s="156">
        <v>90</v>
      </c>
      <c r="B74" s="148">
        <v>75</v>
      </c>
      <c r="C74" s="149">
        <f t="shared" si="13"/>
        <v>144</v>
      </c>
      <c r="D74" s="149">
        <v>10</v>
      </c>
      <c r="E74" s="167">
        <f t="shared" si="14"/>
        <v>154</v>
      </c>
      <c r="F74" s="150">
        <f t="shared" si="15"/>
        <v>720</v>
      </c>
      <c r="G74" s="151">
        <f t="shared" si="16"/>
        <v>180</v>
      </c>
      <c r="H74" s="152">
        <f t="shared" si="17"/>
        <v>2814.9660000000003</v>
      </c>
      <c r="I74" s="153">
        <f t="shared" si="18"/>
        <v>547.35450000000014</v>
      </c>
      <c r="J74" s="153">
        <f t="shared" si="19"/>
        <v>1579.3055999999999</v>
      </c>
      <c r="K74" s="153">
        <f t="shared" si="20"/>
        <v>207.56735999999998</v>
      </c>
      <c r="L74" s="153">
        <f t="shared" si="21"/>
        <v>1563.8700000000001</v>
      </c>
      <c r="M74" s="153">
        <f t="shared" si="22"/>
        <v>2552.04</v>
      </c>
      <c r="N74" s="153">
        <f t="shared" si="23"/>
        <v>3843.84</v>
      </c>
      <c r="O74" s="154">
        <f t="shared" si="24"/>
        <v>12840.282000000001</v>
      </c>
      <c r="P74" s="155">
        <f t="shared" si="25"/>
        <v>36.040999999999997</v>
      </c>
      <c r="R74" s="146"/>
    </row>
    <row r="75" spans="1:18" ht="15.75" customHeight="1" x14ac:dyDescent="0.2">
      <c r="A75" s="156">
        <v>95</v>
      </c>
      <c r="B75" s="148">
        <v>76</v>
      </c>
      <c r="C75" s="149">
        <f t="shared" si="13"/>
        <v>150</v>
      </c>
      <c r="D75" s="149">
        <v>10</v>
      </c>
      <c r="E75" s="167">
        <f t="shared" si="14"/>
        <v>160</v>
      </c>
      <c r="F75" s="150">
        <f t="shared" si="15"/>
        <v>760</v>
      </c>
      <c r="G75" s="151">
        <f t="shared" si="16"/>
        <v>190</v>
      </c>
      <c r="H75" s="152">
        <f t="shared" si="17"/>
        <v>2924.64</v>
      </c>
      <c r="I75" s="153">
        <f t="shared" si="18"/>
        <v>568.68000000000006</v>
      </c>
      <c r="J75" s="153">
        <f t="shared" si="19"/>
        <v>1645.11</v>
      </c>
      <c r="K75" s="153">
        <f t="shared" si="20"/>
        <v>215.65439999999995</v>
      </c>
      <c r="L75" s="153">
        <f t="shared" si="21"/>
        <v>1624.7999999999997</v>
      </c>
      <c r="M75" s="153">
        <f t="shared" si="22"/>
        <v>2693.82</v>
      </c>
      <c r="N75" s="153">
        <f t="shared" si="23"/>
        <v>3993.5999999999995</v>
      </c>
      <c r="O75" s="154">
        <f t="shared" si="24"/>
        <v>13553.631000000001</v>
      </c>
      <c r="P75" s="155">
        <f t="shared" si="25"/>
        <v>35.816000000000003</v>
      </c>
      <c r="Q75" s="93"/>
      <c r="R75" s="146"/>
    </row>
    <row r="76" spans="1:18" ht="15.75" customHeight="1" thickBot="1" x14ac:dyDescent="0.25">
      <c r="A76" s="157">
        <v>100</v>
      </c>
      <c r="B76" s="158">
        <v>78</v>
      </c>
      <c r="C76" s="159">
        <f t="shared" si="13"/>
        <v>153.84615384615384</v>
      </c>
      <c r="D76" s="159">
        <v>10</v>
      </c>
      <c r="E76" s="168">
        <f t="shared" si="14"/>
        <v>163.84615384615384</v>
      </c>
      <c r="F76" s="160">
        <f t="shared" si="15"/>
        <v>800</v>
      </c>
      <c r="G76" s="161">
        <f t="shared" si="16"/>
        <v>200</v>
      </c>
      <c r="H76" s="162">
        <f t="shared" si="17"/>
        <v>2994.9438461538462</v>
      </c>
      <c r="I76" s="163">
        <f t="shared" si="18"/>
        <v>582.3501923076924</v>
      </c>
      <c r="J76" s="163">
        <f t="shared" si="19"/>
        <v>1687.2923076923075</v>
      </c>
      <c r="K76" s="163">
        <f t="shared" si="20"/>
        <v>220.83839999999998</v>
      </c>
      <c r="L76" s="163">
        <f t="shared" si="21"/>
        <v>1663.8576923076923</v>
      </c>
      <c r="M76" s="163">
        <f t="shared" si="22"/>
        <v>2835.6000000000004</v>
      </c>
      <c r="N76" s="163">
        <f t="shared" si="23"/>
        <v>4089.6</v>
      </c>
      <c r="O76" s="164">
        <f t="shared" si="24"/>
        <v>14266.980000000001</v>
      </c>
      <c r="P76" s="165">
        <f t="shared" si="25"/>
        <v>35.427</v>
      </c>
      <c r="Q76" s="93"/>
      <c r="R76" s="146"/>
    </row>
    <row r="77" spans="1:18" ht="15.75" customHeight="1" x14ac:dyDescent="0.2">
      <c r="M77" s="188"/>
      <c r="N77" s="188"/>
      <c r="O77" s="188"/>
      <c r="P77" s="188"/>
      <c r="R77" s="146"/>
    </row>
    <row r="78" spans="1:18" ht="15.75" customHeight="1" x14ac:dyDescent="0.2">
      <c r="A78" s="94" t="s">
        <v>92</v>
      </c>
      <c r="M78" s="189" t="s">
        <v>91</v>
      </c>
      <c r="N78" s="189"/>
      <c r="O78" s="189"/>
      <c r="P78" s="189"/>
      <c r="R78" s="146"/>
    </row>
    <row r="79" spans="1:18" ht="15.75" customHeight="1" x14ac:dyDescent="0.25">
      <c r="A79" s="216" t="s">
        <v>89</v>
      </c>
      <c r="B79" s="216"/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93"/>
      <c r="R79" s="146"/>
    </row>
    <row r="80" spans="1:18" ht="15.75" customHeight="1" x14ac:dyDescent="0.2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146"/>
    </row>
    <row r="81" spans="1:18" ht="15.75" customHeight="1" x14ac:dyDescent="0.2">
      <c r="A81" s="202" t="s">
        <v>51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93"/>
      <c r="R81" s="146"/>
    </row>
    <row r="82" spans="1:18" ht="15.75" customHeight="1" x14ac:dyDescent="0.2">
      <c r="A82" s="203" t="str">
        <f>+F5</f>
        <v>AL MES DE DICIEMBRE DE 2022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93"/>
      <c r="R82" s="146"/>
    </row>
    <row r="83" spans="1:18" ht="15.75" customHeight="1" x14ac:dyDescent="0.2">
      <c r="E83" s="95"/>
      <c r="Q83" s="93"/>
      <c r="R83" s="146"/>
    </row>
    <row r="84" spans="1:18" ht="15.75" customHeight="1" thickBot="1" x14ac:dyDescent="0.25">
      <c r="F84" s="95"/>
      <c r="G84" s="94" t="s">
        <v>0</v>
      </c>
      <c r="K84" s="95"/>
      <c r="L84" s="94" t="s">
        <v>7</v>
      </c>
      <c r="Q84" s="93"/>
      <c r="R84" s="146"/>
    </row>
    <row r="85" spans="1:18" ht="15.75" customHeight="1" x14ac:dyDescent="0.25">
      <c r="A85" s="222" t="s">
        <v>22</v>
      </c>
      <c r="B85" s="223"/>
      <c r="C85" s="223"/>
      <c r="D85" s="223"/>
      <c r="E85" s="224"/>
      <c r="F85" s="95"/>
      <c r="G85" s="96">
        <f>+E88</f>
        <v>28293100</v>
      </c>
      <c r="H85" s="97" t="s">
        <v>52</v>
      </c>
      <c r="I85" s="218" t="s">
        <v>1</v>
      </c>
      <c r="J85" s="169">
        <f>(+G85*0.9)/10000</f>
        <v>2546.3789999999999</v>
      </c>
      <c r="K85" s="99" t="s">
        <v>54</v>
      </c>
      <c r="L85" s="96">
        <f>+E88</f>
        <v>28293100</v>
      </c>
      <c r="M85" s="100">
        <f>+E89/100</f>
        <v>0.1</v>
      </c>
      <c r="N85" s="218" t="s">
        <v>1</v>
      </c>
      <c r="O85" s="101" t="s">
        <v>58</v>
      </c>
      <c r="P85" s="169">
        <f>(+L85*M85)/2000</f>
        <v>1414.655</v>
      </c>
      <c r="Q85" s="93"/>
      <c r="R85" s="146"/>
    </row>
    <row r="86" spans="1:18" ht="15.75" customHeight="1" x14ac:dyDescent="0.2">
      <c r="A86" s="102"/>
      <c r="E86" s="103"/>
      <c r="F86" s="95"/>
      <c r="G86" s="219">
        <v>10000</v>
      </c>
      <c r="H86" s="219"/>
      <c r="I86" s="218"/>
      <c r="K86" s="95"/>
      <c r="L86" s="219" t="s">
        <v>8</v>
      </c>
      <c r="M86" s="219"/>
      <c r="N86" s="218"/>
      <c r="Q86" s="93"/>
      <c r="R86" s="146"/>
    </row>
    <row r="87" spans="1:18" ht="15.75" customHeight="1" x14ac:dyDescent="0.2">
      <c r="A87" s="102"/>
      <c r="E87" s="103"/>
      <c r="F87" s="95"/>
      <c r="K87" s="95"/>
      <c r="Q87" s="93"/>
      <c r="R87" s="146"/>
    </row>
    <row r="88" spans="1:18" ht="15.75" customHeight="1" x14ac:dyDescent="0.2">
      <c r="A88" s="102" t="s">
        <v>11</v>
      </c>
      <c r="E88" s="185">
        <v>28293100</v>
      </c>
      <c r="F88" s="95"/>
      <c r="G88" s="94" t="s">
        <v>2</v>
      </c>
      <c r="K88" s="95"/>
      <c r="L88" s="94" t="s">
        <v>9</v>
      </c>
      <c r="Q88" s="93"/>
      <c r="R88" s="146"/>
    </row>
    <row r="89" spans="1:18" ht="15.75" customHeight="1" x14ac:dyDescent="0.2">
      <c r="A89" s="102" t="s">
        <v>7</v>
      </c>
      <c r="E89" s="104">
        <v>10</v>
      </c>
      <c r="F89" s="95"/>
      <c r="G89" s="96">
        <f>+E88</f>
        <v>28293100</v>
      </c>
      <c r="H89" s="97" t="s">
        <v>3</v>
      </c>
      <c r="I89" s="218" t="s">
        <v>1</v>
      </c>
      <c r="J89" s="169">
        <f>(+G89*0.07)/4000</f>
        <v>495.12925000000007</v>
      </c>
      <c r="K89" s="99" t="s">
        <v>55</v>
      </c>
      <c r="L89" s="105">
        <f>+E92</f>
        <v>14</v>
      </c>
      <c r="M89" s="106">
        <f>+E90</f>
        <v>159540</v>
      </c>
      <c r="N89" s="218" t="s">
        <v>1</v>
      </c>
      <c r="O89" s="101" t="s">
        <v>59</v>
      </c>
      <c r="P89" s="170">
        <f>(+L89*M89)/L90</f>
        <v>27.919499999999999</v>
      </c>
      <c r="Q89" s="93"/>
      <c r="R89" s="146"/>
    </row>
    <row r="90" spans="1:18" ht="15.75" customHeight="1" x14ac:dyDescent="0.2">
      <c r="A90" s="102" t="s">
        <v>12</v>
      </c>
      <c r="E90" s="108">
        <v>159540</v>
      </c>
      <c r="F90" s="95"/>
      <c r="G90" s="219" t="s">
        <v>4</v>
      </c>
      <c r="H90" s="219"/>
      <c r="I90" s="218"/>
      <c r="K90" s="95"/>
      <c r="L90" s="220">
        <f>+E91</f>
        <v>80000</v>
      </c>
      <c r="M90" s="220"/>
      <c r="N90" s="218"/>
      <c r="Q90" s="93"/>
      <c r="R90" s="146"/>
    </row>
    <row r="91" spans="1:18" ht="15.75" customHeight="1" x14ac:dyDescent="0.2">
      <c r="A91" s="102" t="s">
        <v>13</v>
      </c>
      <c r="E91" s="109">
        <v>80000</v>
      </c>
      <c r="F91" s="95"/>
      <c r="K91" s="95"/>
      <c r="Q91" s="93"/>
      <c r="R91" s="146"/>
    </row>
    <row r="92" spans="1:18" ht="15.75" customHeight="1" x14ac:dyDescent="0.2">
      <c r="A92" s="102" t="s">
        <v>14</v>
      </c>
      <c r="E92" s="110">
        <v>14</v>
      </c>
      <c r="F92" s="95"/>
      <c r="G92" s="94" t="s">
        <v>5</v>
      </c>
      <c r="K92" s="95"/>
      <c r="L92" s="94" t="s">
        <v>10</v>
      </c>
      <c r="Q92" s="93"/>
      <c r="R92" s="146"/>
    </row>
    <row r="93" spans="1:18" ht="15.75" customHeight="1" x14ac:dyDescent="0.2">
      <c r="A93" s="102" t="s">
        <v>15</v>
      </c>
      <c r="E93" s="111">
        <v>0.4</v>
      </c>
      <c r="F93" s="95"/>
      <c r="G93" s="96">
        <f>+E88</f>
        <v>28293100</v>
      </c>
      <c r="H93" s="97" t="s">
        <v>52</v>
      </c>
      <c r="I93" s="94" t="s">
        <v>6</v>
      </c>
      <c r="J93" s="169">
        <f>((+G93*0.9)/10000)*0.6</f>
        <v>1527.8273999999999</v>
      </c>
      <c r="K93" s="99" t="s">
        <v>57</v>
      </c>
      <c r="L93" s="112">
        <f>+E93</f>
        <v>0.4</v>
      </c>
      <c r="M93" s="113">
        <f>+E94</f>
        <v>156.78</v>
      </c>
      <c r="N93" s="114">
        <f>(+E95/100)+1</f>
        <v>1.3</v>
      </c>
      <c r="O93" s="101" t="s">
        <v>60</v>
      </c>
      <c r="P93" s="170">
        <f>+L93*M93*N93</f>
        <v>81.525600000000011</v>
      </c>
      <c r="Q93" s="93"/>
      <c r="R93" s="146"/>
    </row>
    <row r="94" spans="1:18" ht="15.75" customHeight="1" x14ac:dyDescent="0.2">
      <c r="A94" s="102" t="s">
        <v>16</v>
      </c>
      <c r="E94" s="171">
        <v>156.78</v>
      </c>
      <c r="F94" s="95"/>
      <c r="G94" s="219">
        <v>10000</v>
      </c>
      <c r="H94" s="219"/>
      <c r="K94" s="95"/>
      <c r="Q94" s="93"/>
      <c r="R94" s="146"/>
    </row>
    <row r="95" spans="1:18" ht="15.75" customHeight="1" x14ac:dyDescent="0.2">
      <c r="A95" s="102" t="s">
        <v>17</v>
      </c>
      <c r="E95" s="104">
        <v>30</v>
      </c>
      <c r="F95" s="95"/>
      <c r="G95" s="221"/>
      <c r="H95" s="221"/>
      <c r="I95" s="221"/>
      <c r="K95" s="95"/>
      <c r="Q95" s="93"/>
      <c r="R95" s="146"/>
    </row>
    <row r="96" spans="1:18" ht="15.75" customHeight="1" x14ac:dyDescent="0.2">
      <c r="A96" s="102" t="s">
        <v>18</v>
      </c>
      <c r="E96" s="117">
        <v>25</v>
      </c>
      <c r="F96" s="99" t="s">
        <v>61</v>
      </c>
      <c r="G96" s="94" t="s">
        <v>21</v>
      </c>
      <c r="K96" s="95"/>
      <c r="L96" s="93"/>
      <c r="M96" s="93"/>
      <c r="N96" s="93"/>
      <c r="O96" s="93"/>
      <c r="P96" s="93"/>
      <c r="Q96" s="93"/>
      <c r="R96" s="146"/>
    </row>
    <row r="97" spans="1:18" ht="15.75" customHeight="1" x14ac:dyDescent="0.2">
      <c r="A97" s="102" t="s">
        <v>50</v>
      </c>
      <c r="E97" s="119">
        <v>2057.355</v>
      </c>
      <c r="F97" s="99" t="s">
        <v>66</v>
      </c>
      <c r="G97" s="172" t="s">
        <v>93</v>
      </c>
      <c r="H97" s="121">
        <f>E97</f>
        <v>2057.355</v>
      </c>
      <c r="I97" s="173" t="s">
        <v>96</v>
      </c>
      <c r="J97" s="123">
        <f>(3*E97*1*12)/2000</f>
        <v>37.032389999999999</v>
      </c>
      <c r="K97" s="99" t="s">
        <v>56</v>
      </c>
      <c r="L97" s="93"/>
      <c r="M97" s="93"/>
      <c r="N97" s="93"/>
      <c r="O97" s="93"/>
      <c r="P97" s="93"/>
      <c r="Q97" s="93"/>
      <c r="R97" s="146"/>
    </row>
    <row r="98" spans="1:18" ht="15.75" customHeight="1" thickBot="1" x14ac:dyDescent="0.25">
      <c r="A98" s="124"/>
      <c r="B98" s="125"/>
      <c r="C98" s="125"/>
      <c r="D98" s="125"/>
      <c r="E98" s="126"/>
      <c r="F98" s="99"/>
      <c r="G98" s="217" t="s">
        <v>8</v>
      </c>
      <c r="H98" s="217"/>
      <c r="I98" s="217"/>
      <c r="K98" s="95"/>
      <c r="L98" s="93"/>
      <c r="M98" s="93"/>
      <c r="N98" s="93"/>
      <c r="O98" s="93"/>
      <c r="P98" s="93"/>
      <c r="Q98" s="93"/>
      <c r="R98" s="146"/>
    </row>
    <row r="99" spans="1:18" ht="15.75" customHeight="1" thickBot="1" x14ac:dyDescent="0.25">
      <c r="A99" s="127"/>
      <c r="B99" s="127"/>
      <c r="C99" s="127"/>
      <c r="D99" s="127"/>
      <c r="E99" s="128"/>
      <c r="F99" s="127"/>
      <c r="G99" s="127"/>
      <c r="H99" s="127"/>
      <c r="I99" s="127"/>
      <c r="J99" s="128"/>
      <c r="K99" s="127"/>
      <c r="L99" s="127"/>
      <c r="M99" s="127"/>
      <c r="N99" s="127"/>
      <c r="O99" s="127"/>
      <c r="P99" s="128"/>
      <c r="Q99" s="93"/>
      <c r="R99" s="146"/>
    </row>
    <row r="100" spans="1:18" ht="15.75" customHeight="1" thickTop="1" thickBot="1" x14ac:dyDescent="0.25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146"/>
    </row>
    <row r="101" spans="1:18" ht="15.75" customHeight="1" x14ac:dyDescent="0.2">
      <c r="A101" s="204" t="s">
        <v>49</v>
      </c>
      <c r="B101" s="205"/>
      <c r="C101" s="205"/>
      <c r="D101" s="205"/>
      <c r="E101" s="205"/>
      <c r="F101" s="205"/>
      <c r="G101" s="206"/>
      <c r="H101" s="207" t="s">
        <v>71</v>
      </c>
      <c r="I101" s="208"/>
      <c r="J101" s="208"/>
      <c r="K101" s="208"/>
      <c r="L101" s="208"/>
      <c r="M101" s="208"/>
      <c r="N101" s="208"/>
      <c r="O101" s="209"/>
      <c r="P101" s="210" t="s">
        <v>78</v>
      </c>
      <c r="Q101" s="93"/>
      <c r="R101" s="146"/>
    </row>
    <row r="102" spans="1:18" ht="15.75" customHeight="1" x14ac:dyDescent="0.2">
      <c r="A102" s="129" t="s">
        <v>23</v>
      </c>
      <c r="B102" s="130" t="s">
        <v>25</v>
      </c>
      <c r="C102" s="130" t="s">
        <v>27</v>
      </c>
      <c r="D102" s="130" t="s">
        <v>29</v>
      </c>
      <c r="E102" s="130" t="s">
        <v>31</v>
      </c>
      <c r="F102" s="130" t="s">
        <v>33</v>
      </c>
      <c r="G102" s="131" t="s">
        <v>35</v>
      </c>
      <c r="H102" s="212" t="s">
        <v>37</v>
      </c>
      <c r="I102" s="213" t="s">
        <v>38</v>
      </c>
      <c r="J102" s="130" t="s">
        <v>39</v>
      </c>
      <c r="K102" s="130" t="s">
        <v>40</v>
      </c>
      <c r="L102" s="130" t="s">
        <v>41</v>
      </c>
      <c r="M102" s="130" t="s">
        <v>43</v>
      </c>
      <c r="N102" s="130" t="s">
        <v>45</v>
      </c>
      <c r="O102" s="132" t="s">
        <v>47</v>
      </c>
      <c r="P102" s="211"/>
      <c r="Q102" s="93"/>
      <c r="R102" s="146"/>
    </row>
    <row r="103" spans="1:18" ht="15.75" customHeight="1" x14ac:dyDescent="0.2">
      <c r="A103" s="133" t="s">
        <v>24</v>
      </c>
      <c r="B103" s="134" t="s">
        <v>26</v>
      </c>
      <c r="C103" s="134" t="s">
        <v>28</v>
      </c>
      <c r="D103" s="134" t="s">
        <v>30</v>
      </c>
      <c r="E103" s="134" t="s">
        <v>32</v>
      </c>
      <c r="F103" s="134" t="s">
        <v>34</v>
      </c>
      <c r="G103" s="135" t="s">
        <v>36</v>
      </c>
      <c r="H103" s="212"/>
      <c r="I103" s="213"/>
      <c r="J103" s="134" t="s">
        <v>53</v>
      </c>
      <c r="K103" s="134" t="s">
        <v>80</v>
      </c>
      <c r="L103" s="134" t="s">
        <v>42</v>
      </c>
      <c r="M103" s="134" t="s">
        <v>44</v>
      </c>
      <c r="N103" s="134" t="s">
        <v>46</v>
      </c>
      <c r="O103" s="136" t="s">
        <v>48</v>
      </c>
      <c r="P103" s="211"/>
      <c r="Q103" s="93"/>
      <c r="R103" s="146"/>
    </row>
    <row r="104" spans="1:18" ht="15.75" customHeight="1" x14ac:dyDescent="0.2">
      <c r="A104" s="198" t="s">
        <v>62</v>
      </c>
      <c r="B104" s="200" t="s">
        <v>63</v>
      </c>
      <c r="C104" s="196" t="s">
        <v>72</v>
      </c>
      <c r="D104" s="200" t="s">
        <v>64</v>
      </c>
      <c r="E104" s="200" t="s">
        <v>65</v>
      </c>
      <c r="F104" s="200" t="s">
        <v>81</v>
      </c>
      <c r="G104" s="190" t="s">
        <v>67</v>
      </c>
      <c r="H104" s="192" t="s">
        <v>87</v>
      </c>
      <c r="I104" s="194" t="s">
        <v>73</v>
      </c>
      <c r="J104" s="196" t="s">
        <v>85</v>
      </c>
      <c r="K104" s="196" t="s">
        <v>82</v>
      </c>
      <c r="L104" s="196" t="s">
        <v>76</v>
      </c>
      <c r="M104" s="200" t="s">
        <v>69</v>
      </c>
      <c r="N104" s="196" t="s">
        <v>84</v>
      </c>
      <c r="O104" s="190" t="s">
        <v>70</v>
      </c>
      <c r="P104" s="214" t="s">
        <v>79</v>
      </c>
      <c r="Q104" s="93"/>
      <c r="R104" s="146"/>
    </row>
    <row r="105" spans="1:18" ht="15.75" customHeight="1" thickBot="1" x14ac:dyDescent="0.25">
      <c r="A105" s="199"/>
      <c r="B105" s="201"/>
      <c r="C105" s="197"/>
      <c r="D105" s="201"/>
      <c r="E105" s="201"/>
      <c r="F105" s="201"/>
      <c r="G105" s="191"/>
      <c r="H105" s="193"/>
      <c r="I105" s="195"/>
      <c r="J105" s="197"/>
      <c r="K105" s="197"/>
      <c r="L105" s="197"/>
      <c r="M105" s="201"/>
      <c r="N105" s="197"/>
      <c r="O105" s="191"/>
      <c r="P105" s="215"/>
      <c r="Q105" s="93"/>
      <c r="R105" s="146"/>
    </row>
    <row r="106" spans="1:18" ht="15.75" customHeight="1" x14ac:dyDescent="0.2">
      <c r="A106" s="137">
        <v>55</v>
      </c>
      <c r="B106" s="174">
        <v>50</v>
      </c>
      <c r="C106" s="139">
        <f t="shared" ref="C106:C114" si="26">(2*A106*60)/B106</f>
        <v>132</v>
      </c>
      <c r="D106" s="139">
        <v>120</v>
      </c>
      <c r="E106" s="139">
        <f t="shared" ref="E106:E114" si="27">+C106+D106</f>
        <v>252</v>
      </c>
      <c r="F106" s="140">
        <f t="shared" ref="F106:F114" si="28">+A106*$E$96</f>
        <v>1375</v>
      </c>
      <c r="G106" s="141">
        <f t="shared" ref="G106:G114" si="29">+A106*2</f>
        <v>110</v>
      </c>
      <c r="H106" s="142">
        <f t="shared" ref="H106:H114" si="30">+$J$85*(E106/60)</f>
        <v>10694.791800000001</v>
      </c>
      <c r="I106" s="143">
        <f t="shared" ref="I106:I114" si="31">+$J$89*(E106/60)</f>
        <v>2079.5428500000003</v>
      </c>
      <c r="J106" s="143">
        <f t="shared" ref="J106:J114" si="32">+$J$93*(C106/60)</f>
        <v>3361.22028</v>
      </c>
      <c r="K106" s="143">
        <f t="shared" ref="K106:K114" si="33">(+$J$97)*(E106/60)</f>
        <v>155.53603799999999</v>
      </c>
      <c r="L106" s="143">
        <f t="shared" ref="L106:L114" si="34">+$P$85*(E106/60)</f>
        <v>5941.5510000000004</v>
      </c>
      <c r="M106" s="143">
        <f t="shared" ref="M106:M114" si="35">+G106*$P$89</f>
        <v>3071.145</v>
      </c>
      <c r="N106" s="143">
        <f t="shared" ref="N106:N114" si="36">+$E$97*(E106/60)</f>
        <v>8640.8909999999996</v>
      </c>
      <c r="O106" s="175">
        <f t="shared" ref="O106:O114" si="37">+G106*$P$93</f>
        <v>8967.8160000000007</v>
      </c>
      <c r="P106" s="145">
        <f t="shared" ref="P106:P114" si="38">ROUND(SUM(H106:O106)/F106,3)</f>
        <v>31.209</v>
      </c>
      <c r="Q106" s="93"/>
      <c r="R106" s="146"/>
    </row>
    <row r="107" spans="1:18" ht="15.75" customHeight="1" x14ac:dyDescent="0.2">
      <c r="A107" s="156">
        <v>60</v>
      </c>
      <c r="B107" s="176">
        <v>51</v>
      </c>
      <c r="C107" s="149">
        <f t="shared" si="26"/>
        <v>141.1764705882353</v>
      </c>
      <c r="D107" s="149">
        <v>120</v>
      </c>
      <c r="E107" s="149">
        <f t="shared" si="27"/>
        <v>261.1764705882353</v>
      </c>
      <c r="F107" s="150">
        <f t="shared" si="28"/>
        <v>1500</v>
      </c>
      <c r="G107" s="151">
        <f t="shared" si="29"/>
        <v>120</v>
      </c>
      <c r="H107" s="152">
        <f t="shared" si="30"/>
        <v>11084.238000000001</v>
      </c>
      <c r="I107" s="153">
        <f t="shared" si="31"/>
        <v>2155.2685000000006</v>
      </c>
      <c r="J107" s="153">
        <f t="shared" si="32"/>
        <v>3594.8879999999999</v>
      </c>
      <c r="K107" s="153">
        <f t="shared" si="33"/>
        <v>161.19981529411766</v>
      </c>
      <c r="L107" s="153">
        <f t="shared" si="34"/>
        <v>6157.9100000000008</v>
      </c>
      <c r="M107" s="153">
        <f t="shared" si="35"/>
        <v>3350.34</v>
      </c>
      <c r="N107" s="153">
        <f t="shared" si="36"/>
        <v>8955.5452941176482</v>
      </c>
      <c r="O107" s="177">
        <f t="shared" si="37"/>
        <v>9783.0720000000019</v>
      </c>
      <c r="P107" s="155">
        <f t="shared" si="38"/>
        <v>30.161999999999999</v>
      </c>
      <c r="Q107" s="93"/>
      <c r="R107" s="146"/>
    </row>
    <row r="108" spans="1:18" ht="15.75" customHeight="1" x14ac:dyDescent="0.2">
      <c r="A108" s="156">
        <v>65</v>
      </c>
      <c r="B108" s="148">
        <v>52</v>
      </c>
      <c r="C108" s="149">
        <f t="shared" si="26"/>
        <v>150</v>
      </c>
      <c r="D108" s="149">
        <v>120</v>
      </c>
      <c r="E108" s="149">
        <f t="shared" si="27"/>
        <v>270</v>
      </c>
      <c r="F108" s="150">
        <f t="shared" si="28"/>
        <v>1625</v>
      </c>
      <c r="G108" s="151">
        <f t="shared" si="29"/>
        <v>130</v>
      </c>
      <c r="H108" s="152">
        <f t="shared" si="30"/>
        <v>11458.7055</v>
      </c>
      <c r="I108" s="153">
        <f t="shared" si="31"/>
        <v>2228.0816250000003</v>
      </c>
      <c r="J108" s="153">
        <f t="shared" si="32"/>
        <v>3819.5684999999999</v>
      </c>
      <c r="K108" s="153">
        <f t="shared" si="33"/>
        <v>166.64575500000001</v>
      </c>
      <c r="L108" s="153">
        <f t="shared" si="34"/>
        <v>6365.9475000000002</v>
      </c>
      <c r="M108" s="153">
        <f t="shared" si="35"/>
        <v>3629.5349999999999</v>
      </c>
      <c r="N108" s="153">
        <f t="shared" si="36"/>
        <v>9258.0974999999999</v>
      </c>
      <c r="O108" s="177">
        <f t="shared" si="37"/>
        <v>10598.328000000001</v>
      </c>
      <c r="P108" s="155">
        <f t="shared" si="38"/>
        <v>29.245999999999999</v>
      </c>
      <c r="Q108" s="93"/>
      <c r="R108" s="146"/>
    </row>
    <row r="109" spans="1:18" ht="15.75" customHeight="1" x14ac:dyDescent="0.2">
      <c r="A109" s="156">
        <v>70</v>
      </c>
      <c r="B109" s="148">
        <v>53</v>
      </c>
      <c r="C109" s="149">
        <f t="shared" si="26"/>
        <v>158.49056603773585</v>
      </c>
      <c r="D109" s="149">
        <v>120</v>
      </c>
      <c r="E109" s="149">
        <f t="shared" si="27"/>
        <v>278.49056603773585</v>
      </c>
      <c r="F109" s="150">
        <f t="shared" si="28"/>
        <v>1750</v>
      </c>
      <c r="G109" s="151">
        <f t="shared" si="29"/>
        <v>140</v>
      </c>
      <c r="H109" s="152">
        <f t="shared" si="30"/>
        <v>11819.042150943396</v>
      </c>
      <c r="I109" s="153">
        <f t="shared" si="31"/>
        <v>2298.1470849056609</v>
      </c>
      <c r="J109" s="153">
        <f t="shared" si="32"/>
        <v>4035.7704905660371</v>
      </c>
      <c r="K109" s="153">
        <f t="shared" si="33"/>
        <v>171.88618754716981</v>
      </c>
      <c r="L109" s="153">
        <f t="shared" si="34"/>
        <v>6566.1345283018873</v>
      </c>
      <c r="M109" s="153">
        <f t="shared" si="35"/>
        <v>3908.73</v>
      </c>
      <c r="N109" s="153">
        <f t="shared" si="36"/>
        <v>9549.232641509434</v>
      </c>
      <c r="O109" s="177">
        <f t="shared" si="37"/>
        <v>11413.584000000001</v>
      </c>
      <c r="P109" s="155">
        <f t="shared" si="38"/>
        <v>28.436</v>
      </c>
      <c r="Q109" s="93"/>
      <c r="R109" s="146"/>
    </row>
    <row r="110" spans="1:18" ht="15.75" customHeight="1" x14ac:dyDescent="0.2">
      <c r="A110" s="156">
        <v>75</v>
      </c>
      <c r="B110" s="148">
        <v>54</v>
      </c>
      <c r="C110" s="149">
        <f t="shared" si="26"/>
        <v>166.66666666666666</v>
      </c>
      <c r="D110" s="149">
        <v>120</v>
      </c>
      <c r="E110" s="149">
        <f t="shared" si="27"/>
        <v>286.66666666666663</v>
      </c>
      <c r="F110" s="150">
        <f t="shared" si="28"/>
        <v>1875</v>
      </c>
      <c r="G110" s="151">
        <f t="shared" si="29"/>
        <v>150</v>
      </c>
      <c r="H110" s="152">
        <f t="shared" si="30"/>
        <v>12166.032999999998</v>
      </c>
      <c r="I110" s="153">
        <f t="shared" si="31"/>
        <v>2365.6175277777775</v>
      </c>
      <c r="J110" s="153">
        <f t="shared" si="32"/>
        <v>4243.9649999999992</v>
      </c>
      <c r="K110" s="153">
        <f t="shared" si="33"/>
        <v>176.93252999999996</v>
      </c>
      <c r="L110" s="153">
        <f t="shared" si="34"/>
        <v>6758.9072222222203</v>
      </c>
      <c r="M110" s="153">
        <f t="shared" si="35"/>
        <v>4187.9250000000002</v>
      </c>
      <c r="N110" s="153">
        <f t="shared" si="36"/>
        <v>9829.5849999999973</v>
      </c>
      <c r="O110" s="177">
        <f t="shared" si="37"/>
        <v>12228.840000000002</v>
      </c>
      <c r="P110" s="155">
        <f t="shared" si="38"/>
        <v>27.710999999999999</v>
      </c>
      <c r="Q110" s="93"/>
      <c r="R110" s="146"/>
    </row>
    <row r="111" spans="1:18" ht="15.75" customHeight="1" x14ac:dyDescent="0.2">
      <c r="A111" s="156">
        <v>80</v>
      </c>
      <c r="B111" s="148">
        <v>55</v>
      </c>
      <c r="C111" s="149">
        <f t="shared" si="26"/>
        <v>174.54545454545453</v>
      </c>
      <c r="D111" s="149">
        <v>120</v>
      </c>
      <c r="E111" s="149">
        <f t="shared" si="27"/>
        <v>294.5454545454545</v>
      </c>
      <c r="F111" s="150">
        <f t="shared" si="28"/>
        <v>2000</v>
      </c>
      <c r="G111" s="151">
        <f t="shared" si="29"/>
        <v>160</v>
      </c>
      <c r="H111" s="152">
        <f t="shared" si="30"/>
        <v>12500.405999999997</v>
      </c>
      <c r="I111" s="153">
        <f t="shared" si="31"/>
        <v>2430.6345000000001</v>
      </c>
      <c r="J111" s="153">
        <f t="shared" si="32"/>
        <v>4444.5887999999995</v>
      </c>
      <c r="K111" s="153">
        <f t="shared" si="33"/>
        <v>181.79536909090905</v>
      </c>
      <c r="L111" s="153">
        <f t="shared" si="34"/>
        <v>6944.6699999999992</v>
      </c>
      <c r="M111" s="153">
        <f t="shared" si="35"/>
        <v>4467.12</v>
      </c>
      <c r="N111" s="153">
        <f t="shared" si="36"/>
        <v>10099.742727272725</v>
      </c>
      <c r="O111" s="177">
        <f t="shared" si="37"/>
        <v>13044.096000000001</v>
      </c>
      <c r="P111" s="155">
        <f t="shared" si="38"/>
        <v>27.056999999999999</v>
      </c>
      <c r="Q111" s="93"/>
      <c r="R111" s="146"/>
    </row>
    <row r="112" spans="1:18" ht="15.75" customHeight="1" x14ac:dyDescent="0.2">
      <c r="A112" s="156">
        <v>85</v>
      </c>
      <c r="B112" s="148">
        <v>56</v>
      </c>
      <c r="C112" s="149">
        <f t="shared" si="26"/>
        <v>182.14285714285714</v>
      </c>
      <c r="D112" s="149">
        <v>120</v>
      </c>
      <c r="E112" s="149">
        <f t="shared" si="27"/>
        <v>302.14285714285711</v>
      </c>
      <c r="F112" s="150">
        <f t="shared" si="28"/>
        <v>2125</v>
      </c>
      <c r="G112" s="151">
        <f t="shared" si="29"/>
        <v>170</v>
      </c>
      <c r="H112" s="152">
        <f t="shared" si="30"/>
        <v>12822.837107142856</v>
      </c>
      <c r="I112" s="153">
        <f t="shared" si="31"/>
        <v>2493.3294375000005</v>
      </c>
      <c r="J112" s="153">
        <f t="shared" si="32"/>
        <v>4638.0474642857134</v>
      </c>
      <c r="K112" s="153">
        <f t="shared" si="33"/>
        <v>186.48453535714285</v>
      </c>
      <c r="L112" s="153">
        <f t="shared" si="34"/>
        <v>7123.798392857143</v>
      </c>
      <c r="M112" s="153">
        <f t="shared" si="35"/>
        <v>4746.3149999999996</v>
      </c>
      <c r="N112" s="153">
        <f t="shared" si="36"/>
        <v>10360.251964285713</v>
      </c>
      <c r="O112" s="177">
        <f t="shared" si="37"/>
        <v>13859.352000000003</v>
      </c>
      <c r="P112" s="155">
        <f t="shared" si="38"/>
        <v>26.460999999999999</v>
      </c>
      <c r="Q112" s="93"/>
      <c r="R112" s="146"/>
    </row>
    <row r="113" spans="1:18" ht="15.75" customHeight="1" x14ac:dyDescent="0.2">
      <c r="A113" s="156">
        <v>90</v>
      </c>
      <c r="B113" s="148">
        <v>57</v>
      </c>
      <c r="C113" s="149">
        <f t="shared" si="26"/>
        <v>189.47368421052633</v>
      </c>
      <c r="D113" s="149">
        <v>120</v>
      </c>
      <c r="E113" s="149">
        <f t="shared" si="27"/>
        <v>309.47368421052636</v>
      </c>
      <c r="F113" s="150">
        <f t="shared" si="28"/>
        <v>2250</v>
      </c>
      <c r="G113" s="151">
        <f t="shared" si="29"/>
        <v>180</v>
      </c>
      <c r="H113" s="152">
        <f t="shared" si="30"/>
        <v>13133.954842105266</v>
      </c>
      <c r="I113" s="153">
        <f t="shared" si="31"/>
        <v>2553.82455263158</v>
      </c>
      <c r="J113" s="153">
        <f t="shared" si="32"/>
        <v>4824.7181052631577</v>
      </c>
      <c r="K113" s="153">
        <f t="shared" si="33"/>
        <v>191.00916947368424</v>
      </c>
      <c r="L113" s="153">
        <f t="shared" si="34"/>
        <v>7296.6415789473695</v>
      </c>
      <c r="M113" s="153">
        <f t="shared" si="35"/>
        <v>5025.51</v>
      </c>
      <c r="N113" s="153">
        <f t="shared" si="36"/>
        <v>10611.620526315792</v>
      </c>
      <c r="O113" s="177">
        <f t="shared" si="37"/>
        <v>14674.608000000002</v>
      </c>
      <c r="P113" s="155">
        <f t="shared" si="38"/>
        <v>25.916</v>
      </c>
      <c r="Q113" s="93"/>
      <c r="R113" s="146"/>
    </row>
    <row r="114" spans="1:18" ht="15.75" customHeight="1" thickBot="1" x14ac:dyDescent="0.25">
      <c r="A114" s="157">
        <v>95</v>
      </c>
      <c r="B114" s="158">
        <v>58</v>
      </c>
      <c r="C114" s="159">
        <f t="shared" si="26"/>
        <v>196.55172413793105</v>
      </c>
      <c r="D114" s="159">
        <v>120</v>
      </c>
      <c r="E114" s="159">
        <f t="shared" si="27"/>
        <v>316.55172413793105</v>
      </c>
      <c r="F114" s="160">
        <f t="shared" si="28"/>
        <v>2375</v>
      </c>
      <c r="G114" s="161">
        <f t="shared" si="29"/>
        <v>190</v>
      </c>
      <c r="H114" s="162">
        <f t="shared" si="30"/>
        <v>13434.344379310345</v>
      </c>
      <c r="I114" s="163">
        <f t="shared" si="31"/>
        <v>2612.2336293103453</v>
      </c>
      <c r="J114" s="163">
        <f t="shared" si="32"/>
        <v>5004.9518275862065</v>
      </c>
      <c r="K114" s="163">
        <f t="shared" si="33"/>
        <v>195.37778172413795</v>
      </c>
      <c r="L114" s="163">
        <f t="shared" si="34"/>
        <v>7463.524655172414</v>
      </c>
      <c r="M114" s="163">
        <f t="shared" si="35"/>
        <v>5304.7049999999999</v>
      </c>
      <c r="N114" s="163">
        <f t="shared" si="36"/>
        <v>10854.321206896553</v>
      </c>
      <c r="O114" s="178">
        <f t="shared" si="37"/>
        <v>15489.864000000001</v>
      </c>
      <c r="P114" s="165">
        <f t="shared" si="38"/>
        <v>25.414000000000001</v>
      </c>
      <c r="Q114" s="93"/>
      <c r="R114" s="146"/>
    </row>
    <row r="115" spans="1:18" ht="15.75" customHeight="1" x14ac:dyDescent="0.2">
      <c r="A115" s="93"/>
      <c r="B115" s="93"/>
      <c r="C115" s="93"/>
      <c r="D115" s="93"/>
      <c r="E115" s="93"/>
      <c r="F115" s="93"/>
      <c r="G115" s="93"/>
      <c r="H115" s="93"/>
      <c r="I115" s="179"/>
      <c r="J115" s="93"/>
      <c r="K115" s="93"/>
      <c r="L115" s="93"/>
      <c r="M115" s="93"/>
      <c r="N115" s="93"/>
      <c r="O115" s="93"/>
      <c r="P115" s="93"/>
      <c r="Q115" s="93"/>
      <c r="R115" s="146"/>
    </row>
    <row r="116" spans="1:18" ht="15.75" customHeight="1" x14ac:dyDescent="0.2">
      <c r="A116" s="93"/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146"/>
    </row>
    <row r="117" spans="1:18" ht="15.75" customHeight="1" x14ac:dyDescent="0.2">
      <c r="A117" s="94" t="s">
        <v>92</v>
      </c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189" t="s">
        <v>91</v>
      </c>
      <c r="N117" s="189"/>
      <c r="O117" s="189"/>
      <c r="P117" s="189"/>
      <c r="Q117" s="93"/>
      <c r="R117" s="146"/>
    </row>
    <row r="118" spans="1:18" ht="15.75" customHeight="1" x14ac:dyDescent="0.25">
      <c r="A118" s="216" t="s">
        <v>90</v>
      </c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93"/>
      <c r="R118" s="146"/>
    </row>
    <row r="119" spans="1:18" ht="15.75" customHeight="1" x14ac:dyDescent="0.2">
      <c r="A119" s="93"/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146"/>
    </row>
    <row r="120" spans="1:18" ht="15.75" customHeight="1" x14ac:dyDescent="0.2">
      <c r="A120" s="202" t="s">
        <v>51</v>
      </c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202"/>
      <c r="O120" s="202"/>
      <c r="P120" s="202"/>
      <c r="Q120" s="93"/>
      <c r="R120" s="146"/>
    </row>
    <row r="121" spans="1:18" ht="15.75" customHeight="1" x14ac:dyDescent="0.2">
      <c r="A121" s="203" t="str">
        <f>+F5</f>
        <v>AL MES DE DICIEMBRE DE 2022</v>
      </c>
      <c r="B121" s="203"/>
      <c r="C121" s="203"/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93"/>
      <c r="R121" s="146"/>
    </row>
    <row r="122" spans="1:18" ht="15.75" customHeight="1" thickBot="1" x14ac:dyDescent="0.25">
      <c r="A122" s="93"/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146"/>
    </row>
    <row r="123" spans="1:18" ht="15.75" customHeight="1" x14ac:dyDescent="0.2">
      <c r="A123" s="204" t="s">
        <v>49</v>
      </c>
      <c r="B123" s="205"/>
      <c r="C123" s="205"/>
      <c r="D123" s="205"/>
      <c r="E123" s="205"/>
      <c r="F123" s="205"/>
      <c r="G123" s="206"/>
      <c r="H123" s="207" t="s">
        <v>71</v>
      </c>
      <c r="I123" s="208"/>
      <c r="J123" s="208"/>
      <c r="K123" s="208"/>
      <c r="L123" s="208"/>
      <c r="M123" s="208"/>
      <c r="N123" s="208"/>
      <c r="O123" s="209"/>
      <c r="P123" s="210" t="s">
        <v>78</v>
      </c>
      <c r="Q123" s="93"/>
      <c r="R123" s="146"/>
    </row>
    <row r="124" spans="1:18" ht="15.75" customHeight="1" x14ac:dyDescent="0.2">
      <c r="A124" s="129" t="s">
        <v>23</v>
      </c>
      <c r="B124" s="130" t="s">
        <v>25</v>
      </c>
      <c r="C124" s="130" t="s">
        <v>27</v>
      </c>
      <c r="D124" s="130" t="s">
        <v>29</v>
      </c>
      <c r="E124" s="130" t="s">
        <v>31</v>
      </c>
      <c r="F124" s="130" t="s">
        <v>33</v>
      </c>
      <c r="G124" s="131" t="s">
        <v>35</v>
      </c>
      <c r="H124" s="212" t="s">
        <v>37</v>
      </c>
      <c r="I124" s="213" t="s">
        <v>38</v>
      </c>
      <c r="J124" s="130" t="s">
        <v>39</v>
      </c>
      <c r="K124" s="130" t="s">
        <v>40</v>
      </c>
      <c r="L124" s="130" t="s">
        <v>41</v>
      </c>
      <c r="M124" s="130" t="s">
        <v>43</v>
      </c>
      <c r="N124" s="130" t="s">
        <v>45</v>
      </c>
      <c r="O124" s="132" t="s">
        <v>47</v>
      </c>
      <c r="P124" s="211"/>
      <c r="Q124" s="93"/>
      <c r="R124" s="146"/>
    </row>
    <row r="125" spans="1:18" ht="15.75" customHeight="1" x14ac:dyDescent="0.2">
      <c r="A125" s="133" t="s">
        <v>24</v>
      </c>
      <c r="B125" s="134" t="s">
        <v>26</v>
      </c>
      <c r="C125" s="134" t="s">
        <v>28</v>
      </c>
      <c r="D125" s="134" t="s">
        <v>30</v>
      </c>
      <c r="E125" s="134" t="s">
        <v>32</v>
      </c>
      <c r="F125" s="134" t="s">
        <v>34</v>
      </c>
      <c r="G125" s="135" t="s">
        <v>36</v>
      </c>
      <c r="H125" s="212"/>
      <c r="I125" s="213"/>
      <c r="J125" s="134" t="s">
        <v>53</v>
      </c>
      <c r="K125" s="134" t="s">
        <v>80</v>
      </c>
      <c r="L125" s="134" t="s">
        <v>42</v>
      </c>
      <c r="M125" s="134" t="s">
        <v>44</v>
      </c>
      <c r="N125" s="134" t="s">
        <v>46</v>
      </c>
      <c r="O125" s="136" t="s">
        <v>48</v>
      </c>
      <c r="P125" s="211"/>
      <c r="Q125" s="93"/>
      <c r="R125" s="146"/>
    </row>
    <row r="126" spans="1:18" ht="15.75" customHeight="1" x14ac:dyDescent="0.2">
      <c r="A126" s="198" t="s">
        <v>62</v>
      </c>
      <c r="B126" s="200" t="s">
        <v>63</v>
      </c>
      <c r="C126" s="196" t="s">
        <v>72</v>
      </c>
      <c r="D126" s="200" t="s">
        <v>64</v>
      </c>
      <c r="E126" s="200" t="s">
        <v>65</v>
      </c>
      <c r="F126" s="200" t="s">
        <v>81</v>
      </c>
      <c r="G126" s="190" t="s">
        <v>67</v>
      </c>
      <c r="H126" s="192" t="s">
        <v>68</v>
      </c>
      <c r="I126" s="194" t="s">
        <v>73</v>
      </c>
      <c r="J126" s="196" t="s">
        <v>85</v>
      </c>
      <c r="K126" s="196" t="s">
        <v>82</v>
      </c>
      <c r="L126" s="196" t="s">
        <v>86</v>
      </c>
      <c r="M126" s="200" t="s">
        <v>69</v>
      </c>
      <c r="N126" s="196" t="s">
        <v>84</v>
      </c>
      <c r="O126" s="190" t="s">
        <v>70</v>
      </c>
      <c r="P126" s="214" t="s">
        <v>79</v>
      </c>
      <c r="Q126" s="93"/>
      <c r="R126" s="146"/>
    </row>
    <row r="127" spans="1:18" ht="15.75" customHeight="1" thickBot="1" x14ac:dyDescent="0.25">
      <c r="A127" s="199"/>
      <c r="B127" s="201"/>
      <c r="C127" s="197"/>
      <c r="D127" s="201"/>
      <c r="E127" s="201"/>
      <c r="F127" s="201"/>
      <c r="G127" s="191"/>
      <c r="H127" s="193"/>
      <c r="I127" s="195"/>
      <c r="J127" s="197"/>
      <c r="K127" s="197"/>
      <c r="L127" s="197"/>
      <c r="M127" s="201"/>
      <c r="N127" s="197"/>
      <c r="O127" s="191"/>
      <c r="P127" s="215"/>
      <c r="Q127" s="93"/>
      <c r="R127" s="146"/>
    </row>
    <row r="128" spans="1:18" ht="15.75" customHeight="1" x14ac:dyDescent="0.2">
      <c r="A128" s="137">
        <v>100</v>
      </c>
      <c r="B128" s="138">
        <v>59</v>
      </c>
      <c r="C128" s="139">
        <f t="shared" ref="C128:C153" si="39">(2*A128*60)/B128</f>
        <v>203.38983050847457</v>
      </c>
      <c r="D128" s="139">
        <v>120</v>
      </c>
      <c r="E128" s="139">
        <f t="shared" ref="E128:E153" si="40">+C128+D128</f>
        <v>323.38983050847457</v>
      </c>
      <c r="F128" s="140">
        <f t="shared" ref="F128:F153" si="41">+A128*$E$96</f>
        <v>2500</v>
      </c>
      <c r="G128" s="141">
        <f t="shared" ref="G128:G153" si="42">+A128*2</f>
        <v>200</v>
      </c>
      <c r="H128" s="142">
        <f t="shared" ref="H128:H153" si="43">+$J$85*(E128/60)</f>
        <v>13724.551220338983</v>
      </c>
      <c r="I128" s="143">
        <f t="shared" ref="I128:I153" si="44">+$J$89*(E128/60)</f>
        <v>2668.6627372881358</v>
      </c>
      <c r="J128" s="143">
        <f t="shared" ref="J128:J153" si="45">+$J$93*(C128/60)</f>
        <v>5179.0759322033891</v>
      </c>
      <c r="K128" s="143">
        <f t="shared" ref="K128:K153" si="46">(+$J$97)*(E128/60)</f>
        <v>199.59830542372882</v>
      </c>
      <c r="L128" s="143">
        <f t="shared" ref="L128:L153" si="47">+$P$85*(E128/60)</f>
        <v>7624.7506779661016</v>
      </c>
      <c r="M128" s="143">
        <f t="shared" ref="M128:M153" si="48">+G128*$P$89</f>
        <v>5583.9</v>
      </c>
      <c r="N128" s="143">
        <f t="shared" ref="N128:N153" si="49">+$E$97*(E128/60)</f>
        <v>11088.794745762712</v>
      </c>
      <c r="O128" s="175">
        <f t="shared" ref="O128:O153" si="50">+G128*$P$93</f>
        <v>16305.120000000003</v>
      </c>
      <c r="P128" s="145">
        <f t="shared" ref="P128:P153" si="51">ROUND(SUM(H128:O128)/F128,3)</f>
        <v>24.95</v>
      </c>
      <c r="Q128" s="93"/>
      <c r="R128" s="146"/>
    </row>
    <row r="129" spans="1:18" ht="15.75" customHeight="1" x14ac:dyDescent="0.2">
      <c r="A129" s="156">
        <v>105</v>
      </c>
      <c r="B129" s="148">
        <v>60</v>
      </c>
      <c r="C129" s="149">
        <f t="shared" si="39"/>
        <v>210</v>
      </c>
      <c r="D129" s="149">
        <v>120</v>
      </c>
      <c r="E129" s="149">
        <f t="shared" si="40"/>
        <v>330</v>
      </c>
      <c r="F129" s="150">
        <f t="shared" si="41"/>
        <v>2625</v>
      </c>
      <c r="G129" s="151">
        <f t="shared" si="42"/>
        <v>210</v>
      </c>
      <c r="H129" s="152">
        <f t="shared" si="43"/>
        <v>14005.084499999999</v>
      </c>
      <c r="I129" s="153">
        <f t="shared" si="44"/>
        <v>2723.2108750000002</v>
      </c>
      <c r="J129" s="153">
        <f t="shared" si="45"/>
        <v>5347.3958999999995</v>
      </c>
      <c r="K129" s="153">
        <f t="shared" si="46"/>
        <v>203.678145</v>
      </c>
      <c r="L129" s="153">
        <f t="shared" si="47"/>
        <v>7780.6025</v>
      </c>
      <c r="M129" s="153">
        <f t="shared" si="48"/>
        <v>5863.0950000000003</v>
      </c>
      <c r="N129" s="153">
        <f t="shared" si="49"/>
        <v>11315.452499999999</v>
      </c>
      <c r="O129" s="177">
        <f t="shared" si="50"/>
        <v>17120.376000000004</v>
      </c>
      <c r="P129" s="155">
        <f t="shared" si="51"/>
        <v>24.518000000000001</v>
      </c>
      <c r="Q129" s="93"/>
      <c r="R129" s="146"/>
    </row>
    <row r="130" spans="1:18" ht="15.75" customHeight="1" x14ac:dyDescent="0.2">
      <c r="A130" s="156">
        <v>110</v>
      </c>
      <c r="B130" s="148">
        <v>61</v>
      </c>
      <c r="C130" s="149">
        <f t="shared" si="39"/>
        <v>216.39344262295083</v>
      </c>
      <c r="D130" s="149">
        <v>120</v>
      </c>
      <c r="E130" s="149">
        <f t="shared" si="40"/>
        <v>336.39344262295083</v>
      </c>
      <c r="F130" s="150">
        <f t="shared" si="41"/>
        <v>2750</v>
      </c>
      <c r="G130" s="151">
        <f t="shared" si="42"/>
        <v>220</v>
      </c>
      <c r="H130" s="152">
        <f t="shared" si="43"/>
        <v>14276.419967213116</v>
      </c>
      <c r="I130" s="153">
        <f t="shared" si="44"/>
        <v>2775.9705491803284</v>
      </c>
      <c r="J130" s="153">
        <f t="shared" si="45"/>
        <v>5510.1971803278684</v>
      </c>
      <c r="K130" s="153">
        <f t="shared" si="46"/>
        <v>207.62421934426231</v>
      </c>
      <c r="L130" s="153">
        <f t="shared" si="47"/>
        <v>7931.3444262295088</v>
      </c>
      <c r="M130" s="153">
        <f t="shared" si="48"/>
        <v>6142.29</v>
      </c>
      <c r="N130" s="153">
        <f t="shared" si="49"/>
        <v>11534.678852459017</v>
      </c>
      <c r="O130" s="177">
        <f t="shared" si="50"/>
        <v>17935.632000000001</v>
      </c>
      <c r="P130" s="155">
        <f t="shared" si="51"/>
        <v>24.114000000000001</v>
      </c>
      <c r="Q130" s="93"/>
      <c r="R130" s="146"/>
    </row>
    <row r="131" spans="1:18" ht="15.75" customHeight="1" x14ac:dyDescent="0.2">
      <c r="A131" s="156">
        <v>120</v>
      </c>
      <c r="B131" s="148">
        <v>62</v>
      </c>
      <c r="C131" s="149">
        <f t="shared" si="39"/>
        <v>232.25806451612902</v>
      </c>
      <c r="D131" s="149">
        <v>120</v>
      </c>
      <c r="E131" s="149">
        <f t="shared" si="40"/>
        <v>352.25806451612902</v>
      </c>
      <c r="F131" s="150">
        <f t="shared" si="41"/>
        <v>3000</v>
      </c>
      <c r="G131" s="151">
        <f t="shared" si="42"/>
        <v>240</v>
      </c>
      <c r="H131" s="152">
        <f t="shared" si="43"/>
        <v>14949.708967741935</v>
      </c>
      <c r="I131" s="153">
        <f t="shared" si="44"/>
        <v>2906.8878548387102</v>
      </c>
      <c r="J131" s="153">
        <f t="shared" si="45"/>
        <v>5914.17058064516</v>
      </c>
      <c r="K131" s="153">
        <f t="shared" si="46"/>
        <v>217.41596709677418</v>
      </c>
      <c r="L131" s="153">
        <f t="shared" si="47"/>
        <v>8305.3938709677423</v>
      </c>
      <c r="M131" s="153">
        <f t="shared" si="48"/>
        <v>6700.68</v>
      </c>
      <c r="N131" s="153">
        <f t="shared" si="49"/>
        <v>12078.664838709677</v>
      </c>
      <c r="O131" s="177">
        <f t="shared" si="50"/>
        <v>19566.144000000004</v>
      </c>
      <c r="P131" s="155">
        <f t="shared" si="51"/>
        <v>23.545999999999999</v>
      </c>
      <c r="Q131" s="93"/>
      <c r="R131" s="146"/>
    </row>
    <row r="132" spans="1:18" ht="15.75" customHeight="1" x14ac:dyDescent="0.2">
      <c r="A132" s="156">
        <v>130</v>
      </c>
      <c r="B132" s="148">
        <v>63</v>
      </c>
      <c r="C132" s="149">
        <f t="shared" si="39"/>
        <v>247.61904761904762</v>
      </c>
      <c r="D132" s="149">
        <v>120</v>
      </c>
      <c r="E132" s="149">
        <f t="shared" si="40"/>
        <v>367.61904761904759</v>
      </c>
      <c r="F132" s="150">
        <f t="shared" si="41"/>
        <v>3250</v>
      </c>
      <c r="G132" s="151">
        <f t="shared" si="42"/>
        <v>260</v>
      </c>
      <c r="H132" s="152">
        <f t="shared" si="43"/>
        <v>15601.623714285712</v>
      </c>
      <c r="I132" s="153">
        <f t="shared" si="44"/>
        <v>3033.6490555555556</v>
      </c>
      <c r="J132" s="153">
        <f t="shared" si="45"/>
        <v>6305.3194285714289</v>
      </c>
      <c r="K132" s="153">
        <f t="shared" si="46"/>
        <v>226.8968657142857</v>
      </c>
      <c r="L132" s="153">
        <f t="shared" si="47"/>
        <v>8667.5687301587295</v>
      </c>
      <c r="M132" s="153">
        <f t="shared" si="48"/>
        <v>7259.07</v>
      </c>
      <c r="N132" s="153">
        <f t="shared" si="49"/>
        <v>12605.381428571427</v>
      </c>
      <c r="O132" s="177">
        <f t="shared" si="50"/>
        <v>21196.656000000003</v>
      </c>
      <c r="P132" s="155">
        <f t="shared" si="51"/>
        <v>23.045000000000002</v>
      </c>
      <c r="Q132" s="93"/>
      <c r="R132" s="146"/>
    </row>
    <row r="133" spans="1:18" ht="15.75" customHeight="1" x14ac:dyDescent="0.2">
      <c r="A133" s="156">
        <v>140</v>
      </c>
      <c r="B133" s="148">
        <v>64</v>
      </c>
      <c r="C133" s="149">
        <f t="shared" si="39"/>
        <v>262.5</v>
      </c>
      <c r="D133" s="149">
        <v>120</v>
      </c>
      <c r="E133" s="149">
        <f t="shared" si="40"/>
        <v>382.5</v>
      </c>
      <c r="F133" s="150">
        <f t="shared" si="41"/>
        <v>3500</v>
      </c>
      <c r="G133" s="151">
        <f t="shared" si="42"/>
        <v>280</v>
      </c>
      <c r="H133" s="152">
        <f t="shared" si="43"/>
        <v>16233.166125</v>
      </c>
      <c r="I133" s="153">
        <f t="shared" si="44"/>
        <v>3156.4489687500004</v>
      </c>
      <c r="J133" s="153">
        <f t="shared" si="45"/>
        <v>6684.2448749999994</v>
      </c>
      <c r="K133" s="153">
        <f t="shared" si="46"/>
        <v>236.08148624999998</v>
      </c>
      <c r="L133" s="153">
        <f t="shared" si="47"/>
        <v>9018.4256249999999</v>
      </c>
      <c r="M133" s="153">
        <f t="shared" si="48"/>
        <v>7817.46</v>
      </c>
      <c r="N133" s="153">
        <f t="shared" si="49"/>
        <v>13115.638124999999</v>
      </c>
      <c r="O133" s="177">
        <f t="shared" si="50"/>
        <v>22827.168000000001</v>
      </c>
      <c r="P133" s="155">
        <f t="shared" si="51"/>
        <v>22.597000000000001</v>
      </c>
      <c r="Q133" s="93"/>
      <c r="R133" s="146"/>
    </row>
    <row r="134" spans="1:18" ht="15.75" customHeight="1" x14ac:dyDescent="0.2">
      <c r="A134" s="156">
        <v>150</v>
      </c>
      <c r="B134" s="148">
        <v>65</v>
      </c>
      <c r="C134" s="149">
        <f t="shared" si="39"/>
        <v>276.92307692307691</v>
      </c>
      <c r="D134" s="149">
        <v>120</v>
      </c>
      <c r="E134" s="149">
        <f t="shared" si="40"/>
        <v>396.92307692307691</v>
      </c>
      <c r="F134" s="150">
        <f t="shared" si="41"/>
        <v>3750</v>
      </c>
      <c r="G134" s="151">
        <f t="shared" si="42"/>
        <v>300</v>
      </c>
      <c r="H134" s="152">
        <f t="shared" si="43"/>
        <v>16845.276461538459</v>
      </c>
      <c r="I134" s="153">
        <f t="shared" si="44"/>
        <v>3275.4704230769235</v>
      </c>
      <c r="J134" s="153">
        <f t="shared" si="45"/>
        <v>7051.511076923076</v>
      </c>
      <c r="K134" s="153">
        <f t="shared" si="46"/>
        <v>244.98350307692306</v>
      </c>
      <c r="L134" s="153">
        <f t="shared" si="47"/>
        <v>9358.4869230769218</v>
      </c>
      <c r="M134" s="153">
        <f t="shared" si="48"/>
        <v>8375.85</v>
      </c>
      <c r="N134" s="153">
        <f t="shared" si="49"/>
        <v>13610.194615384615</v>
      </c>
      <c r="O134" s="177">
        <f t="shared" si="50"/>
        <v>24457.680000000004</v>
      </c>
      <c r="P134" s="155">
        <f t="shared" si="51"/>
        <v>22.192</v>
      </c>
      <c r="Q134" s="93"/>
      <c r="R134" s="146"/>
    </row>
    <row r="135" spans="1:18" ht="15.75" customHeight="1" x14ac:dyDescent="0.2">
      <c r="A135" s="156">
        <v>160</v>
      </c>
      <c r="B135" s="148">
        <v>66</v>
      </c>
      <c r="C135" s="149">
        <f t="shared" si="39"/>
        <v>290.90909090909093</v>
      </c>
      <c r="D135" s="149">
        <v>120</v>
      </c>
      <c r="E135" s="149">
        <f t="shared" si="40"/>
        <v>410.90909090909093</v>
      </c>
      <c r="F135" s="150">
        <f t="shared" si="41"/>
        <v>4000</v>
      </c>
      <c r="G135" s="151">
        <f t="shared" si="42"/>
        <v>320</v>
      </c>
      <c r="H135" s="152">
        <f t="shared" si="43"/>
        <v>17438.838</v>
      </c>
      <c r="I135" s="153">
        <f t="shared" si="44"/>
        <v>3390.8851666666674</v>
      </c>
      <c r="J135" s="153">
        <f t="shared" si="45"/>
        <v>7407.6480000000001</v>
      </c>
      <c r="K135" s="153">
        <f t="shared" si="46"/>
        <v>253.61576181818182</v>
      </c>
      <c r="L135" s="153">
        <f t="shared" si="47"/>
        <v>9688.2433333333338</v>
      </c>
      <c r="M135" s="153">
        <f t="shared" si="48"/>
        <v>8934.24</v>
      </c>
      <c r="N135" s="153">
        <f t="shared" si="49"/>
        <v>14089.764545454545</v>
      </c>
      <c r="O135" s="177">
        <f t="shared" si="50"/>
        <v>26088.192000000003</v>
      </c>
      <c r="P135" s="155">
        <f t="shared" si="51"/>
        <v>21.823</v>
      </c>
      <c r="Q135" s="93"/>
      <c r="R135" s="146"/>
    </row>
    <row r="136" spans="1:18" ht="15.75" customHeight="1" x14ac:dyDescent="0.2">
      <c r="A136" s="156">
        <v>170</v>
      </c>
      <c r="B136" s="148">
        <v>67</v>
      </c>
      <c r="C136" s="149">
        <f t="shared" si="39"/>
        <v>304.47761194029852</v>
      </c>
      <c r="D136" s="149">
        <v>120</v>
      </c>
      <c r="E136" s="149">
        <f t="shared" si="40"/>
        <v>424.47761194029852</v>
      </c>
      <c r="F136" s="150">
        <f t="shared" si="41"/>
        <v>4250</v>
      </c>
      <c r="G136" s="151">
        <f t="shared" si="42"/>
        <v>340</v>
      </c>
      <c r="H136" s="152">
        <f t="shared" si="43"/>
        <v>18014.681283582089</v>
      </c>
      <c r="I136" s="153">
        <f t="shared" si="44"/>
        <v>3502.8546940298515</v>
      </c>
      <c r="J136" s="153">
        <f t="shared" si="45"/>
        <v>7753.1539701492538</v>
      </c>
      <c r="K136" s="153">
        <f t="shared" si="46"/>
        <v>261.99034119402984</v>
      </c>
      <c r="L136" s="153">
        <f t="shared" si="47"/>
        <v>10008.156268656718</v>
      </c>
      <c r="M136" s="153">
        <f t="shared" si="48"/>
        <v>9492.6299999999992</v>
      </c>
      <c r="N136" s="153">
        <f t="shared" si="49"/>
        <v>14555.018955223881</v>
      </c>
      <c r="O136" s="177">
        <f t="shared" si="50"/>
        <v>27718.704000000005</v>
      </c>
      <c r="P136" s="155">
        <f t="shared" si="51"/>
        <v>21.484000000000002</v>
      </c>
      <c r="Q136" s="93"/>
      <c r="R136" s="146"/>
    </row>
    <row r="137" spans="1:18" ht="15.75" customHeight="1" x14ac:dyDescent="0.2">
      <c r="A137" s="156">
        <v>180</v>
      </c>
      <c r="B137" s="148">
        <v>68</v>
      </c>
      <c r="C137" s="149">
        <f t="shared" si="39"/>
        <v>317.64705882352939</v>
      </c>
      <c r="D137" s="149">
        <v>120</v>
      </c>
      <c r="E137" s="149">
        <f t="shared" si="40"/>
        <v>437.64705882352939</v>
      </c>
      <c r="F137" s="150">
        <f t="shared" si="41"/>
        <v>4500</v>
      </c>
      <c r="G137" s="151">
        <f t="shared" si="42"/>
        <v>360</v>
      </c>
      <c r="H137" s="152">
        <f t="shared" si="43"/>
        <v>18573.588</v>
      </c>
      <c r="I137" s="153">
        <f t="shared" si="44"/>
        <v>3611.5310000000004</v>
      </c>
      <c r="J137" s="153">
        <f t="shared" si="45"/>
        <v>8088.4979999999996</v>
      </c>
      <c r="K137" s="153">
        <f t="shared" si="46"/>
        <v>270.11860941176468</v>
      </c>
      <c r="L137" s="153">
        <f t="shared" si="47"/>
        <v>10318.66</v>
      </c>
      <c r="M137" s="153">
        <f t="shared" si="48"/>
        <v>10051.02</v>
      </c>
      <c r="N137" s="153">
        <f t="shared" si="49"/>
        <v>15006.589411764706</v>
      </c>
      <c r="O137" s="177">
        <f t="shared" si="50"/>
        <v>29349.216000000004</v>
      </c>
      <c r="P137" s="155">
        <f t="shared" si="51"/>
        <v>21.170999999999999</v>
      </c>
      <c r="Q137" s="93"/>
      <c r="R137" s="146"/>
    </row>
    <row r="138" spans="1:18" ht="15.75" customHeight="1" x14ac:dyDescent="0.2">
      <c r="A138" s="156">
        <v>200</v>
      </c>
      <c r="B138" s="148">
        <v>69</v>
      </c>
      <c r="C138" s="149">
        <f t="shared" si="39"/>
        <v>347.82608695652175</v>
      </c>
      <c r="D138" s="149">
        <v>120</v>
      </c>
      <c r="E138" s="149">
        <f t="shared" si="40"/>
        <v>467.82608695652175</v>
      </c>
      <c r="F138" s="150">
        <f t="shared" si="41"/>
        <v>5000</v>
      </c>
      <c r="G138" s="151">
        <f t="shared" si="42"/>
        <v>400</v>
      </c>
      <c r="H138" s="152">
        <f t="shared" si="43"/>
        <v>19854.375391304347</v>
      </c>
      <c r="I138" s="153">
        <f t="shared" si="44"/>
        <v>3860.5729927536236</v>
      </c>
      <c r="J138" s="153">
        <f t="shared" si="45"/>
        <v>8856.9704347826082</v>
      </c>
      <c r="K138" s="153">
        <f t="shared" si="46"/>
        <v>288.74530173913041</v>
      </c>
      <c r="L138" s="153">
        <f t="shared" si="47"/>
        <v>11030.208550724637</v>
      </c>
      <c r="M138" s="153">
        <f t="shared" si="48"/>
        <v>11167.8</v>
      </c>
      <c r="N138" s="153">
        <f t="shared" si="49"/>
        <v>16041.405652173913</v>
      </c>
      <c r="O138" s="177">
        <f t="shared" si="50"/>
        <v>32610.240000000005</v>
      </c>
      <c r="P138" s="155">
        <f t="shared" si="51"/>
        <v>20.742000000000001</v>
      </c>
      <c r="Q138" s="93"/>
      <c r="R138" s="146"/>
    </row>
    <row r="139" spans="1:18" ht="15.75" customHeight="1" x14ac:dyDescent="0.2">
      <c r="A139" s="156">
        <v>225</v>
      </c>
      <c r="B139" s="148">
        <v>70</v>
      </c>
      <c r="C139" s="149">
        <f t="shared" si="39"/>
        <v>385.71428571428572</v>
      </c>
      <c r="D139" s="149">
        <v>120</v>
      </c>
      <c r="E139" s="149">
        <f t="shared" si="40"/>
        <v>505.71428571428572</v>
      </c>
      <c r="F139" s="150">
        <f t="shared" si="41"/>
        <v>5625</v>
      </c>
      <c r="G139" s="151">
        <f t="shared" si="42"/>
        <v>450</v>
      </c>
      <c r="H139" s="152">
        <f t="shared" si="43"/>
        <v>21462.337285714286</v>
      </c>
      <c r="I139" s="153">
        <f t="shared" si="44"/>
        <v>4173.2322500000009</v>
      </c>
      <c r="J139" s="153">
        <f t="shared" si="45"/>
        <v>9821.747571428572</v>
      </c>
      <c r="K139" s="153">
        <f t="shared" si="46"/>
        <v>312.13014428571427</v>
      </c>
      <c r="L139" s="153">
        <f t="shared" si="47"/>
        <v>11923.520714285714</v>
      </c>
      <c r="M139" s="153">
        <f t="shared" si="48"/>
        <v>12563.775</v>
      </c>
      <c r="N139" s="153">
        <f t="shared" si="49"/>
        <v>17340.563571428571</v>
      </c>
      <c r="O139" s="177">
        <f t="shared" si="50"/>
        <v>36686.520000000004</v>
      </c>
      <c r="P139" s="155">
        <f t="shared" si="51"/>
        <v>20.317</v>
      </c>
      <c r="Q139" s="93"/>
      <c r="R139" s="146"/>
    </row>
    <row r="140" spans="1:18" ht="15.75" customHeight="1" x14ac:dyDescent="0.2">
      <c r="A140" s="156">
        <v>250</v>
      </c>
      <c r="B140" s="148">
        <v>71</v>
      </c>
      <c r="C140" s="149">
        <f t="shared" si="39"/>
        <v>422.53521126760563</v>
      </c>
      <c r="D140" s="149">
        <v>120</v>
      </c>
      <c r="E140" s="149">
        <f t="shared" si="40"/>
        <v>542.53521126760563</v>
      </c>
      <c r="F140" s="150">
        <f t="shared" si="41"/>
        <v>6250</v>
      </c>
      <c r="G140" s="151">
        <f t="shared" si="42"/>
        <v>500</v>
      </c>
      <c r="H140" s="152">
        <f t="shared" si="43"/>
        <v>23025.004478873238</v>
      </c>
      <c r="I140" s="153">
        <f t="shared" si="44"/>
        <v>4477.0842042253526</v>
      </c>
      <c r="J140" s="153">
        <f t="shared" si="45"/>
        <v>10759.347887323944</v>
      </c>
      <c r="K140" s="153">
        <f t="shared" si="46"/>
        <v>334.85625887323943</v>
      </c>
      <c r="L140" s="153">
        <f t="shared" si="47"/>
        <v>12791.669154929577</v>
      </c>
      <c r="M140" s="153">
        <f t="shared" si="48"/>
        <v>13959.75</v>
      </c>
      <c r="N140" s="153">
        <f t="shared" si="49"/>
        <v>18603.125492957744</v>
      </c>
      <c r="O140" s="177">
        <f t="shared" si="50"/>
        <v>40762.800000000003</v>
      </c>
      <c r="P140" s="155">
        <f t="shared" si="51"/>
        <v>19.954000000000001</v>
      </c>
      <c r="Q140" s="93"/>
      <c r="R140" s="146"/>
    </row>
    <row r="141" spans="1:18" ht="15.75" customHeight="1" x14ac:dyDescent="0.2">
      <c r="A141" s="156">
        <v>275</v>
      </c>
      <c r="B141" s="148">
        <v>72</v>
      </c>
      <c r="C141" s="149">
        <f t="shared" si="39"/>
        <v>458.33333333333331</v>
      </c>
      <c r="D141" s="149">
        <v>120</v>
      </c>
      <c r="E141" s="149">
        <f t="shared" si="40"/>
        <v>578.33333333333326</v>
      </c>
      <c r="F141" s="150">
        <f t="shared" si="41"/>
        <v>6875</v>
      </c>
      <c r="G141" s="151">
        <f t="shared" si="42"/>
        <v>550</v>
      </c>
      <c r="H141" s="152">
        <f t="shared" si="43"/>
        <v>24544.264249999997</v>
      </c>
      <c r="I141" s="153">
        <f t="shared" si="44"/>
        <v>4772.4958263888893</v>
      </c>
      <c r="J141" s="153">
        <f t="shared" si="45"/>
        <v>11670.903749999998</v>
      </c>
      <c r="K141" s="153">
        <f t="shared" si="46"/>
        <v>356.95109249999996</v>
      </c>
      <c r="L141" s="153">
        <f t="shared" si="47"/>
        <v>13635.702361111109</v>
      </c>
      <c r="M141" s="153">
        <f t="shared" si="48"/>
        <v>15355.725</v>
      </c>
      <c r="N141" s="153">
        <f t="shared" si="49"/>
        <v>19830.616249999999</v>
      </c>
      <c r="O141" s="177">
        <f t="shared" si="50"/>
        <v>44839.080000000009</v>
      </c>
      <c r="P141" s="155">
        <f t="shared" si="51"/>
        <v>19.637</v>
      </c>
      <c r="Q141" s="93"/>
      <c r="R141" s="146"/>
    </row>
    <row r="142" spans="1:18" ht="15.75" customHeight="1" x14ac:dyDescent="0.2">
      <c r="A142" s="156">
        <v>300</v>
      </c>
      <c r="B142" s="148">
        <v>73</v>
      </c>
      <c r="C142" s="149">
        <f t="shared" si="39"/>
        <v>493.15068493150687</v>
      </c>
      <c r="D142" s="149">
        <v>120</v>
      </c>
      <c r="E142" s="149">
        <f t="shared" si="40"/>
        <v>613.15068493150693</v>
      </c>
      <c r="F142" s="150">
        <f t="shared" si="41"/>
        <v>7500</v>
      </c>
      <c r="G142" s="151">
        <f t="shared" si="42"/>
        <v>600</v>
      </c>
      <c r="H142" s="152">
        <f t="shared" si="43"/>
        <v>26021.900465753424</v>
      </c>
      <c r="I142" s="153">
        <f t="shared" si="44"/>
        <v>5059.8139794520557</v>
      </c>
      <c r="J142" s="153">
        <f t="shared" si="45"/>
        <v>12557.485479452056</v>
      </c>
      <c r="K142" s="153">
        <f t="shared" si="46"/>
        <v>378.4405882191781</v>
      </c>
      <c r="L142" s="153">
        <f t="shared" si="47"/>
        <v>14456.611369863014</v>
      </c>
      <c r="M142" s="153">
        <f t="shared" si="48"/>
        <v>16751.7</v>
      </c>
      <c r="N142" s="153">
        <f t="shared" si="49"/>
        <v>21024.477123287674</v>
      </c>
      <c r="O142" s="177">
        <f t="shared" si="50"/>
        <v>48915.360000000008</v>
      </c>
      <c r="P142" s="155">
        <f t="shared" si="51"/>
        <v>19.355</v>
      </c>
      <c r="Q142" s="93"/>
      <c r="R142" s="146"/>
    </row>
    <row r="143" spans="1:18" ht="15.75" customHeight="1" x14ac:dyDescent="0.2">
      <c r="A143" s="156">
        <v>325</v>
      </c>
      <c r="B143" s="148">
        <v>74</v>
      </c>
      <c r="C143" s="149">
        <f t="shared" si="39"/>
        <v>527.02702702702697</v>
      </c>
      <c r="D143" s="149">
        <v>120</v>
      </c>
      <c r="E143" s="149">
        <f t="shared" si="40"/>
        <v>647.02702702702697</v>
      </c>
      <c r="F143" s="150">
        <f t="shared" si="41"/>
        <v>8125</v>
      </c>
      <c r="G143" s="151">
        <f t="shared" si="42"/>
        <v>650</v>
      </c>
      <c r="H143" s="152">
        <f t="shared" si="43"/>
        <v>27459.600567567562</v>
      </c>
      <c r="I143" s="153">
        <f t="shared" si="44"/>
        <v>5339.3667770270267</v>
      </c>
      <c r="J143" s="153">
        <f t="shared" si="45"/>
        <v>13420.105540540537</v>
      </c>
      <c r="K143" s="153">
        <f t="shared" si="46"/>
        <v>399.34928675675673</v>
      </c>
      <c r="L143" s="153">
        <f t="shared" si="47"/>
        <v>15255.333648648646</v>
      </c>
      <c r="M143" s="153">
        <f t="shared" si="48"/>
        <v>18147.674999999999</v>
      </c>
      <c r="N143" s="153">
        <f t="shared" si="49"/>
        <v>22186.071486486482</v>
      </c>
      <c r="O143" s="177">
        <f t="shared" si="50"/>
        <v>52991.640000000007</v>
      </c>
      <c r="P143" s="155">
        <f t="shared" si="51"/>
        <v>19.100999999999999</v>
      </c>
      <c r="Q143" s="93"/>
      <c r="R143" s="146"/>
    </row>
    <row r="144" spans="1:18" ht="15.75" customHeight="1" x14ac:dyDescent="0.2">
      <c r="A144" s="156">
        <v>350</v>
      </c>
      <c r="B144" s="148">
        <v>75</v>
      </c>
      <c r="C144" s="149">
        <f t="shared" si="39"/>
        <v>560</v>
      </c>
      <c r="D144" s="149">
        <v>120</v>
      </c>
      <c r="E144" s="149">
        <f t="shared" si="40"/>
        <v>680</v>
      </c>
      <c r="F144" s="150">
        <f t="shared" si="41"/>
        <v>8750</v>
      </c>
      <c r="G144" s="151">
        <f t="shared" si="42"/>
        <v>700</v>
      </c>
      <c r="H144" s="152">
        <f t="shared" si="43"/>
        <v>28858.962</v>
      </c>
      <c r="I144" s="153">
        <f t="shared" si="44"/>
        <v>5611.4648333333344</v>
      </c>
      <c r="J144" s="153">
        <f t="shared" si="45"/>
        <v>14259.722400000001</v>
      </c>
      <c r="K144" s="153">
        <f t="shared" si="46"/>
        <v>419.70042000000001</v>
      </c>
      <c r="L144" s="153">
        <f t="shared" si="47"/>
        <v>16032.756666666668</v>
      </c>
      <c r="M144" s="153">
        <f t="shared" si="48"/>
        <v>19543.649999999998</v>
      </c>
      <c r="N144" s="153">
        <f t="shared" si="49"/>
        <v>23316.690000000002</v>
      </c>
      <c r="O144" s="177">
        <f t="shared" si="50"/>
        <v>57067.920000000006</v>
      </c>
      <c r="P144" s="155">
        <f t="shared" si="51"/>
        <v>18.87</v>
      </c>
      <c r="Q144" s="93"/>
      <c r="R144" s="146"/>
    </row>
    <row r="145" spans="1:18" ht="15.75" customHeight="1" x14ac:dyDescent="0.2">
      <c r="A145" s="156">
        <v>375</v>
      </c>
      <c r="B145" s="148">
        <v>76</v>
      </c>
      <c r="C145" s="149">
        <f t="shared" si="39"/>
        <v>592.10526315789468</v>
      </c>
      <c r="D145" s="149">
        <v>120</v>
      </c>
      <c r="E145" s="149">
        <f t="shared" si="40"/>
        <v>712.10526315789468</v>
      </c>
      <c r="F145" s="150">
        <f t="shared" si="41"/>
        <v>9375</v>
      </c>
      <c r="G145" s="151">
        <f t="shared" si="42"/>
        <v>750</v>
      </c>
      <c r="H145" s="152">
        <f t="shared" si="43"/>
        <v>30221.498131578945</v>
      </c>
      <c r="I145" s="153">
        <f t="shared" si="44"/>
        <v>5876.402414473685</v>
      </c>
      <c r="J145" s="153">
        <f t="shared" si="45"/>
        <v>15077.244078947368</v>
      </c>
      <c r="K145" s="153">
        <f t="shared" si="46"/>
        <v>439.51599710526312</v>
      </c>
      <c r="L145" s="153">
        <f t="shared" si="47"/>
        <v>16789.721184210524</v>
      </c>
      <c r="M145" s="153">
        <f t="shared" si="48"/>
        <v>20939.625</v>
      </c>
      <c r="N145" s="153">
        <f t="shared" si="49"/>
        <v>24417.555394736843</v>
      </c>
      <c r="O145" s="177">
        <f t="shared" si="50"/>
        <v>61144.200000000012</v>
      </c>
      <c r="P145" s="155">
        <f t="shared" si="51"/>
        <v>18.657</v>
      </c>
      <c r="Q145" s="93"/>
      <c r="R145" s="146"/>
    </row>
    <row r="146" spans="1:18" ht="15.75" customHeight="1" x14ac:dyDescent="0.2">
      <c r="A146" s="156">
        <v>400</v>
      </c>
      <c r="B146" s="148">
        <v>77</v>
      </c>
      <c r="C146" s="149">
        <f t="shared" si="39"/>
        <v>623.37662337662334</v>
      </c>
      <c r="D146" s="149">
        <v>120</v>
      </c>
      <c r="E146" s="149">
        <f t="shared" si="40"/>
        <v>743.37662337662334</v>
      </c>
      <c r="F146" s="150">
        <f t="shared" si="41"/>
        <v>10000</v>
      </c>
      <c r="G146" s="151">
        <f t="shared" si="42"/>
        <v>800</v>
      </c>
      <c r="H146" s="152">
        <f t="shared" si="43"/>
        <v>31548.643714285714</v>
      </c>
      <c r="I146" s="153">
        <f t="shared" si="44"/>
        <v>6134.4585000000006</v>
      </c>
      <c r="J146" s="153">
        <f t="shared" si="45"/>
        <v>15873.531428571427</v>
      </c>
      <c r="K146" s="153">
        <f t="shared" si="46"/>
        <v>458.81688389610389</v>
      </c>
      <c r="L146" s="153">
        <f t="shared" si="47"/>
        <v>17527.024285714284</v>
      </c>
      <c r="M146" s="153">
        <f t="shared" si="48"/>
        <v>22335.599999999999</v>
      </c>
      <c r="N146" s="153">
        <f t="shared" si="49"/>
        <v>25489.826883116883</v>
      </c>
      <c r="O146" s="177">
        <f t="shared" si="50"/>
        <v>65220.48000000001</v>
      </c>
      <c r="P146" s="155">
        <f t="shared" si="51"/>
        <v>18.459</v>
      </c>
      <c r="Q146" s="93"/>
      <c r="R146" s="146"/>
    </row>
    <row r="147" spans="1:18" ht="15.75" customHeight="1" x14ac:dyDescent="0.2">
      <c r="A147" s="156">
        <v>425</v>
      </c>
      <c r="B147" s="148">
        <v>78</v>
      </c>
      <c r="C147" s="149">
        <f t="shared" si="39"/>
        <v>653.84615384615381</v>
      </c>
      <c r="D147" s="149">
        <v>120</v>
      </c>
      <c r="E147" s="149">
        <f t="shared" si="40"/>
        <v>773.84615384615381</v>
      </c>
      <c r="F147" s="150">
        <f t="shared" si="41"/>
        <v>10625</v>
      </c>
      <c r="G147" s="151">
        <f t="shared" si="42"/>
        <v>850</v>
      </c>
      <c r="H147" s="152">
        <f t="shared" si="43"/>
        <v>32841.759923076919</v>
      </c>
      <c r="I147" s="153">
        <f t="shared" si="44"/>
        <v>6385.897762820513</v>
      </c>
      <c r="J147" s="153">
        <f t="shared" si="45"/>
        <v>16649.401153846149</v>
      </c>
      <c r="K147" s="153">
        <f t="shared" si="46"/>
        <v>477.62287615384611</v>
      </c>
      <c r="L147" s="153">
        <f t="shared" si="47"/>
        <v>18245.422179487177</v>
      </c>
      <c r="M147" s="153">
        <f t="shared" si="48"/>
        <v>23731.575000000001</v>
      </c>
      <c r="N147" s="153">
        <f t="shared" si="49"/>
        <v>26534.60423076923</v>
      </c>
      <c r="O147" s="177">
        <f t="shared" si="50"/>
        <v>69296.760000000009</v>
      </c>
      <c r="P147" s="155">
        <f t="shared" si="51"/>
        <v>18.274000000000001</v>
      </c>
      <c r="Q147" s="93"/>
      <c r="R147" s="146"/>
    </row>
    <row r="148" spans="1:18" ht="15.75" customHeight="1" x14ac:dyDescent="0.2">
      <c r="A148" s="180">
        <v>450</v>
      </c>
      <c r="B148" s="181">
        <v>79</v>
      </c>
      <c r="C148" s="167">
        <f t="shared" si="39"/>
        <v>683.54430379746839</v>
      </c>
      <c r="D148" s="167">
        <v>120</v>
      </c>
      <c r="E148" s="167">
        <f t="shared" si="40"/>
        <v>803.54430379746839</v>
      </c>
      <c r="F148" s="150">
        <f t="shared" si="41"/>
        <v>11250</v>
      </c>
      <c r="G148" s="151">
        <f t="shared" si="42"/>
        <v>900</v>
      </c>
      <c r="H148" s="152">
        <f t="shared" si="43"/>
        <v>34102.139012658226</v>
      </c>
      <c r="I148" s="153">
        <f t="shared" si="44"/>
        <v>6630.9714746835452</v>
      </c>
      <c r="J148" s="153">
        <f t="shared" si="45"/>
        <v>17405.628607594936</v>
      </c>
      <c r="K148" s="153">
        <f t="shared" si="46"/>
        <v>495.95276734177213</v>
      </c>
      <c r="L148" s="153">
        <f t="shared" si="47"/>
        <v>18945.632784810128</v>
      </c>
      <c r="M148" s="153">
        <f t="shared" si="48"/>
        <v>25127.55</v>
      </c>
      <c r="N148" s="153">
        <f t="shared" si="49"/>
        <v>27552.931518987341</v>
      </c>
      <c r="O148" s="177">
        <f t="shared" si="50"/>
        <v>73373.040000000008</v>
      </c>
      <c r="P148" s="155">
        <f t="shared" si="51"/>
        <v>18.100999999999999</v>
      </c>
      <c r="Q148" s="93"/>
      <c r="R148" s="146"/>
    </row>
    <row r="149" spans="1:18" ht="15.75" customHeight="1" x14ac:dyDescent="0.2">
      <c r="A149" s="180">
        <v>475</v>
      </c>
      <c r="B149" s="181">
        <v>80</v>
      </c>
      <c r="C149" s="167">
        <f t="shared" si="39"/>
        <v>712.5</v>
      </c>
      <c r="D149" s="167">
        <v>120</v>
      </c>
      <c r="E149" s="167">
        <f t="shared" si="40"/>
        <v>832.5</v>
      </c>
      <c r="F149" s="150">
        <f t="shared" si="41"/>
        <v>11875</v>
      </c>
      <c r="G149" s="151">
        <f t="shared" si="42"/>
        <v>950</v>
      </c>
      <c r="H149" s="152">
        <f t="shared" si="43"/>
        <v>35331.008625000002</v>
      </c>
      <c r="I149" s="153">
        <f t="shared" si="44"/>
        <v>6869.9183437500005</v>
      </c>
      <c r="J149" s="153">
        <f t="shared" si="45"/>
        <v>18142.950375</v>
      </c>
      <c r="K149" s="153">
        <f t="shared" si="46"/>
        <v>513.82441125000003</v>
      </c>
      <c r="L149" s="153">
        <f t="shared" si="47"/>
        <v>19628.338124999998</v>
      </c>
      <c r="M149" s="153">
        <f t="shared" si="48"/>
        <v>26523.524999999998</v>
      </c>
      <c r="N149" s="153">
        <f t="shared" si="49"/>
        <v>28545.800625</v>
      </c>
      <c r="O149" s="177">
        <f t="shared" si="50"/>
        <v>77449.320000000007</v>
      </c>
      <c r="P149" s="155">
        <f t="shared" si="51"/>
        <v>17.937000000000001</v>
      </c>
      <c r="Q149" s="93"/>
      <c r="R149" s="146"/>
    </row>
    <row r="150" spans="1:18" ht="15.75" customHeight="1" x14ac:dyDescent="0.2">
      <c r="A150" s="180">
        <v>500</v>
      </c>
      <c r="B150" s="181">
        <v>80</v>
      </c>
      <c r="C150" s="167">
        <f t="shared" si="39"/>
        <v>750</v>
      </c>
      <c r="D150" s="167">
        <v>120</v>
      </c>
      <c r="E150" s="167">
        <f t="shared" si="40"/>
        <v>870</v>
      </c>
      <c r="F150" s="150">
        <f t="shared" si="41"/>
        <v>12500</v>
      </c>
      <c r="G150" s="151">
        <f t="shared" si="42"/>
        <v>1000</v>
      </c>
      <c r="H150" s="152">
        <f t="shared" si="43"/>
        <v>36922.495499999997</v>
      </c>
      <c r="I150" s="153">
        <f t="shared" si="44"/>
        <v>7179.3741250000012</v>
      </c>
      <c r="J150" s="153">
        <f t="shared" si="45"/>
        <v>19097.842499999999</v>
      </c>
      <c r="K150" s="153">
        <f t="shared" si="46"/>
        <v>536.96965499999999</v>
      </c>
      <c r="L150" s="153">
        <f t="shared" si="47"/>
        <v>20512.497500000001</v>
      </c>
      <c r="M150" s="153">
        <f t="shared" si="48"/>
        <v>27919.5</v>
      </c>
      <c r="N150" s="153">
        <f t="shared" si="49"/>
        <v>29831.647499999999</v>
      </c>
      <c r="O150" s="177">
        <f t="shared" si="50"/>
        <v>81525.600000000006</v>
      </c>
      <c r="P150" s="182">
        <f t="shared" si="51"/>
        <v>17.882000000000001</v>
      </c>
      <c r="Q150" s="93"/>
      <c r="R150" s="146"/>
    </row>
    <row r="151" spans="1:18" ht="15.75" customHeight="1" x14ac:dyDescent="0.2">
      <c r="A151" s="180">
        <v>600</v>
      </c>
      <c r="B151" s="181">
        <v>80</v>
      </c>
      <c r="C151" s="167">
        <f t="shared" si="39"/>
        <v>900</v>
      </c>
      <c r="D151" s="167">
        <v>120</v>
      </c>
      <c r="E151" s="167">
        <f t="shared" si="40"/>
        <v>1020</v>
      </c>
      <c r="F151" s="150">
        <f t="shared" si="41"/>
        <v>15000</v>
      </c>
      <c r="G151" s="151">
        <f t="shared" si="42"/>
        <v>1200</v>
      </c>
      <c r="H151" s="152">
        <f t="shared" si="43"/>
        <v>43288.442999999999</v>
      </c>
      <c r="I151" s="153">
        <f t="shared" si="44"/>
        <v>8417.1972500000011</v>
      </c>
      <c r="J151" s="153">
        <f t="shared" si="45"/>
        <v>22917.411</v>
      </c>
      <c r="K151" s="153">
        <f t="shared" si="46"/>
        <v>629.55062999999996</v>
      </c>
      <c r="L151" s="153">
        <f t="shared" si="47"/>
        <v>24049.134999999998</v>
      </c>
      <c r="M151" s="153">
        <f t="shared" si="48"/>
        <v>33503.4</v>
      </c>
      <c r="N151" s="153">
        <f t="shared" si="49"/>
        <v>34975.035000000003</v>
      </c>
      <c r="O151" s="177">
        <f t="shared" si="50"/>
        <v>97830.720000000016</v>
      </c>
      <c r="P151" s="155">
        <f t="shared" si="51"/>
        <v>17.707000000000001</v>
      </c>
      <c r="Q151" s="93"/>
      <c r="R151" s="146"/>
    </row>
    <row r="152" spans="1:18" ht="15.75" customHeight="1" x14ac:dyDescent="0.2">
      <c r="A152" s="180">
        <v>800</v>
      </c>
      <c r="B152" s="181">
        <v>80</v>
      </c>
      <c r="C152" s="167">
        <f t="shared" si="39"/>
        <v>1200</v>
      </c>
      <c r="D152" s="167">
        <v>120</v>
      </c>
      <c r="E152" s="167">
        <f t="shared" si="40"/>
        <v>1320</v>
      </c>
      <c r="F152" s="150">
        <f t="shared" si="41"/>
        <v>20000</v>
      </c>
      <c r="G152" s="151">
        <f t="shared" si="42"/>
        <v>1600</v>
      </c>
      <c r="H152" s="152">
        <f t="shared" si="43"/>
        <v>56020.337999999996</v>
      </c>
      <c r="I152" s="153">
        <f t="shared" si="44"/>
        <v>10892.843500000001</v>
      </c>
      <c r="J152" s="153">
        <f t="shared" si="45"/>
        <v>30556.547999999999</v>
      </c>
      <c r="K152" s="153">
        <f t="shared" si="46"/>
        <v>814.71258</v>
      </c>
      <c r="L152" s="153">
        <f t="shared" si="47"/>
        <v>31122.41</v>
      </c>
      <c r="M152" s="153">
        <f t="shared" si="48"/>
        <v>44671.199999999997</v>
      </c>
      <c r="N152" s="153">
        <f t="shared" si="49"/>
        <v>45261.81</v>
      </c>
      <c r="O152" s="177">
        <f t="shared" si="50"/>
        <v>130440.96000000002</v>
      </c>
      <c r="P152" s="155">
        <f t="shared" si="51"/>
        <v>17.489000000000001</v>
      </c>
      <c r="Q152" s="93"/>
      <c r="R152" s="146"/>
    </row>
    <row r="153" spans="1:18" ht="15.75" customHeight="1" thickBot="1" x14ac:dyDescent="0.25">
      <c r="A153" s="183">
        <v>1000</v>
      </c>
      <c r="B153" s="184">
        <v>80</v>
      </c>
      <c r="C153" s="168">
        <f t="shared" si="39"/>
        <v>1500</v>
      </c>
      <c r="D153" s="168">
        <v>120</v>
      </c>
      <c r="E153" s="168">
        <f t="shared" si="40"/>
        <v>1620</v>
      </c>
      <c r="F153" s="160">
        <f t="shared" si="41"/>
        <v>25000</v>
      </c>
      <c r="G153" s="161">
        <f t="shared" si="42"/>
        <v>2000</v>
      </c>
      <c r="H153" s="162">
        <f t="shared" si="43"/>
        <v>68752.232999999993</v>
      </c>
      <c r="I153" s="163">
        <f t="shared" si="44"/>
        <v>13368.489750000002</v>
      </c>
      <c r="J153" s="163">
        <f t="shared" si="45"/>
        <v>38195.684999999998</v>
      </c>
      <c r="K153" s="163">
        <f t="shared" si="46"/>
        <v>999.87452999999994</v>
      </c>
      <c r="L153" s="163">
        <f t="shared" si="47"/>
        <v>38195.684999999998</v>
      </c>
      <c r="M153" s="163">
        <f t="shared" si="48"/>
        <v>55839</v>
      </c>
      <c r="N153" s="163">
        <f t="shared" si="49"/>
        <v>55548.584999999999</v>
      </c>
      <c r="O153" s="178">
        <f t="shared" si="50"/>
        <v>163051.20000000001</v>
      </c>
      <c r="P153" s="165">
        <f t="shared" si="51"/>
        <v>17.358000000000001</v>
      </c>
      <c r="Q153" s="93"/>
      <c r="R153" s="146"/>
    </row>
    <row r="154" spans="1:18" ht="15.75" customHeight="1" x14ac:dyDescent="0.2">
      <c r="M154" s="188"/>
      <c r="N154" s="188"/>
      <c r="O154" s="188"/>
      <c r="P154" s="188"/>
      <c r="Q154" s="93"/>
    </row>
    <row r="155" spans="1:18" ht="15.75" customHeight="1" x14ac:dyDescent="0.2">
      <c r="A155" s="94" t="s">
        <v>92</v>
      </c>
      <c r="M155" s="189" t="s">
        <v>91</v>
      </c>
      <c r="N155" s="189"/>
      <c r="O155" s="189"/>
      <c r="P155" s="189"/>
      <c r="Q155" s="93"/>
    </row>
    <row r="156" spans="1:18" ht="15.75" customHeight="1" x14ac:dyDescent="0.2">
      <c r="A156" s="93"/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</row>
    <row r="157" spans="1:18" ht="15.75" customHeight="1" x14ac:dyDescent="0.2">
      <c r="A157" s="93"/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</row>
    <row r="158" spans="1:18" ht="15.75" customHeight="1" x14ac:dyDescent="0.2">
      <c r="A158" s="93"/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</row>
    <row r="159" spans="1:18" ht="15.75" customHeight="1" x14ac:dyDescent="0.2">
      <c r="A159" s="93"/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</row>
    <row r="160" spans="1:18" ht="15.75" customHeight="1" x14ac:dyDescent="0.2">
      <c r="A160" s="93"/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</row>
    <row r="161" spans="1:17" ht="15.75" customHeight="1" x14ac:dyDescent="0.2">
      <c r="A161" s="93"/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</row>
    <row r="162" spans="1:17" ht="15.75" customHeight="1" x14ac:dyDescent="0.2">
      <c r="A162" s="93"/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</row>
    <row r="163" spans="1:17" ht="15.75" customHeight="1" x14ac:dyDescent="0.2">
      <c r="A163" s="93"/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</row>
    <row r="164" spans="1:17" ht="15.75" customHeight="1" x14ac:dyDescent="0.2">
      <c r="A164" s="93"/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</row>
    <row r="165" spans="1:17" ht="15.75" customHeight="1" x14ac:dyDescent="0.2">
      <c r="A165" s="93"/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</row>
    <row r="166" spans="1:17" ht="15.75" customHeight="1" x14ac:dyDescent="0.2">
      <c r="A166" s="93"/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</row>
    <row r="167" spans="1:17" ht="15.75" customHeight="1" x14ac:dyDescent="0.2">
      <c r="A167" s="93"/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</row>
    <row r="168" spans="1:17" ht="15.75" customHeight="1" x14ac:dyDescent="0.2">
      <c r="A168" s="93"/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</row>
    <row r="169" spans="1:17" ht="15.75" customHeight="1" x14ac:dyDescent="0.2">
      <c r="A169" s="93"/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</row>
    <row r="170" spans="1:17" ht="15.75" customHeight="1" x14ac:dyDescent="0.2">
      <c r="A170" s="93"/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</row>
    <row r="171" spans="1:17" ht="15.75" customHeight="1" x14ac:dyDescent="0.2">
      <c r="A171" s="93"/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</row>
    <row r="172" spans="1:17" ht="15.75" customHeight="1" x14ac:dyDescent="0.2">
      <c r="A172" s="93"/>
      <c r="B172" s="93"/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</row>
    <row r="173" spans="1:17" ht="15.75" customHeight="1" x14ac:dyDescent="0.2">
      <c r="A173" s="93"/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</row>
    <row r="174" spans="1:17" ht="15.75" customHeight="1" x14ac:dyDescent="0.2">
      <c r="A174" s="93"/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</row>
    <row r="175" spans="1:17" ht="15.75" customHeight="1" x14ac:dyDescent="0.2">
      <c r="A175" s="93"/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</row>
    <row r="176" spans="1:17" ht="15.75" customHeight="1" x14ac:dyDescent="0.2">
      <c r="A176" s="93"/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</row>
    <row r="177" spans="1:17" ht="15.75" customHeight="1" x14ac:dyDescent="0.2">
      <c r="A177" s="93"/>
      <c r="B177" s="93"/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</row>
    <row r="178" spans="1:17" ht="15.75" customHeight="1" x14ac:dyDescent="0.2">
      <c r="A178" s="93"/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</row>
    <row r="179" spans="1:17" ht="15.75" customHeight="1" x14ac:dyDescent="0.2">
      <c r="A179" s="93"/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</row>
    <row r="180" spans="1:17" ht="15.75" customHeight="1" x14ac:dyDescent="0.2">
      <c r="A180" s="93"/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</row>
    <row r="181" spans="1:17" ht="15.75" customHeight="1" x14ac:dyDescent="0.2">
      <c r="A181" s="93"/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</row>
    <row r="182" spans="1:17" ht="15.75" customHeight="1" x14ac:dyDescent="0.2">
      <c r="A182" s="93"/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</row>
    <row r="183" spans="1:17" ht="15.75" customHeight="1" x14ac:dyDescent="0.2">
      <c r="A183" s="93"/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</row>
    <row r="184" spans="1:17" ht="15.75" customHeight="1" x14ac:dyDescent="0.2">
      <c r="A184" s="93"/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</row>
    <row r="185" spans="1:17" ht="15.75" customHeight="1" x14ac:dyDescent="0.2">
      <c r="A185" s="93"/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</row>
    <row r="186" spans="1:17" ht="15.75" customHeight="1" x14ac:dyDescent="0.2">
      <c r="A186" s="93"/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</row>
    <row r="187" spans="1:17" ht="15.75" customHeight="1" x14ac:dyDescent="0.2">
      <c r="A187" s="93"/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</row>
    <row r="188" spans="1:17" ht="15.75" customHeight="1" x14ac:dyDescent="0.2">
      <c r="A188" s="93"/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</row>
    <row r="189" spans="1:17" ht="15.75" customHeight="1" x14ac:dyDescent="0.2">
      <c r="A189" s="93"/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</row>
    <row r="190" spans="1:17" ht="15.75" customHeight="1" x14ac:dyDescent="0.2">
      <c r="A190" s="93"/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</row>
    <row r="191" spans="1:17" ht="15.75" customHeight="1" x14ac:dyDescent="0.2">
      <c r="A191" s="93"/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</row>
    <row r="192" spans="1:17" ht="15.75" customHeight="1" x14ac:dyDescent="0.2">
      <c r="A192" s="93"/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</row>
    <row r="193" spans="1:17" ht="15.75" customHeight="1" x14ac:dyDescent="0.2">
      <c r="A193" s="93"/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</row>
    <row r="194" spans="1:17" ht="15.75" customHeight="1" x14ac:dyDescent="0.2">
      <c r="A194" s="93"/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</row>
    <row r="195" spans="1:17" ht="15.75" customHeight="1" x14ac:dyDescent="0.2">
      <c r="A195" s="93"/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</row>
    <row r="196" spans="1:17" ht="15.75" customHeight="1" x14ac:dyDescent="0.2">
      <c r="A196" s="93"/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</row>
    <row r="197" spans="1:17" ht="15.75" customHeight="1" x14ac:dyDescent="0.2">
      <c r="A197" s="93"/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</row>
    <row r="198" spans="1:17" ht="15.75" customHeight="1" x14ac:dyDescent="0.2">
      <c r="A198" s="93"/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</row>
    <row r="199" spans="1:17" ht="15.75" customHeight="1" x14ac:dyDescent="0.2">
      <c r="A199" s="93"/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</row>
    <row r="200" spans="1:17" ht="15.75" customHeight="1" x14ac:dyDescent="0.2">
      <c r="A200" s="93"/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</row>
    <row r="201" spans="1:17" ht="15.75" customHeight="1" x14ac:dyDescent="0.2">
      <c r="A201" s="93"/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</row>
    <row r="202" spans="1:17" ht="15.75" customHeight="1" x14ac:dyDescent="0.2">
      <c r="A202" s="93"/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</row>
    <row r="203" spans="1:17" ht="15.75" customHeight="1" x14ac:dyDescent="0.2">
      <c r="A203" s="93"/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</row>
    <row r="204" spans="1:17" ht="15.75" customHeight="1" x14ac:dyDescent="0.2">
      <c r="A204" s="93"/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</row>
    <row r="205" spans="1:17" ht="15.75" customHeight="1" x14ac:dyDescent="0.2">
      <c r="A205" s="93"/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</row>
    <row r="206" spans="1:17" ht="15.75" customHeight="1" x14ac:dyDescent="0.2">
      <c r="A206" s="93"/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</row>
    <row r="207" spans="1:17" ht="15.75" customHeight="1" x14ac:dyDescent="0.2">
      <c r="A207" s="93"/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</row>
    <row r="208" spans="1:17" ht="15.75" customHeight="1" x14ac:dyDescent="0.2">
      <c r="A208" s="93"/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</row>
    <row r="209" spans="1:17" ht="15.75" customHeight="1" x14ac:dyDescent="0.2">
      <c r="A209" s="93"/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</row>
    <row r="210" spans="1:17" ht="15.75" customHeight="1" x14ac:dyDescent="0.2">
      <c r="A210" s="93"/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</row>
    <row r="211" spans="1:17" ht="15.75" customHeight="1" x14ac:dyDescent="0.2">
      <c r="A211" s="93"/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</row>
    <row r="212" spans="1:17" ht="15.75" customHeight="1" x14ac:dyDescent="0.2">
      <c r="A212" s="93"/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</row>
    <row r="213" spans="1:17" ht="15.75" customHeight="1" x14ac:dyDescent="0.2">
      <c r="A213" s="93"/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</row>
    <row r="214" spans="1:17" ht="15.75" customHeight="1" x14ac:dyDescent="0.2">
      <c r="A214" s="93"/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</row>
    <row r="215" spans="1:17" ht="15.75" customHeight="1" x14ac:dyDescent="0.2">
      <c r="A215" s="93"/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</row>
    <row r="216" spans="1:17" ht="15.75" customHeight="1" x14ac:dyDescent="0.2">
      <c r="A216" s="93"/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</row>
    <row r="217" spans="1:17" ht="15.75" customHeight="1" x14ac:dyDescent="0.2">
      <c r="A217" s="93"/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</row>
    <row r="218" spans="1:17" ht="15.75" customHeight="1" x14ac:dyDescent="0.2">
      <c r="A218" s="93"/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</row>
    <row r="219" spans="1:17" ht="15.75" customHeight="1" x14ac:dyDescent="0.2">
      <c r="A219" s="93"/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</row>
    <row r="220" spans="1:17" ht="15.75" customHeight="1" x14ac:dyDescent="0.2">
      <c r="A220" s="93"/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</row>
    <row r="221" spans="1:17" ht="15.75" customHeight="1" x14ac:dyDescent="0.2">
      <c r="A221" s="93"/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</row>
    <row r="222" spans="1:17" ht="15.75" customHeight="1" x14ac:dyDescent="0.2">
      <c r="A222" s="93"/>
      <c r="B222" s="93"/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</row>
    <row r="223" spans="1:17" ht="15.75" customHeight="1" x14ac:dyDescent="0.2">
      <c r="A223" s="93"/>
      <c r="B223" s="93"/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</row>
    <row r="224" spans="1:17" ht="15.75" customHeight="1" x14ac:dyDescent="0.2">
      <c r="A224" s="93"/>
      <c r="B224" s="93"/>
      <c r="C224" s="93"/>
      <c r="D224" s="93"/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93"/>
      <c r="P224" s="93"/>
      <c r="Q224" s="93"/>
    </row>
    <row r="225" spans="1:17" ht="15.75" customHeight="1" x14ac:dyDescent="0.2">
      <c r="A225" s="93"/>
      <c r="B225" s="93"/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3"/>
      <c r="Q225" s="93"/>
    </row>
    <row r="226" spans="1:17" ht="15.75" customHeight="1" x14ac:dyDescent="0.2">
      <c r="A226" s="93"/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</row>
    <row r="227" spans="1:17" ht="15.75" customHeight="1" x14ac:dyDescent="0.2">
      <c r="A227" s="93"/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</row>
    <row r="228" spans="1:17" ht="15.75" customHeight="1" x14ac:dyDescent="0.2">
      <c r="A228" s="93"/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</row>
    <row r="229" spans="1:17" ht="15.75" customHeight="1" x14ac:dyDescent="0.2">
      <c r="A229" s="93"/>
      <c r="B229" s="93"/>
      <c r="C229" s="93"/>
      <c r="D229" s="93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3"/>
      <c r="Q229" s="93"/>
    </row>
    <row r="230" spans="1:17" ht="15.75" customHeight="1" x14ac:dyDescent="0.2">
      <c r="A230" s="93"/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  <c r="P230" s="93"/>
      <c r="Q230" s="93"/>
    </row>
    <row r="231" spans="1:17" ht="15.75" customHeight="1" x14ac:dyDescent="0.2">
      <c r="A231" s="93"/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</row>
    <row r="232" spans="1:17" ht="15.75" customHeight="1" x14ac:dyDescent="0.2">
      <c r="A232" s="93"/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  <c r="P232" s="93"/>
      <c r="Q232" s="93"/>
    </row>
    <row r="233" spans="1:17" ht="15.75" customHeight="1" x14ac:dyDescent="0.2">
      <c r="A233" s="93"/>
      <c r="B233" s="93"/>
      <c r="C233" s="93"/>
      <c r="D233" s="93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3"/>
      <c r="P233" s="93"/>
      <c r="Q233" s="93"/>
    </row>
    <row r="234" spans="1:17" ht="15.75" customHeight="1" x14ac:dyDescent="0.2">
      <c r="A234" s="93"/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  <c r="P234" s="93"/>
      <c r="Q234" s="93"/>
    </row>
    <row r="235" spans="1:17" ht="15.75" customHeight="1" x14ac:dyDescent="0.2">
      <c r="A235" s="93"/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  <c r="P235" s="93"/>
      <c r="Q235" s="93"/>
    </row>
    <row r="236" spans="1:17" ht="15.75" customHeight="1" x14ac:dyDescent="0.2">
      <c r="A236" s="93"/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</row>
    <row r="237" spans="1:17" ht="15.75" customHeight="1" x14ac:dyDescent="0.2">
      <c r="A237" s="93"/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</row>
    <row r="238" spans="1:17" ht="15.75" customHeight="1" x14ac:dyDescent="0.2">
      <c r="A238" s="93"/>
      <c r="B238" s="93"/>
      <c r="C238" s="93"/>
      <c r="D238" s="93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3"/>
      <c r="P238" s="93"/>
      <c r="Q238" s="93"/>
    </row>
    <row r="239" spans="1:17" ht="15.75" customHeight="1" x14ac:dyDescent="0.2">
      <c r="A239" s="93"/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</row>
    <row r="240" spans="1:17" ht="15.75" customHeight="1" x14ac:dyDescent="0.2">
      <c r="A240" s="93"/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</row>
    <row r="241" spans="1:17" ht="15.75" customHeight="1" x14ac:dyDescent="0.2">
      <c r="A241" s="93"/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  <c r="P241" s="93"/>
      <c r="Q241" s="93"/>
    </row>
    <row r="242" spans="1:17" ht="15.75" customHeight="1" x14ac:dyDescent="0.2">
      <c r="A242" s="93"/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</row>
    <row r="243" spans="1:17" ht="15.75" customHeight="1" x14ac:dyDescent="0.2">
      <c r="A243" s="93"/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  <c r="P243" s="93"/>
      <c r="Q243" s="93"/>
    </row>
    <row r="244" spans="1:17" ht="15.75" customHeight="1" x14ac:dyDescent="0.2">
      <c r="A244" s="93"/>
      <c r="B244" s="93"/>
      <c r="C244" s="93"/>
      <c r="D244" s="93"/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93"/>
      <c r="P244" s="93"/>
      <c r="Q244" s="93"/>
    </row>
  </sheetData>
  <mergeCells count="127">
    <mergeCell ref="A2:P2"/>
    <mergeCell ref="A4:P4"/>
    <mergeCell ref="F5:K5"/>
    <mergeCell ref="A8:E8"/>
    <mergeCell ref="I8:I9"/>
    <mergeCell ref="N8:N9"/>
    <mergeCell ref="G9:H9"/>
    <mergeCell ref="L9:M9"/>
    <mergeCell ref="G21:I21"/>
    <mergeCell ref="A24:G24"/>
    <mergeCell ref="H24:O24"/>
    <mergeCell ref="P24:P26"/>
    <mergeCell ref="H25:H26"/>
    <mergeCell ref="I25:I26"/>
    <mergeCell ref="I12:I13"/>
    <mergeCell ref="N12:N13"/>
    <mergeCell ref="G13:H13"/>
    <mergeCell ref="L13:M13"/>
    <mergeCell ref="G17:H17"/>
    <mergeCell ref="G18:I18"/>
    <mergeCell ref="M27:M28"/>
    <mergeCell ref="N27:N28"/>
    <mergeCell ref="O27:O28"/>
    <mergeCell ref="P27:P28"/>
    <mergeCell ref="M39:P39"/>
    <mergeCell ref="A40:P40"/>
    <mergeCell ref="G27:G28"/>
    <mergeCell ref="H27:H28"/>
    <mergeCell ref="I27:I28"/>
    <mergeCell ref="J27:J28"/>
    <mergeCell ref="K27:K28"/>
    <mergeCell ref="L27:L28"/>
    <mergeCell ref="A27:A28"/>
    <mergeCell ref="B27:B28"/>
    <mergeCell ref="C27:C28"/>
    <mergeCell ref="D27:D28"/>
    <mergeCell ref="E27:E28"/>
    <mergeCell ref="F27:F28"/>
    <mergeCell ref="E49:E50"/>
    <mergeCell ref="F49:F50"/>
    <mergeCell ref="A43:P43"/>
    <mergeCell ref="F44:K44"/>
    <mergeCell ref="A45:P45"/>
    <mergeCell ref="A46:G46"/>
    <mergeCell ref="H46:O46"/>
    <mergeCell ref="P46:P48"/>
    <mergeCell ref="H47:H48"/>
    <mergeCell ref="I47:I48"/>
    <mergeCell ref="A79:P79"/>
    <mergeCell ref="A81:P81"/>
    <mergeCell ref="A82:P82"/>
    <mergeCell ref="A85:E85"/>
    <mergeCell ref="I85:I86"/>
    <mergeCell ref="N85:N86"/>
    <mergeCell ref="G86:H86"/>
    <mergeCell ref="L86:M86"/>
    <mergeCell ref="M49:M50"/>
    <mergeCell ref="N49:N50"/>
    <mergeCell ref="O49:O50"/>
    <mergeCell ref="P49:P50"/>
    <mergeCell ref="M77:P77"/>
    <mergeCell ref="M78:P78"/>
    <mergeCell ref="G49:G50"/>
    <mergeCell ref="H49:H50"/>
    <mergeCell ref="I49:I50"/>
    <mergeCell ref="J49:J50"/>
    <mergeCell ref="K49:K50"/>
    <mergeCell ref="L49:L50"/>
    <mergeCell ref="A49:A50"/>
    <mergeCell ref="B49:B50"/>
    <mergeCell ref="C49:C50"/>
    <mergeCell ref="D49:D50"/>
    <mergeCell ref="G98:I98"/>
    <mergeCell ref="A101:G101"/>
    <mergeCell ref="H101:O101"/>
    <mergeCell ref="P101:P103"/>
    <mergeCell ref="H102:H103"/>
    <mergeCell ref="I102:I103"/>
    <mergeCell ref="I89:I90"/>
    <mergeCell ref="N89:N90"/>
    <mergeCell ref="G90:H90"/>
    <mergeCell ref="L90:M90"/>
    <mergeCell ref="G94:H94"/>
    <mergeCell ref="G95:I95"/>
    <mergeCell ref="M104:M105"/>
    <mergeCell ref="N104:N105"/>
    <mergeCell ref="O104:O105"/>
    <mergeCell ref="P104:P105"/>
    <mergeCell ref="M117:P117"/>
    <mergeCell ref="A118:P118"/>
    <mergeCell ref="G104:G105"/>
    <mergeCell ref="H104:H105"/>
    <mergeCell ref="I104:I105"/>
    <mergeCell ref="J104:J105"/>
    <mergeCell ref="K104:K105"/>
    <mergeCell ref="L104:L105"/>
    <mergeCell ref="A104:A105"/>
    <mergeCell ref="B104:B105"/>
    <mergeCell ref="C104:C105"/>
    <mergeCell ref="D104:D105"/>
    <mergeCell ref="E104:E105"/>
    <mergeCell ref="F104:F105"/>
    <mergeCell ref="A120:P120"/>
    <mergeCell ref="A121:P121"/>
    <mergeCell ref="A123:G123"/>
    <mergeCell ref="H123:O123"/>
    <mergeCell ref="P123:P125"/>
    <mergeCell ref="H124:H125"/>
    <mergeCell ref="I124:I125"/>
    <mergeCell ref="M126:M127"/>
    <mergeCell ref="N126:N127"/>
    <mergeCell ref="O126:O127"/>
    <mergeCell ref="P126:P127"/>
    <mergeCell ref="M154:P154"/>
    <mergeCell ref="M155:P155"/>
    <mergeCell ref="G126:G127"/>
    <mergeCell ref="H126:H127"/>
    <mergeCell ref="I126:I127"/>
    <mergeCell ref="J126:J127"/>
    <mergeCell ref="K126:K127"/>
    <mergeCell ref="L126:L127"/>
    <mergeCell ref="A126:A127"/>
    <mergeCell ref="B126:B127"/>
    <mergeCell ref="C126:C127"/>
    <mergeCell ref="D126:D127"/>
    <mergeCell ref="E126:E127"/>
    <mergeCell ref="F126:F127"/>
  </mergeCells>
  <printOptions horizontalCentered="1" verticalCentered="1"/>
  <pageMargins left="0.59055118110236227" right="0.78740157480314965" top="0.59055118110236227" bottom="0.98425196850393704" header="0" footer="0"/>
  <pageSetup paperSize="9" scale="79" orientation="landscape" horizontalDpi="300" verticalDpi="300" r:id="rId1"/>
  <headerFooter alignWithMargins="0"/>
  <rowBreaks count="3" manualBreakCount="3">
    <brk id="39" max="16383" man="1"/>
    <brk id="78" max="16383" man="1"/>
    <brk id="1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9B445-2F00-49E8-819C-BA7709191C40}">
  <sheetPr codeName="Hoja8">
    <tabColor rgb="FFFF0000"/>
  </sheetPr>
  <dimension ref="A2:R244"/>
  <sheetViews>
    <sheetView showGridLines="0" showWhiteSpace="0" zoomScaleNormal="100" zoomScaleSheetLayoutView="100" workbookViewId="0"/>
  </sheetViews>
  <sheetFormatPr baseColWidth="10" defaultRowHeight="15.75" customHeight="1" x14ac:dyDescent="0.2"/>
  <cols>
    <col min="1" max="1" width="7" style="2" customWidth="1"/>
    <col min="2" max="2" width="10.7109375" style="2" customWidth="1"/>
    <col min="3" max="3" width="10.5703125" style="2" customWidth="1"/>
    <col min="4" max="4" width="10.7109375" style="2" customWidth="1"/>
    <col min="5" max="5" width="10.28515625" style="2" customWidth="1"/>
    <col min="6" max="6" width="10.7109375" style="2" customWidth="1"/>
    <col min="7" max="7" width="9.42578125" style="2" customWidth="1"/>
    <col min="8" max="8" width="10.5703125" style="2" customWidth="1"/>
    <col min="9" max="9" width="13.7109375" style="2" customWidth="1"/>
    <col min="10" max="11" width="10.42578125" style="2" customWidth="1"/>
    <col min="12" max="12" width="10.28515625" style="2" customWidth="1"/>
    <col min="13" max="13" width="9.42578125" style="2" customWidth="1"/>
    <col min="14" max="14" width="8.7109375" style="2" customWidth="1"/>
    <col min="15" max="15" width="10.42578125" style="2" customWidth="1"/>
    <col min="16" max="16" width="10.28515625" style="2" customWidth="1"/>
    <col min="17" max="256" width="11.42578125" style="2"/>
    <col min="257" max="257" width="7" style="2" customWidth="1"/>
    <col min="258" max="258" width="10.7109375" style="2" customWidth="1"/>
    <col min="259" max="259" width="10.5703125" style="2" customWidth="1"/>
    <col min="260" max="260" width="10.7109375" style="2" customWidth="1"/>
    <col min="261" max="261" width="10.28515625" style="2" customWidth="1"/>
    <col min="262" max="262" width="10.7109375" style="2" customWidth="1"/>
    <col min="263" max="263" width="9.42578125" style="2" customWidth="1"/>
    <col min="264" max="264" width="10.5703125" style="2" customWidth="1"/>
    <col min="265" max="265" width="13.7109375" style="2" customWidth="1"/>
    <col min="266" max="267" width="10.42578125" style="2" customWidth="1"/>
    <col min="268" max="268" width="10.28515625" style="2" customWidth="1"/>
    <col min="269" max="269" width="9.42578125" style="2" customWidth="1"/>
    <col min="270" max="270" width="8.7109375" style="2" customWidth="1"/>
    <col min="271" max="271" width="10.42578125" style="2" customWidth="1"/>
    <col min="272" max="272" width="10.28515625" style="2" customWidth="1"/>
    <col min="273" max="512" width="11.42578125" style="2"/>
    <col min="513" max="513" width="7" style="2" customWidth="1"/>
    <col min="514" max="514" width="10.7109375" style="2" customWidth="1"/>
    <col min="515" max="515" width="10.5703125" style="2" customWidth="1"/>
    <col min="516" max="516" width="10.7109375" style="2" customWidth="1"/>
    <col min="517" max="517" width="10.28515625" style="2" customWidth="1"/>
    <col min="518" max="518" width="10.7109375" style="2" customWidth="1"/>
    <col min="519" max="519" width="9.42578125" style="2" customWidth="1"/>
    <col min="520" max="520" width="10.5703125" style="2" customWidth="1"/>
    <col min="521" max="521" width="13.7109375" style="2" customWidth="1"/>
    <col min="522" max="523" width="10.42578125" style="2" customWidth="1"/>
    <col min="524" max="524" width="10.28515625" style="2" customWidth="1"/>
    <col min="525" max="525" width="9.42578125" style="2" customWidth="1"/>
    <col min="526" max="526" width="8.7109375" style="2" customWidth="1"/>
    <col min="527" max="527" width="10.42578125" style="2" customWidth="1"/>
    <col min="528" max="528" width="10.28515625" style="2" customWidth="1"/>
    <col min="529" max="768" width="11.42578125" style="2"/>
    <col min="769" max="769" width="7" style="2" customWidth="1"/>
    <col min="770" max="770" width="10.7109375" style="2" customWidth="1"/>
    <col min="771" max="771" width="10.5703125" style="2" customWidth="1"/>
    <col min="772" max="772" width="10.7109375" style="2" customWidth="1"/>
    <col min="773" max="773" width="10.28515625" style="2" customWidth="1"/>
    <col min="774" max="774" width="10.7109375" style="2" customWidth="1"/>
    <col min="775" max="775" width="9.42578125" style="2" customWidth="1"/>
    <col min="776" max="776" width="10.5703125" style="2" customWidth="1"/>
    <col min="777" max="777" width="13.7109375" style="2" customWidth="1"/>
    <col min="778" max="779" width="10.42578125" style="2" customWidth="1"/>
    <col min="780" max="780" width="10.28515625" style="2" customWidth="1"/>
    <col min="781" max="781" width="9.42578125" style="2" customWidth="1"/>
    <col min="782" max="782" width="8.7109375" style="2" customWidth="1"/>
    <col min="783" max="783" width="10.42578125" style="2" customWidth="1"/>
    <col min="784" max="784" width="10.28515625" style="2" customWidth="1"/>
    <col min="785" max="1024" width="11.42578125" style="2"/>
    <col min="1025" max="1025" width="7" style="2" customWidth="1"/>
    <col min="1026" max="1026" width="10.7109375" style="2" customWidth="1"/>
    <col min="1027" max="1027" width="10.5703125" style="2" customWidth="1"/>
    <col min="1028" max="1028" width="10.7109375" style="2" customWidth="1"/>
    <col min="1029" max="1029" width="10.28515625" style="2" customWidth="1"/>
    <col min="1030" max="1030" width="10.7109375" style="2" customWidth="1"/>
    <col min="1031" max="1031" width="9.42578125" style="2" customWidth="1"/>
    <col min="1032" max="1032" width="10.5703125" style="2" customWidth="1"/>
    <col min="1033" max="1033" width="13.7109375" style="2" customWidth="1"/>
    <col min="1034" max="1035" width="10.42578125" style="2" customWidth="1"/>
    <col min="1036" max="1036" width="10.28515625" style="2" customWidth="1"/>
    <col min="1037" max="1037" width="9.42578125" style="2" customWidth="1"/>
    <col min="1038" max="1038" width="8.7109375" style="2" customWidth="1"/>
    <col min="1039" max="1039" width="10.42578125" style="2" customWidth="1"/>
    <col min="1040" max="1040" width="10.28515625" style="2" customWidth="1"/>
    <col min="1041" max="1280" width="11.42578125" style="2"/>
    <col min="1281" max="1281" width="7" style="2" customWidth="1"/>
    <col min="1282" max="1282" width="10.7109375" style="2" customWidth="1"/>
    <col min="1283" max="1283" width="10.5703125" style="2" customWidth="1"/>
    <col min="1284" max="1284" width="10.7109375" style="2" customWidth="1"/>
    <col min="1285" max="1285" width="10.28515625" style="2" customWidth="1"/>
    <col min="1286" max="1286" width="10.7109375" style="2" customWidth="1"/>
    <col min="1287" max="1287" width="9.42578125" style="2" customWidth="1"/>
    <col min="1288" max="1288" width="10.5703125" style="2" customWidth="1"/>
    <col min="1289" max="1289" width="13.7109375" style="2" customWidth="1"/>
    <col min="1290" max="1291" width="10.42578125" style="2" customWidth="1"/>
    <col min="1292" max="1292" width="10.28515625" style="2" customWidth="1"/>
    <col min="1293" max="1293" width="9.42578125" style="2" customWidth="1"/>
    <col min="1294" max="1294" width="8.7109375" style="2" customWidth="1"/>
    <col min="1295" max="1295" width="10.42578125" style="2" customWidth="1"/>
    <col min="1296" max="1296" width="10.28515625" style="2" customWidth="1"/>
    <col min="1297" max="1536" width="11.42578125" style="2"/>
    <col min="1537" max="1537" width="7" style="2" customWidth="1"/>
    <col min="1538" max="1538" width="10.7109375" style="2" customWidth="1"/>
    <col min="1539" max="1539" width="10.5703125" style="2" customWidth="1"/>
    <col min="1540" max="1540" width="10.7109375" style="2" customWidth="1"/>
    <col min="1541" max="1541" width="10.28515625" style="2" customWidth="1"/>
    <col min="1542" max="1542" width="10.7109375" style="2" customWidth="1"/>
    <col min="1543" max="1543" width="9.42578125" style="2" customWidth="1"/>
    <col min="1544" max="1544" width="10.5703125" style="2" customWidth="1"/>
    <col min="1545" max="1545" width="13.7109375" style="2" customWidth="1"/>
    <col min="1546" max="1547" width="10.42578125" style="2" customWidth="1"/>
    <col min="1548" max="1548" width="10.28515625" style="2" customWidth="1"/>
    <col min="1549" max="1549" width="9.42578125" style="2" customWidth="1"/>
    <col min="1550" max="1550" width="8.7109375" style="2" customWidth="1"/>
    <col min="1551" max="1551" width="10.42578125" style="2" customWidth="1"/>
    <col min="1552" max="1552" width="10.28515625" style="2" customWidth="1"/>
    <col min="1553" max="1792" width="11.42578125" style="2"/>
    <col min="1793" max="1793" width="7" style="2" customWidth="1"/>
    <col min="1794" max="1794" width="10.7109375" style="2" customWidth="1"/>
    <col min="1795" max="1795" width="10.5703125" style="2" customWidth="1"/>
    <col min="1796" max="1796" width="10.7109375" style="2" customWidth="1"/>
    <col min="1797" max="1797" width="10.28515625" style="2" customWidth="1"/>
    <col min="1798" max="1798" width="10.7109375" style="2" customWidth="1"/>
    <col min="1799" max="1799" width="9.42578125" style="2" customWidth="1"/>
    <col min="1800" max="1800" width="10.5703125" style="2" customWidth="1"/>
    <col min="1801" max="1801" width="13.7109375" style="2" customWidth="1"/>
    <col min="1802" max="1803" width="10.42578125" style="2" customWidth="1"/>
    <col min="1804" max="1804" width="10.28515625" style="2" customWidth="1"/>
    <col min="1805" max="1805" width="9.42578125" style="2" customWidth="1"/>
    <col min="1806" max="1806" width="8.7109375" style="2" customWidth="1"/>
    <col min="1807" max="1807" width="10.42578125" style="2" customWidth="1"/>
    <col min="1808" max="1808" width="10.28515625" style="2" customWidth="1"/>
    <col min="1809" max="2048" width="11.42578125" style="2"/>
    <col min="2049" max="2049" width="7" style="2" customWidth="1"/>
    <col min="2050" max="2050" width="10.7109375" style="2" customWidth="1"/>
    <col min="2051" max="2051" width="10.5703125" style="2" customWidth="1"/>
    <col min="2052" max="2052" width="10.7109375" style="2" customWidth="1"/>
    <col min="2053" max="2053" width="10.28515625" style="2" customWidth="1"/>
    <col min="2054" max="2054" width="10.7109375" style="2" customWidth="1"/>
    <col min="2055" max="2055" width="9.42578125" style="2" customWidth="1"/>
    <col min="2056" max="2056" width="10.5703125" style="2" customWidth="1"/>
    <col min="2057" max="2057" width="13.7109375" style="2" customWidth="1"/>
    <col min="2058" max="2059" width="10.42578125" style="2" customWidth="1"/>
    <col min="2060" max="2060" width="10.28515625" style="2" customWidth="1"/>
    <col min="2061" max="2061" width="9.42578125" style="2" customWidth="1"/>
    <col min="2062" max="2062" width="8.7109375" style="2" customWidth="1"/>
    <col min="2063" max="2063" width="10.42578125" style="2" customWidth="1"/>
    <col min="2064" max="2064" width="10.28515625" style="2" customWidth="1"/>
    <col min="2065" max="2304" width="11.42578125" style="2"/>
    <col min="2305" max="2305" width="7" style="2" customWidth="1"/>
    <col min="2306" max="2306" width="10.7109375" style="2" customWidth="1"/>
    <col min="2307" max="2307" width="10.5703125" style="2" customWidth="1"/>
    <col min="2308" max="2308" width="10.7109375" style="2" customWidth="1"/>
    <col min="2309" max="2309" width="10.28515625" style="2" customWidth="1"/>
    <col min="2310" max="2310" width="10.7109375" style="2" customWidth="1"/>
    <col min="2311" max="2311" width="9.42578125" style="2" customWidth="1"/>
    <col min="2312" max="2312" width="10.5703125" style="2" customWidth="1"/>
    <col min="2313" max="2313" width="13.7109375" style="2" customWidth="1"/>
    <col min="2314" max="2315" width="10.42578125" style="2" customWidth="1"/>
    <col min="2316" max="2316" width="10.28515625" style="2" customWidth="1"/>
    <col min="2317" max="2317" width="9.42578125" style="2" customWidth="1"/>
    <col min="2318" max="2318" width="8.7109375" style="2" customWidth="1"/>
    <col min="2319" max="2319" width="10.42578125" style="2" customWidth="1"/>
    <col min="2320" max="2320" width="10.28515625" style="2" customWidth="1"/>
    <col min="2321" max="2560" width="11.42578125" style="2"/>
    <col min="2561" max="2561" width="7" style="2" customWidth="1"/>
    <col min="2562" max="2562" width="10.7109375" style="2" customWidth="1"/>
    <col min="2563" max="2563" width="10.5703125" style="2" customWidth="1"/>
    <col min="2564" max="2564" width="10.7109375" style="2" customWidth="1"/>
    <col min="2565" max="2565" width="10.28515625" style="2" customWidth="1"/>
    <col min="2566" max="2566" width="10.7109375" style="2" customWidth="1"/>
    <col min="2567" max="2567" width="9.42578125" style="2" customWidth="1"/>
    <col min="2568" max="2568" width="10.5703125" style="2" customWidth="1"/>
    <col min="2569" max="2569" width="13.7109375" style="2" customWidth="1"/>
    <col min="2570" max="2571" width="10.42578125" style="2" customWidth="1"/>
    <col min="2572" max="2572" width="10.28515625" style="2" customWidth="1"/>
    <col min="2573" max="2573" width="9.42578125" style="2" customWidth="1"/>
    <col min="2574" max="2574" width="8.7109375" style="2" customWidth="1"/>
    <col min="2575" max="2575" width="10.42578125" style="2" customWidth="1"/>
    <col min="2576" max="2576" width="10.28515625" style="2" customWidth="1"/>
    <col min="2577" max="2816" width="11.42578125" style="2"/>
    <col min="2817" max="2817" width="7" style="2" customWidth="1"/>
    <col min="2818" max="2818" width="10.7109375" style="2" customWidth="1"/>
    <col min="2819" max="2819" width="10.5703125" style="2" customWidth="1"/>
    <col min="2820" max="2820" width="10.7109375" style="2" customWidth="1"/>
    <col min="2821" max="2821" width="10.28515625" style="2" customWidth="1"/>
    <col min="2822" max="2822" width="10.7109375" style="2" customWidth="1"/>
    <col min="2823" max="2823" width="9.42578125" style="2" customWidth="1"/>
    <col min="2824" max="2824" width="10.5703125" style="2" customWidth="1"/>
    <col min="2825" max="2825" width="13.7109375" style="2" customWidth="1"/>
    <col min="2826" max="2827" width="10.42578125" style="2" customWidth="1"/>
    <col min="2828" max="2828" width="10.28515625" style="2" customWidth="1"/>
    <col min="2829" max="2829" width="9.42578125" style="2" customWidth="1"/>
    <col min="2830" max="2830" width="8.7109375" style="2" customWidth="1"/>
    <col min="2831" max="2831" width="10.42578125" style="2" customWidth="1"/>
    <col min="2832" max="2832" width="10.28515625" style="2" customWidth="1"/>
    <col min="2833" max="3072" width="11.42578125" style="2"/>
    <col min="3073" max="3073" width="7" style="2" customWidth="1"/>
    <col min="3074" max="3074" width="10.7109375" style="2" customWidth="1"/>
    <col min="3075" max="3075" width="10.5703125" style="2" customWidth="1"/>
    <col min="3076" max="3076" width="10.7109375" style="2" customWidth="1"/>
    <col min="3077" max="3077" width="10.28515625" style="2" customWidth="1"/>
    <col min="3078" max="3078" width="10.7109375" style="2" customWidth="1"/>
    <col min="3079" max="3079" width="9.42578125" style="2" customWidth="1"/>
    <col min="3080" max="3080" width="10.5703125" style="2" customWidth="1"/>
    <col min="3081" max="3081" width="13.7109375" style="2" customWidth="1"/>
    <col min="3082" max="3083" width="10.42578125" style="2" customWidth="1"/>
    <col min="3084" max="3084" width="10.28515625" style="2" customWidth="1"/>
    <col min="3085" max="3085" width="9.42578125" style="2" customWidth="1"/>
    <col min="3086" max="3086" width="8.7109375" style="2" customWidth="1"/>
    <col min="3087" max="3087" width="10.42578125" style="2" customWidth="1"/>
    <col min="3088" max="3088" width="10.28515625" style="2" customWidth="1"/>
    <col min="3089" max="3328" width="11.42578125" style="2"/>
    <col min="3329" max="3329" width="7" style="2" customWidth="1"/>
    <col min="3330" max="3330" width="10.7109375" style="2" customWidth="1"/>
    <col min="3331" max="3331" width="10.5703125" style="2" customWidth="1"/>
    <col min="3332" max="3332" width="10.7109375" style="2" customWidth="1"/>
    <col min="3333" max="3333" width="10.28515625" style="2" customWidth="1"/>
    <col min="3334" max="3334" width="10.7109375" style="2" customWidth="1"/>
    <col min="3335" max="3335" width="9.42578125" style="2" customWidth="1"/>
    <col min="3336" max="3336" width="10.5703125" style="2" customWidth="1"/>
    <col min="3337" max="3337" width="13.7109375" style="2" customWidth="1"/>
    <col min="3338" max="3339" width="10.42578125" style="2" customWidth="1"/>
    <col min="3340" max="3340" width="10.28515625" style="2" customWidth="1"/>
    <col min="3341" max="3341" width="9.42578125" style="2" customWidth="1"/>
    <col min="3342" max="3342" width="8.7109375" style="2" customWidth="1"/>
    <col min="3343" max="3343" width="10.42578125" style="2" customWidth="1"/>
    <col min="3344" max="3344" width="10.28515625" style="2" customWidth="1"/>
    <col min="3345" max="3584" width="11.42578125" style="2"/>
    <col min="3585" max="3585" width="7" style="2" customWidth="1"/>
    <col min="3586" max="3586" width="10.7109375" style="2" customWidth="1"/>
    <col min="3587" max="3587" width="10.5703125" style="2" customWidth="1"/>
    <col min="3588" max="3588" width="10.7109375" style="2" customWidth="1"/>
    <col min="3589" max="3589" width="10.28515625" style="2" customWidth="1"/>
    <col min="3590" max="3590" width="10.7109375" style="2" customWidth="1"/>
    <col min="3591" max="3591" width="9.42578125" style="2" customWidth="1"/>
    <col min="3592" max="3592" width="10.5703125" style="2" customWidth="1"/>
    <col min="3593" max="3593" width="13.7109375" style="2" customWidth="1"/>
    <col min="3594" max="3595" width="10.42578125" style="2" customWidth="1"/>
    <col min="3596" max="3596" width="10.28515625" style="2" customWidth="1"/>
    <col min="3597" max="3597" width="9.42578125" style="2" customWidth="1"/>
    <col min="3598" max="3598" width="8.7109375" style="2" customWidth="1"/>
    <col min="3599" max="3599" width="10.42578125" style="2" customWidth="1"/>
    <col min="3600" max="3600" width="10.28515625" style="2" customWidth="1"/>
    <col min="3601" max="3840" width="11.42578125" style="2"/>
    <col min="3841" max="3841" width="7" style="2" customWidth="1"/>
    <col min="3842" max="3842" width="10.7109375" style="2" customWidth="1"/>
    <col min="3843" max="3843" width="10.5703125" style="2" customWidth="1"/>
    <col min="3844" max="3844" width="10.7109375" style="2" customWidth="1"/>
    <col min="3845" max="3845" width="10.28515625" style="2" customWidth="1"/>
    <col min="3846" max="3846" width="10.7109375" style="2" customWidth="1"/>
    <col min="3847" max="3847" width="9.42578125" style="2" customWidth="1"/>
    <col min="3848" max="3848" width="10.5703125" style="2" customWidth="1"/>
    <col min="3849" max="3849" width="13.7109375" style="2" customWidth="1"/>
    <col min="3850" max="3851" width="10.42578125" style="2" customWidth="1"/>
    <col min="3852" max="3852" width="10.28515625" style="2" customWidth="1"/>
    <col min="3853" max="3853" width="9.42578125" style="2" customWidth="1"/>
    <col min="3854" max="3854" width="8.7109375" style="2" customWidth="1"/>
    <col min="3855" max="3855" width="10.42578125" style="2" customWidth="1"/>
    <col min="3856" max="3856" width="10.28515625" style="2" customWidth="1"/>
    <col min="3857" max="4096" width="11.42578125" style="2"/>
    <col min="4097" max="4097" width="7" style="2" customWidth="1"/>
    <col min="4098" max="4098" width="10.7109375" style="2" customWidth="1"/>
    <col min="4099" max="4099" width="10.5703125" style="2" customWidth="1"/>
    <col min="4100" max="4100" width="10.7109375" style="2" customWidth="1"/>
    <col min="4101" max="4101" width="10.28515625" style="2" customWidth="1"/>
    <col min="4102" max="4102" width="10.7109375" style="2" customWidth="1"/>
    <col min="4103" max="4103" width="9.42578125" style="2" customWidth="1"/>
    <col min="4104" max="4104" width="10.5703125" style="2" customWidth="1"/>
    <col min="4105" max="4105" width="13.7109375" style="2" customWidth="1"/>
    <col min="4106" max="4107" width="10.42578125" style="2" customWidth="1"/>
    <col min="4108" max="4108" width="10.28515625" style="2" customWidth="1"/>
    <col min="4109" max="4109" width="9.42578125" style="2" customWidth="1"/>
    <col min="4110" max="4110" width="8.7109375" style="2" customWidth="1"/>
    <col min="4111" max="4111" width="10.42578125" style="2" customWidth="1"/>
    <col min="4112" max="4112" width="10.28515625" style="2" customWidth="1"/>
    <col min="4113" max="4352" width="11.42578125" style="2"/>
    <col min="4353" max="4353" width="7" style="2" customWidth="1"/>
    <col min="4354" max="4354" width="10.7109375" style="2" customWidth="1"/>
    <col min="4355" max="4355" width="10.5703125" style="2" customWidth="1"/>
    <col min="4356" max="4356" width="10.7109375" style="2" customWidth="1"/>
    <col min="4357" max="4357" width="10.28515625" style="2" customWidth="1"/>
    <col min="4358" max="4358" width="10.7109375" style="2" customWidth="1"/>
    <col min="4359" max="4359" width="9.42578125" style="2" customWidth="1"/>
    <col min="4360" max="4360" width="10.5703125" style="2" customWidth="1"/>
    <col min="4361" max="4361" width="13.7109375" style="2" customWidth="1"/>
    <col min="4362" max="4363" width="10.42578125" style="2" customWidth="1"/>
    <col min="4364" max="4364" width="10.28515625" style="2" customWidth="1"/>
    <col min="4365" max="4365" width="9.42578125" style="2" customWidth="1"/>
    <col min="4366" max="4366" width="8.7109375" style="2" customWidth="1"/>
    <col min="4367" max="4367" width="10.42578125" style="2" customWidth="1"/>
    <col min="4368" max="4368" width="10.28515625" style="2" customWidth="1"/>
    <col min="4369" max="4608" width="11.42578125" style="2"/>
    <col min="4609" max="4609" width="7" style="2" customWidth="1"/>
    <col min="4610" max="4610" width="10.7109375" style="2" customWidth="1"/>
    <col min="4611" max="4611" width="10.5703125" style="2" customWidth="1"/>
    <col min="4612" max="4612" width="10.7109375" style="2" customWidth="1"/>
    <col min="4613" max="4613" width="10.28515625" style="2" customWidth="1"/>
    <col min="4614" max="4614" width="10.7109375" style="2" customWidth="1"/>
    <col min="4615" max="4615" width="9.42578125" style="2" customWidth="1"/>
    <col min="4616" max="4616" width="10.5703125" style="2" customWidth="1"/>
    <col min="4617" max="4617" width="13.7109375" style="2" customWidth="1"/>
    <col min="4618" max="4619" width="10.42578125" style="2" customWidth="1"/>
    <col min="4620" max="4620" width="10.28515625" style="2" customWidth="1"/>
    <col min="4621" max="4621" width="9.42578125" style="2" customWidth="1"/>
    <col min="4622" max="4622" width="8.7109375" style="2" customWidth="1"/>
    <col min="4623" max="4623" width="10.42578125" style="2" customWidth="1"/>
    <col min="4624" max="4624" width="10.28515625" style="2" customWidth="1"/>
    <col min="4625" max="4864" width="11.42578125" style="2"/>
    <col min="4865" max="4865" width="7" style="2" customWidth="1"/>
    <col min="4866" max="4866" width="10.7109375" style="2" customWidth="1"/>
    <col min="4867" max="4867" width="10.5703125" style="2" customWidth="1"/>
    <col min="4868" max="4868" width="10.7109375" style="2" customWidth="1"/>
    <col min="4869" max="4869" width="10.28515625" style="2" customWidth="1"/>
    <col min="4870" max="4870" width="10.7109375" style="2" customWidth="1"/>
    <col min="4871" max="4871" width="9.42578125" style="2" customWidth="1"/>
    <col min="4872" max="4872" width="10.5703125" style="2" customWidth="1"/>
    <col min="4873" max="4873" width="13.7109375" style="2" customWidth="1"/>
    <col min="4874" max="4875" width="10.42578125" style="2" customWidth="1"/>
    <col min="4876" max="4876" width="10.28515625" style="2" customWidth="1"/>
    <col min="4877" max="4877" width="9.42578125" style="2" customWidth="1"/>
    <col min="4878" max="4878" width="8.7109375" style="2" customWidth="1"/>
    <col min="4879" max="4879" width="10.42578125" style="2" customWidth="1"/>
    <col min="4880" max="4880" width="10.28515625" style="2" customWidth="1"/>
    <col min="4881" max="5120" width="11.42578125" style="2"/>
    <col min="5121" max="5121" width="7" style="2" customWidth="1"/>
    <col min="5122" max="5122" width="10.7109375" style="2" customWidth="1"/>
    <col min="5123" max="5123" width="10.5703125" style="2" customWidth="1"/>
    <col min="5124" max="5124" width="10.7109375" style="2" customWidth="1"/>
    <col min="5125" max="5125" width="10.28515625" style="2" customWidth="1"/>
    <col min="5126" max="5126" width="10.7109375" style="2" customWidth="1"/>
    <col min="5127" max="5127" width="9.42578125" style="2" customWidth="1"/>
    <col min="5128" max="5128" width="10.5703125" style="2" customWidth="1"/>
    <col min="5129" max="5129" width="13.7109375" style="2" customWidth="1"/>
    <col min="5130" max="5131" width="10.42578125" style="2" customWidth="1"/>
    <col min="5132" max="5132" width="10.28515625" style="2" customWidth="1"/>
    <col min="5133" max="5133" width="9.42578125" style="2" customWidth="1"/>
    <col min="5134" max="5134" width="8.7109375" style="2" customWidth="1"/>
    <col min="5135" max="5135" width="10.42578125" style="2" customWidth="1"/>
    <col min="5136" max="5136" width="10.28515625" style="2" customWidth="1"/>
    <col min="5137" max="5376" width="11.42578125" style="2"/>
    <col min="5377" max="5377" width="7" style="2" customWidth="1"/>
    <col min="5378" max="5378" width="10.7109375" style="2" customWidth="1"/>
    <col min="5379" max="5379" width="10.5703125" style="2" customWidth="1"/>
    <col min="5380" max="5380" width="10.7109375" style="2" customWidth="1"/>
    <col min="5381" max="5381" width="10.28515625" style="2" customWidth="1"/>
    <col min="5382" max="5382" width="10.7109375" style="2" customWidth="1"/>
    <col min="5383" max="5383" width="9.42578125" style="2" customWidth="1"/>
    <col min="5384" max="5384" width="10.5703125" style="2" customWidth="1"/>
    <col min="5385" max="5385" width="13.7109375" style="2" customWidth="1"/>
    <col min="5386" max="5387" width="10.42578125" style="2" customWidth="1"/>
    <col min="5388" max="5388" width="10.28515625" style="2" customWidth="1"/>
    <col min="5389" max="5389" width="9.42578125" style="2" customWidth="1"/>
    <col min="5390" max="5390" width="8.7109375" style="2" customWidth="1"/>
    <col min="5391" max="5391" width="10.42578125" style="2" customWidth="1"/>
    <col min="5392" max="5392" width="10.28515625" style="2" customWidth="1"/>
    <col min="5393" max="5632" width="11.42578125" style="2"/>
    <col min="5633" max="5633" width="7" style="2" customWidth="1"/>
    <col min="5634" max="5634" width="10.7109375" style="2" customWidth="1"/>
    <col min="5635" max="5635" width="10.5703125" style="2" customWidth="1"/>
    <col min="5636" max="5636" width="10.7109375" style="2" customWidth="1"/>
    <col min="5637" max="5637" width="10.28515625" style="2" customWidth="1"/>
    <col min="5638" max="5638" width="10.7109375" style="2" customWidth="1"/>
    <col min="5639" max="5639" width="9.42578125" style="2" customWidth="1"/>
    <col min="5640" max="5640" width="10.5703125" style="2" customWidth="1"/>
    <col min="5641" max="5641" width="13.7109375" style="2" customWidth="1"/>
    <col min="5642" max="5643" width="10.42578125" style="2" customWidth="1"/>
    <col min="5644" max="5644" width="10.28515625" style="2" customWidth="1"/>
    <col min="5645" max="5645" width="9.42578125" style="2" customWidth="1"/>
    <col min="5646" max="5646" width="8.7109375" style="2" customWidth="1"/>
    <col min="5647" max="5647" width="10.42578125" style="2" customWidth="1"/>
    <col min="5648" max="5648" width="10.28515625" style="2" customWidth="1"/>
    <col min="5649" max="5888" width="11.42578125" style="2"/>
    <col min="5889" max="5889" width="7" style="2" customWidth="1"/>
    <col min="5890" max="5890" width="10.7109375" style="2" customWidth="1"/>
    <col min="5891" max="5891" width="10.5703125" style="2" customWidth="1"/>
    <col min="5892" max="5892" width="10.7109375" style="2" customWidth="1"/>
    <col min="5893" max="5893" width="10.28515625" style="2" customWidth="1"/>
    <col min="5894" max="5894" width="10.7109375" style="2" customWidth="1"/>
    <col min="5895" max="5895" width="9.42578125" style="2" customWidth="1"/>
    <col min="5896" max="5896" width="10.5703125" style="2" customWidth="1"/>
    <col min="5897" max="5897" width="13.7109375" style="2" customWidth="1"/>
    <col min="5898" max="5899" width="10.42578125" style="2" customWidth="1"/>
    <col min="5900" max="5900" width="10.28515625" style="2" customWidth="1"/>
    <col min="5901" max="5901" width="9.42578125" style="2" customWidth="1"/>
    <col min="5902" max="5902" width="8.7109375" style="2" customWidth="1"/>
    <col min="5903" max="5903" width="10.42578125" style="2" customWidth="1"/>
    <col min="5904" max="5904" width="10.28515625" style="2" customWidth="1"/>
    <col min="5905" max="6144" width="11.42578125" style="2"/>
    <col min="6145" max="6145" width="7" style="2" customWidth="1"/>
    <col min="6146" max="6146" width="10.7109375" style="2" customWidth="1"/>
    <col min="6147" max="6147" width="10.5703125" style="2" customWidth="1"/>
    <col min="6148" max="6148" width="10.7109375" style="2" customWidth="1"/>
    <col min="6149" max="6149" width="10.28515625" style="2" customWidth="1"/>
    <col min="6150" max="6150" width="10.7109375" style="2" customWidth="1"/>
    <col min="6151" max="6151" width="9.42578125" style="2" customWidth="1"/>
    <col min="6152" max="6152" width="10.5703125" style="2" customWidth="1"/>
    <col min="6153" max="6153" width="13.7109375" style="2" customWidth="1"/>
    <col min="6154" max="6155" width="10.42578125" style="2" customWidth="1"/>
    <col min="6156" max="6156" width="10.28515625" style="2" customWidth="1"/>
    <col min="6157" max="6157" width="9.42578125" style="2" customWidth="1"/>
    <col min="6158" max="6158" width="8.7109375" style="2" customWidth="1"/>
    <col min="6159" max="6159" width="10.42578125" style="2" customWidth="1"/>
    <col min="6160" max="6160" width="10.28515625" style="2" customWidth="1"/>
    <col min="6161" max="6400" width="11.42578125" style="2"/>
    <col min="6401" max="6401" width="7" style="2" customWidth="1"/>
    <col min="6402" max="6402" width="10.7109375" style="2" customWidth="1"/>
    <col min="6403" max="6403" width="10.5703125" style="2" customWidth="1"/>
    <col min="6404" max="6404" width="10.7109375" style="2" customWidth="1"/>
    <col min="6405" max="6405" width="10.28515625" style="2" customWidth="1"/>
    <col min="6406" max="6406" width="10.7109375" style="2" customWidth="1"/>
    <col min="6407" max="6407" width="9.42578125" style="2" customWidth="1"/>
    <col min="6408" max="6408" width="10.5703125" style="2" customWidth="1"/>
    <col min="6409" max="6409" width="13.7109375" style="2" customWidth="1"/>
    <col min="6410" max="6411" width="10.42578125" style="2" customWidth="1"/>
    <col min="6412" max="6412" width="10.28515625" style="2" customWidth="1"/>
    <col min="6413" max="6413" width="9.42578125" style="2" customWidth="1"/>
    <col min="6414" max="6414" width="8.7109375" style="2" customWidth="1"/>
    <col min="6415" max="6415" width="10.42578125" style="2" customWidth="1"/>
    <col min="6416" max="6416" width="10.28515625" style="2" customWidth="1"/>
    <col min="6417" max="6656" width="11.42578125" style="2"/>
    <col min="6657" max="6657" width="7" style="2" customWidth="1"/>
    <col min="6658" max="6658" width="10.7109375" style="2" customWidth="1"/>
    <col min="6659" max="6659" width="10.5703125" style="2" customWidth="1"/>
    <col min="6660" max="6660" width="10.7109375" style="2" customWidth="1"/>
    <col min="6661" max="6661" width="10.28515625" style="2" customWidth="1"/>
    <col min="6662" max="6662" width="10.7109375" style="2" customWidth="1"/>
    <col min="6663" max="6663" width="9.42578125" style="2" customWidth="1"/>
    <col min="6664" max="6664" width="10.5703125" style="2" customWidth="1"/>
    <col min="6665" max="6665" width="13.7109375" style="2" customWidth="1"/>
    <col min="6666" max="6667" width="10.42578125" style="2" customWidth="1"/>
    <col min="6668" max="6668" width="10.28515625" style="2" customWidth="1"/>
    <col min="6669" max="6669" width="9.42578125" style="2" customWidth="1"/>
    <col min="6670" max="6670" width="8.7109375" style="2" customWidth="1"/>
    <col min="6671" max="6671" width="10.42578125" style="2" customWidth="1"/>
    <col min="6672" max="6672" width="10.28515625" style="2" customWidth="1"/>
    <col min="6673" max="6912" width="11.42578125" style="2"/>
    <col min="6913" max="6913" width="7" style="2" customWidth="1"/>
    <col min="6914" max="6914" width="10.7109375" style="2" customWidth="1"/>
    <col min="6915" max="6915" width="10.5703125" style="2" customWidth="1"/>
    <col min="6916" max="6916" width="10.7109375" style="2" customWidth="1"/>
    <col min="6917" max="6917" width="10.28515625" style="2" customWidth="1"/>
    <col min="6918" max="6918" width="10.7109375" style="2" customWidth="1"/>
    <col min="6919" max="6919" width="9.42578125" style="2" customWidth="1"/>
    <col min="6920" max="6920" width="10.5703125" style="2" customWidth="1"/>
    <col min="6921" max="6921" width="13.7109375" style="2" customWidth="1"/>
    <col min="6922" max="6923" width="10.42578125" style="2" customWidth="1"/>
    <col min="6924" max="6924" width="10.28515625" style="2" customWidth="1"/>
    <col min="6925" max="6925" width="9.42578125" style="2" customWidth="1"/>
    <col min="6926" max="6926" width="8.7109375" style="2" customWidth="1"/>
    <col min="6927" max="6927" width="10.42578125" style="2" customWidth="1"/>
    <col min="6928" max="6928" width="10.28515625" style="2" customWidth="1"/>
    <col min="6929" max="7168" width="11.42578125" style="2"/>
    <col min="7169" max="7169" width="7" style="2" customWidth="1"/>
    <col min="7170" max="7170" width="10.7109375" style="2" customWidth="1"/>
    <col min="7171" max="7171" width="10.5703125" style="2" customWidth="1"/>
    <col min="7172" max="7172" width="10.7109375" style="2" customWidth="1"/>
    <col min="7173" max="7173" width="10.28515625" style="2" customWidth="1"/>
    <col min="7174" max="7174" width="10.7109375" style="2" customWidth="1"/>
    <col min="7175" max="7175" width="9.42578125" style="2" customWidth="1"/>
    <col min="7176" max="7176" width="10.5703125" style="2" customWidth="1"/>
    <col min="7177" max="7177" width="13.7109375" style="2" customWidth="1"/>
    <col min="7178" max="7179" width="10.42578125" style="2" customWidth="1"/>
    <col min="7180" max="7180" width="10.28515625" style="2" customWidth="1"/>
    <col min="7181" max="7181" width="9.42578125" style="2" customWidth="1"/>
    <col min="7182" max="7182" width="8.7109375" style="2" customWidth="1"/>
    <col min="7183" max="7183" width="10.42578125" style="2" customWidth="1"/>
    <col min="7184" max="7184" width="10.28515625" style="2" customWidth="1"/>
    <col min="7185" max="7424" width="11.42578125" style="2"/>
    <col min="7425" max="7425" width="7" style="2" customWidth="1"/>
    <col min="7426" max="7426" width="10.7109375" style="2" customWidth="1"/>
    <col min="7427" max="7427" width="10.5703125" style="2" customWidth="1"/>
    <col min="7428" max="7428" width="10.7109375" style="2" customWidth="1"/>
    <col min="7429" max="7429" width="10.28515625" style="2" customWidth="1"/>
    <col min="7430" max="7430" width="10.7109375" style="2" customWidth="1"/>
    <col min="7431" max="7431" width="9.42578125" style="2" customWidth="1"/>
    <col min="7432" max="7432" width="10.5703125" style="2" customWidth="1"/>
    <col min="7433" max="7433" width="13.7109375" style="2" customWidth="1"/>
    <col min="7434" max="7435" width="10.42578125" style="2" customWidth="1"/>
    <col min="7436" max="7436" width="10.28515625" style="2" customWidth="1"/>
    <col min="7437" max="7437" width="9.42578125" style="2" customWidth="1"/>
    <col min="7438" max="7438" width="8.7109375" style="2" customWidth="1"/>
    <col min="7439" max="7439" width="10.42578125" style="2" customWidth="1"/>
    <col min="7440" max="7440" width="10.28515625" style="2" customWidth="1"/>
    <col min="7441" max="7680" width="11.42578125" style="2"/>
    <col min="7681" max="7681" width="7" style="2" customWidth="1"/>
    <col min="7682" max="7682" width="10.7109375" style="2" customWidth="1"/>
    <col min="7683" max="7683" width="10.5703125" style="2" customWidth="1"/>
    <col min="7684" max="7684" width="10.7109375" style="2" customWidth="1"/>
    <col min="7685" max="7685" width="10.28515625" style="2" customWidth="1"/>
    <col min="7686" max="7686" width="10.7109375" style="2" customWidth="1"/>
    <col min="7687" max="7687" width="9.42578125" style="2" customWidth="1"/>
    <col min="7688" max="7688" width="10.5703125" style="2" customWidth="1"/>
    <col min="7689" max="7689" width="13.7109375" style="2" customWidth="1"/>
    <col min="7690" max="7691" width="10.42578125" style="2" customWidth="1"/>
    <col min="7692" max="7692" width="10.28515625" style="2" customWidth="1"/>
    <col min="7693" max="7693" width="9.42578125" style="2" customWidth="1"/>
    <col min="7694" max="7694" width="8.7109375" style="2" customWidth="1"/>
    <col min="7695" max="7695" width="10.42578125" style="2" customWidth="1"/>
    <col min="7696" max="7696" width="10.28515625" style="2" customWidth="1"/>
    <col min="7697" max="7936" width="11.42578125" style="2"/>
    <col min="7937" max="7937" width="7" style="2" customWidth="1"/>
    <col min="7938" max="7938" width="10.7109375" style="2" customWidth="1"/>
    <col min="7939" max="7939" width="10.5703125" style="2" customWidth="1"/>
    <col min="7940" max="7940" width="10.7109375" style="2" customWidth="1"/>
    <col min="7941" max="7941" width="10.28515625" style="2" customWidth="1"/>
    <col min="7942" max="7942" width="10.7109375" style="2" customWidth="1"/>
    <col min="7943" max="7943" width="9.42578125" style="2" customWidth="1"/>
    <col min="7944" max="7944" width="10.5703125" style="2" customWidth="1"/>
    <col min="7945" max="7945" width="13.7109375" style="2" customWidth="1"/>
    <col min="7946" max="7947" width="10.42578125" style="2" customWidth="1"/>
    <col min="7948" max="7948" width="10.28515625" style="2" customWidth="1"/>
    <col min="7949" max="7949" width="9.42578125" style="2" customWidth="1"/>
    <col min="7950" max="7950" width="8.7109375" style="2" customWidth="1"/>
    <col min="7951" max="7951" width="10.42578125" style="2" customWidth="1"/>
    <col min="7952" max="7952" width="10.28515625" style="2" customWidth="1"/>
    <col min="7953" max="8192" width="11.42578125" style="2"/>
    <col min="8193" max="8193" width="7" style="2" customWidth="1"/>
    <col min="8194" max="8194" width="10.7109375" style="2" customWidth="1"/>
    <col min="8195" max="8195" width="10.5703125" style="2" customWidth="1"/>
    <col min="8196" max="8196" width="10.7109375" style="2" customWidth="1"/>
    <col min="8197" max="8197" width="10.28515625" style="2" customWidth="1"/>
    <col min="8198" max="8198" width="10.7109375" style="2" customWidth="1"/>
    <col min="8199" max="8199" width="9.42578125" style="2" customWidth="1"/>
    <col min="8200" max="8200" width="10.5703125" style="2" customWidth="1"/>
    <col min="8201" max="8201" width="13.7109375" style="2" customWidth="1"/>
    <col min="8202" max="8203" width="10.42578125" style="2" customWidth="1"/>
    <col min="8204" max="8204" width="10.28515625" style="2" customWidth="1"/>
    <col min="8205" max="8205" width="9.42578125" style="2" customWidth="1"/>
    <col min="8206" max="8206" width="8.7109375" style="2" customWidth="1"/>
    <col min="8207" max="8207" width="10.42578125" style="2" customWidth="1"/>
    <col min="8208" max="8208" width="10.28515625" style="2" customWidth="1"/>
    <col min="8209" max="8448" width="11.42578125" style="2"/>
    <col min="8449" max="8449" width="7" style="2" customWidth="1"/>
    <col min="8450" max="8450" width="10.7109375" style="2" customWidth="1"/>
    <col min="8451" max="8451" width="10.5703125" style="2" customWidth="1"/>
    <col min="8452" max="8452" width="10.7109375" style="2" customWidth="1"/>
    <col min="8453" max="8453" width="10.28515625" style="2" customWidth="1"/>
    <col min="8454" max="8454" width="10.7109375" style="2" customWidth="1"/>
    <col min="8455" max="8455" width="9.42578125" style="2" customWidth="1"/>
    <col min="8456" max="8456" width="10.5703125" style="2" customWidth="1"/>
    <col min="8457" max="8457" width="13.7109375" style="2" customWidth="1"/>
    <col min="8458" max="8459" width="10.42578125" style="2" customWidth="1"/>
    <col min="8460" max="8460" width="10.28515625" style="2" customWidth="1"/>
    <col min="8461" max="8461" width="9.42578125" style="2" customWidth="1"/>
    <col min="8462" max="8462" width="8.7109375" style="2" customWidth="1"/>
    <col min="8463" max="8463" width="10.42578125" style="2" customWidth="1"/>
    <col min="8464" max="8464" width="10.28515625" style="2" customWidth="1"/>
    <col min="8465" max="8704" width="11.42578125" style="2"/>
    <col min="8705" max="8705" width="7" style="2" customWidth="1"/>
    <col min="8706" max="8706" width="10.7109375" style="2" customWidth="1"/>
    <col min="8707" max="8707" width="10.5703125" style="2" customWidth="1"/>
    <col min="8708" max="8708" width="10.7109375" style="2" customWidth="1"/>
    <col min="8709" max="8709" width="10.28515625" style="2" customWidth="1"/>
    <col min="8710" max="8710" width="10.7109375" style="2" customWidth="1"/>
    <col min="8711" max="8711" width="9.42578125" style="2" customWidth="1"/>
    <col min="8712" max="8712" width="10.5703125" style="2" customWidth="1"/>
    <col min="8713" max="8713" width="13.7109375" style="2" customWidth="1"/>
    <col min="8714" max="8715" width="10.42578125" style="2" customWidth="1"/>
    <col min="8716" max="8716" width="10.28515625" style="2" customWidth="1"/>
    <col min="8717" max="8717" width="9.42578125" style="2" customWidth="1"/>
    <col min="8718" max="8718" width="8.7109375" style="2" customWidth="1"/>
    <col min="8719" max="8719" width="10.42578125" style="2" customWidth="1"/>
    <col min="8720" max="8720" width="10.28515625" style="2" customWidth="1"/>
    <col min="8721" max="8960" width="11.42578125" style="2"/>
    <col min="8961" max="8961" width="7" style="2" customWidth="1"/>
    <col min="8962" max="8962" width="10.7109375" style="2" customWidth="1"/>
    <col min="8963" max="8963" width="10.5703125" style="2" customWidth="1"/>
    <col min="8964" max="8964" width="10.7109375" style="2" customWidth="1"/>
    <col min="8965" max="8965" width="10.28515625" style="2" customWidth="1"/>
    <col min="8966" max="8966" width="10.7109375" style="2" customWidth="1"/>
    <col min="8967" max="8967" width="9.42578125" style="2" customWidth="1"/>
    <col min="8968" max="8968" width="10.5703125" style="2" customWidth="1"/>
    <col min="8969" max="8969" width="13.7109375" style="2" customWidth="1"/>
    <col min="8970" max="8971" width="10.42578125" style="2" customWidth="1"/>
    <col min="8972" max="8972" width="10.28515625" style="2" customWidth="1"/>
    <col min="8973" max="8973" width="9.42578125" style="2" customWidth="1"/>
    <col min="8974" max="8974" width="8.7109375" style="2" customWidth="1"/>
    <col min="8975" max="8975" width="10.42578125" style="2" customWidth="1"/>
    <col min="8976" max="8976" width="10.28515625" style="2" customWidth="1"/>
    <col min="8977" max="9216" width="11.42578125" style="2"/>
    <col min="9217" max="9217" width="7" style="2" customWidth="1"/>
    <col min="9218" max="9218" width="10.7109375" style="2" customWidth="1"/>
    <col min="9219" max="9219" width="10.5703125" style="2" customWidth="1"/>
    <col min="9220" max="9220" width="10.7109375" style="2" customWidth="1"/>
    <col min="9221" max="9221" width="10.28515625" style="2" customWidth="1"/>
    <col min="9222" max="9222" width="10.7109375" style="2" customWidth="1"/>
    <col min="9223" max="9223" width="9.42578125" style="2" customWidth="1"/>
    <col min="9224" max="9224" width="10.5703125" style="2" customWidth="1"/>
    <col min="9225" max="9225" width="13.7109375" style="2" customWidth="1"/>
    <col min="9226" max="9227" width="10.42578125" style="2" customWidth="1"/>
    <col min="9228" max="9228" width="10.28515625" style="2" customWidth="1"/>
    <col min="9229" max="9229" width="9.42578125" style="2" customWidth="1"/>
    <col min="9230" max="9230" width="8.7109375" style="2" customWidth="1"/>
    <col min="9231" max="9231" width="10.42578125" style="2" customWidth="1"/>
    <col min="9232" max="9232" width="10.28515625" style="2" customWidth="1"/>
    <col min="9233" max="9472" width="11.42578125" style="2"/>
    <col min="9473" max="9473" width="7" style="2" customWidth="1"/>
    <col min="9474" max="9474" width="10.7109375" style="2" customWidth="1"/>
    <col min="9475" max="9475" width="10.5703125" style="2" customWidth="1"/>
    <col min="9476" max="9476" width="10.7109375" style="2" customWidth="1"/>
    <col min="9477" max="9477" width="10.28515625" style="2" customWidth="1"/>
    <col min="9478" max="9478" width="10.7109375" style="2" customWidth="1"/>
    <col min="9479" max="9479" width="9.42578125" style="2" customWidth="1"/>
    <col min="9480" max="9480" width="10.5703125" style="2" customWidth="1"/>
    <col min="9481" max="9481" width="13.7109375" style="2" customWidth="1"/>
    <col min="9482" max="9483" width="10.42578125" style="2" customWidth="1"/>
    <col min="9484" max="9484" width="10.28515625" style="2" customWidth="1"/>
    <col min="9485" max="9485" width="9.42578125" style="2" customWidth="1"/>
    <col min="9486" max="9486" width="8.7109375" style="2" customWidth="1"/>
    <col min="9487" max="9487" width="10.42578125" style="2" customWidth="1"/>
    <col min="9488" max="9488" width="10.28515625" style="2" customWidth="1"/>
    <col min="9489" max="9728" width="11.42578125" style="2"/>
    <col min="9729" max="9729" width="7" style="2" customWidth="1"/>
    <col min="9730" max="9730" width="10.7109375" style="2" customWidth="1"/>
    <col min="9731" max="9731" width="10.5703125" style="2" customWidth="1"/>
    <col min="9732" max="9732" width="10.7109375" style="2" customWidth="1"/>
    <col min="9733" max="9733" width="10.28515625" style="2" customWidth="1"/>
    <col min="9734" max="9734" width="10.7109375" style="2" customWidth="1"/>
    <col min="9735" max="9735" width="9.42578125" style="2" customWidth="1"/>
    <col min="9736" max="9736" width="10.5703125" style="2" customWidth="1"/>
    <col min="9737" max="9737" width="13.7109375" style="2" customWidth="1"/>
    <col min="9738" max="9739" width="10.42578125" style="2" customWidth="1"/>
    <col min="9740" max="9740" width="10.28515625" style="2" customWidth="1"/>
    <col min="9741" max="9741" width="9.42578125" style="2" customWidth="1"/>
    <col min="9742" max="9742" width="8.7109375" style="2" customWidth="1"/>
    <col min="9743" max="9743" width="10.42578125" style="2" customWidth="1"/>
    <col min="9744" max="9744" width="10.28515625" style="2" customWidth="1"/>
    <col min="9745" max="9984" width="11.42578125" style="2"/>
    <col min="9985" max="9985" width="7" style="2" customWidth="1"/>
    <col min="9986" max="9986" width="10.7109375" style="2" customWidth="1"/>
    <col min="9987" max="9987" width="10.5703125" style="2" customWidth="1"/>
    <col min="9988" max="9988" width="10.7109375" style="2" customWidth="1"/>
    <col min="9989" max="9989" width="10.28515625" style="2" customWidth="1"/>
    <col min="9990" max="9990" width="10.7109375" style="2" customWidth="1"/>
    <col min="9991" max="9991" width="9.42578125" style="2" customWidth="1"/>
    <col min="9992" max="9992" width="10.5703125" style="2" customWidth="1"/>
    <col min="9993" max="9993" width="13.7109375" style="2" customWidth="1"/>
    <col min="9994" max="9995" width="10.42578125" style="2" customWidth="1"/>
    <col min="9996" max="9996" width="10.28515625" style="2" customWidth="1"/>
    <col min="9997" max="9997" width="9.42578125" style="2" customWidth="1"/>
    <col min="9998" max="9998" width="8.7109375" style="2" customWidth="1"/>
    <col min="9999" max="9999" width="10.42578125" style="2" customWidth="1"/>
    <col min="10000" max="10000" width="10.28515625" style="2" customWidth="1"/>
    <col min="10001" max="10240" width="11.42578125" style="2"/>
    <col min="10241" max="10241" width="7" style="2" customWidth="1"/>
    <col min="10242" max="10242" width="10.7109375" style="2" customWidth="1"/>
    <col min="10243" max="10243" width="10.5703125" style="2" customWidth="1"/>
    <col min="10244" max="10244" width="10.7109375" style="2" customWidth="1"/>
    <col min="10245" max="10245" width="10.28515625" style="2" customWidth="1"/>
    <col min="10246" max="10246" width="10.7109375" style="2" customWidth="1"/>
    <col min="10247" max="10247" width="9.42578125" style="2" customWidth="1"/>
    <col min="10248" max="10248" width="10.5703125" style="2" customWidth="1"/>
    <col min="10249" max="10249" width="13.7109375" style="2" customWidth="1"/>
    <col min="10250" max="10251" width="10.42578125" style="2" customWidth="1"/>
    <col min="10252" max="10252" width="10.28515625" style="2" customWidth="1"/>
    <col min="10253" max="10253" width="9.42578125" style="2" customWidth="1"/>
    <col min="10254" max="10254" width="8.7109375" style="2" customWidth="1"/>
    <col min="10255" max="10255" width="10.42578125" style="2" customWidth="1"/>
    <col min="10256" max="10256" width="10.28515625" style="2" customWidth="1"/>
    <col min="10257" max="10496" width="11.42578125" style="2"/>
    <col min="10497" max="10497" width="7" style="2" customWidth="1"/>
    <col min="10498" max="10498" width="10.7109375" style="2" customWidth="1"/>
    <col min="10499" max="10499" width="10.5703125" style="2" customWidth="1"/>
    <col min="10500" max="10500" width="10.7109375" style="2" customWidth="1"/>
    <col min="10501" max="10501" width="10.28515625" style="2" customWidth="1"/>
    <col min="10502" max="10502" width="10.7109375" style="2" customWidth="1"/>
    <col min="10503" max="10503" width="9.42578125" style="2" customWidth="1"/>
    <col min="10504" max="10504" width="10.5703125" style="2" customWidth="1"/>
    <col min="10505" max="10505" width="13.7109375" style="2" customWidth="1"/>
    <col min="10506" max="10507" width="10.42578125" style="2" customWidth="1"/>
    <col min="10508" max="10508" width="10.28515625" style="2" customWidth="1"/>
    <col min="10509" max="10509" width="9.42578125" style="2" customWidth="1"/>
    <col min="10510" max="10510" width="8.7109375" style="2" customWidth="1"/>
    <col min="10511" max="10511" width="10.42578125" style="2" customWidth="1"/>
    <col min="10512" max="10512" width="10.28515625" style="2" customWidth="1"/>
    <col min="10513" max="10752" width="11.42578125" style="2"/>
    <col min="10753" max="10753" width="7" style="2" customWidth="1"/>
    <col min="10754" max="10754" width="10.7109375" style="2" customWidth="1"/>
    <col min="10755" max="10755" width="10.5703125" style="2" customWidth="1"/>
    <col min="10756" max="10756" width="10.7109375" style="2" customWidth="1"/>
    <col min="10757" max="10757" width="10.28515625" style="2" customWidth="1"/>
    <col min="10758" max="10758" width="10.7109375" style="2" customWidth="1"/>
    <col min="10759" max="10759" width="9.42578125" style="2" customWidth="1"/>
    <col min="10760" max="10760" width="10.5703125" style="2" customWidth="1"/>
    <col min="10761" max="10761" width="13.7109375" style="2" customWidth="1"/>
    <col min="10762" max="10763" width="10.42578125" style="2" customWidth="1"/>
    <col min="10764" max="10764" width="10.28515625" style="2" customWidth="1"/>
    <col min="10765" max="10765" width="9.42578125" style="2" customWidth="1"/>
    <col min="10766" max="10766" width="8.7109375" style="2" customWidth="1"/>
    <col min="10767" max="10767" width="10.42578125" style="2" customWidth="1"/>
    <col min="10768" max="10768" width="10.28515625" style="2" customWidth="1"/>
    <col min="10769" max="11008" width="11.42578125" style="2"/>
    <col min="11009" max="11009" width="7" style="2" customWidth="1"/>
    <col min="11010" max="11010" width="10.7109375" style="2" customWidth="1"/>
    <col min="11011" max="11011" width="10.5703125" style="2" customWidth="1"/>
    <col min="11012" max="11012" width="10.7109375" style="2" customWidth="1"/>
    <col min="11013" max="11013" width="10.28515625" style="2" customWidth="1"/>
    <col min="11014" max="11014" width="10.7109375" style="2" customWidth="1"/>
    <col min="11015" max="11015" width="9.42578125" style="2" customWidth="1"/>
    <col min="11016" max="11016" width="10.5703125" style="2" customWidth="1"/>
    <col min="11017" max="11017" width="13.7109375" style="2" customWidth="1"/>
    <col min="11018" max="11019" width="10.42578125" style="2" customWidth="1"/>
    <col min="11020" max="11020" width="10.28515625" style="2" customWidth="1"/>
    <col min="11021" max="11021" width="9.42578125" style="2" customWidth="1"/>
    <col min="11022" max="11022" width="8.7109375" style="2" customWidth="1"/>
    <col min="11023" max="11023" width="10.42578125" style="2" customWidth="1"/>
    <col min="11024" max="11024" width="10.28515625" style="2" customWidth="1"/>
    <col min="11025" max="11264" width="11.42578125" style="2"/>
    <col min="11265" max="11265" width="7" style="2" customWidth="1"/>
    <col min="11266" max="11266" width="10.7109375" style="2" customWidth="1"/>
    <col min="11267" max="11267" width="10.5703125" style="2" customWidth="1"/>
    <col min="11268" max="11268" width="10.7109375" style="2" customWidth="1"/>
    <col min="11269" max="11269" width="10.28515625" style="2" customWidth="1"/>
    <col min="11270" max="11270" width="10.7109375" style="2" customWidth="1"/>
    <col min="11271" max="11271" width="9.42578125" style="2" customWidth="1"/>
    <col min="11272" max="11272" width="10.5703125" style="2" customWidth="1"/>
    <col min="11273" max="11273" width="13.7109375" style="2" customWidth="1"/>
    <col min="11274" max="11275" width="10.42578125" style="2" customWidth="1"/>
    <col min="11276" max="11276" width="10.28515625" style="2" customWidth="1"/>
    <col min="11277" max="11277" width="9.42578125" style="2" customWidth="1"/>
    <col min="11278" max="11278" width="8.7109375" style="2" customWidth="1"/>
    <col min="11279" max="11279" width="10.42578125" style="2" customWidth="1"/>
    <col min="11280" max="11280" width="10.28515625" style="2" customWidth="1"/>
    <col min="11281" max="11520" width="11.42578125" style="2"/>
    <col min="11521" max="11521" width="7" style="2" customWidth="1"/>
    <col min="11522" max="11522" width="10.7109375" style="2" customWidth="1"/>
    <col min="11523" max="11523" width="10.5703125" style="2" customWidth="1"/>
    <col min="11524" max="11524" width="10.7109375" style="2" customWidth="1"/>
    <col min="11525" max="11525" width="10.28515625" style="2" customWidth="1"/>
    <col min="11526" max="11526" width="10.7109375" style="2" customWidth="1"/>
    <col min="11527" max="11527" width="9.42578125" style="2" customWidth="1"/>
    <col min="11528" max="11528" width="10.5703125" style="2" customWidth="1"/>
    <col min="11529" max="11529" width="13.7109375" style="2" customWidth="1"/>
    <col min="11530" max="11531" width="10.42578125" style="2" customWidth="1"/>
    <col min="11532" max="11532" width="10.28515625" style="2" customWidth="1"/>
    <col min="11533" max="11533" width="9.42578125" style="2" customWidth="1"/>
    <col min="11534" max="11534" width="8.7109375" style="2" customWidth="1"/>
    <col min="11535" max="11535" width="10.42578125" style="2" customWidth="1"/>
    <col min="11536" max="11536" width="10.28515625" style="2" customWidth="1"/>
    <col min="11537" max="11776" width="11.42578125" style="2"/>
    <col min="11777" max="11777" width="7" style="2" customWidth="1"/>
    <col min="11778" max="11778" width="10.7109375" style="2" customWidth="1"/>
    <col min="11779" max="11779" width="10.5703125" style="2" customWidth="1"/>
    <col min="11780" max="11780" width="10.7109375" style="2" customWidth="1"/>
    <col min="11781" max="11781" width="10.28515625" style="2" customWidth="1"/>
    <col min="11782" max="11782" width="10.7109375" style="2" customWidth="1"/>
    <col min="11783" max="11783" width="9.42578125" style="2" customWidth="1"/>
    <col min="11784" max="11784" width="10.5703125" style="2" customWidth="1"/>
    <col min="11785" max="11785" width="13.7109375" style="2" customWidth="1"/>
    <col min="11786" max="11787" width="10.42578125" style="2" customWidth="1"/>
    <col min="11788" max="11788" width="10.28515625" style="2" customWidth="1"/>
    <col min="11789" max="11789" width="9.42578125" style="2" customWidth="1"/>
    <col min="11790" max="11790" width="8.7109375" style="2" customWidth="1"/>
    <col min="11791" max="11791" width="10.42578125" style="2" customWidth="1"/>
    <col min="11792" max="11792" width="10.28515625" style="2" customWidth="1"/>
    <col min="11793" max="12032" width="11.42578125" style="2"/>
    <col min="12033" max="12033" width="7" style="2" customWidth="1"/>
    <col min="12034" max="12034" width="10.7109375" style="2" customWidth="1"/>
    <col min="12035" max="12035" width="10.5703125" style="2" customWidth="1"/>
    <col min="12036" max="12036" width="10.7109375" style="2" customWidth="1"/>
    <col min="12037" max="12037" width="10.28515625" style="2" customWidth="1"/>
    <col min="12038" max="12038" width="10.7109375" style="2" customWidth="1"/>
    <col min="12039" max="12039" width="9.42578125" style="2" customWidth="1"/>
    <col min="12040" max="12040" width="10.5703125" style="2" customWidth="1"/>
    <col min="12041" max="12041" width="13.7109375" style="2" customWidth="1"/>
    <col min="12042" max="12043" width="10.42578125" style="2" customWidth="1"/>
    <col min="12044" max="12044" width="10.28515625" style="2" customWidth="1"/>
    <col min="12045" max="12045" width="9.42578125" style="2" customWidth="1"/>
    <col min="12046" max="12046" width="8.7109375" style="2" customWidth="1"/>
    <col min="12047" max="12047" width="10.42578125" style="2" customWidth="1"/>
    <col min="12048" max="12048" width="10.28515625" style="2" customWidth="1"/>
    <col min="12049" max="12288" width="11.42578125" style="2"/>
    <col min="12289" max="12289" width="7" style="2" customWidth="1"/>
    <col min="12290" max="12290" width="10.7109375" style="2" customWidth="1"/>
    <col min="12291" max="12291" width="10.5703125" style="2" customWidth="1"/>
    <col min="12292" max="12292" width="10.7109375" style="2" customWidth="1"/>
    <col min="12293" max="12293" width="10.28515625" style="2" customWidth="1"/>
    <col min="12294" max="12294" width="10.7109375" style="2" customWidth="1"/>
    <col min="12295" max="12295" width="9.42578125" style="2" customWidth="1"/>
    <col min="12296" max="12296" width="10.5703125" style="2" customWidth="1"/>
    <col min="12297" max="12297" width="13.7109375" style="2" customWidth="1"/>
    <col min="12298" max="12299" width="10.42578125" style="2" customWidth="1"/>
    <col min="12300" max="12300" width="10.28515625" style="2" customWidth="1"/>
    <col min="12301" max="12301" width="9.42578125" style="2" customWidth="1"/>
    <col min="12302" max="12302" width="8.7109375" style="2" customWidth="1"/>
    <col min="12303" max="12303" width="10.42578125" style="2" customWidth="1"/>
    <col min="12304" max="12304" width="10.28515625" style="2" customWidth="1"/>
    <col min="12305" max="12544" width="11.42578125" style="2"/>
    <col min="12545" max="12545" width="7" style="2" customWidth="1"/>
    <col min="12546" max="12546" width="10.7109375" style="2" customWidth="1"/>
    <col min="12547" max="12547" width="10.5703125" style="2" customWidth="1"/>
    <col min="12548" max="12548" width="10.7109375" style="2" customWidth="1"/>
    <col min="12549" max="12549" width="10.28515625" style="2" customWidth="1"/>
    <col min="12550" max="12550" width="10.7109375" style="2" customWidth="1"/>
    <col min="12551" max="12551" width="9.42578125" style="2" customWidth="1"/>
    <col min="12552" max="12552" width="10.5703125" style="2" customWidth="1"/>
    <col min="12553" max="12553" width="13.7109375" style="2" customWidth="1"/>
    <col min="12554" max="12555" width="10.42578125" style="2" customWidth="1"/>
    <col min="12556" max="12556" width="10.28515625" style="2" customWidth="1"/>
    <col min="12557" max="12557" width="9.42578125" style="2" customWidth="1"/>
    <col min="12558" max="12558" width="8.7109375" style="2" customWidth="1"/>
    <col min="12559" max="12559" width="10.42578125" style="2" customWidth="1"/>
    <col min="12560" max="12560" width="10.28515625" style="2" customWidth="1"/>
    <col min="12561" max="12800" width="11.42578125" style="2"/>
    <col min="12801" max="12801" width="7" style="2" customWidth="1"/>
    <col min="12802" max="12802" width="10.7109375" style="2" customWidth="1"/>
    <col min="12803" max="12803" width="10.5703125" style="2" customWidth="1"/>
    <col min="12804" max="12804" width="10.7109375" style="2" customWidth="1"/>
    <col min="12805" max="12805" width="10.28515625" style="2" customWidth="1"/>
    <col min="12806" max="12806" width="10.7109375" style="2" customWidth="1"/>
    <col min="12807" max="12807" width="9.42578125" style="2" customWidth="1"/>
    <col min="12808" max="12808" width="10.5703125" style="2" customWidth="1"/>
    <col min="12809" max="12809" width="13.7109375" style="2" customWidth="1"/>
    <col min="12810" max="12811" width="10.42578125" style="2" customWidth="1"/>
    <col min="12812" max="12812" width="10.28515625" style="2" customWidth="1"/>
    <col min="12813" max="12813" width="9.42578125" style="2" customWidth="1"/>
    <col min="12814" max="12814" width="8.7109375" style="2" customWidth="1"/>
    <col min="12815" max="12815" width="10.42578125" style="2" customWidth="1"/>
    <col min="12816" max="12816" width="10.28515625" style="2" customWidth="1"/>
    <col min="12817" max="13056" width="11.42578125" style="2"/>
    <col min="13057" max="13057" width="7" style="2" customWidth="1"/>
    <col min="13058" max="13058" width="10.7109375" style="2" customWidth="1"/>
    <col min="13059" max="13059" width="10.5703125" style="2" customWidth="1"/>
    <col min="13060" max="13060" width="10.7109375" style="2" customWidth="1"/>
    <col min="13061" max="13061" width="10.28515625" style="2" customWidth="1"/>
    <col min="13062" max="13062" width="10.7109375" style="2" customWidth="1"/>
    <col min="13063" max="13063" width="9.42578125" style="2" customWidth="1"/>
    <col min="13064" max="13064" width="10.5703125" style="2" customWidth="1"/>
    <col min="13065" max="13065" width="13.7109375" style="2" customWidth="1"/>
    <col min="13066" max="13067" width="10.42578125" style="2" customWidth="1"/>
    <col min="13068" max="13068" width="10.28515625" style="2" customWidth="1"/>
    <col min="13069" max="13069" width="9.42578125" style="2" customWidth="1"/>
    <col min="13070" max="13070" width="8.7109375" style="2" customWidth="1"/>
    <col min="13071" max="13071" width="10.42578125" style="2" customWidth="1"/>
    <col min="13072" max="13072" width="10.28515625" style="2" customWidth="1"/>
    <col min="13073" max="13312" width="11.42578125" style="2"/>
    <col min="13313" max="13313" width="7" style="2" customWidth="1"/>
    <col min="13314" max="13314" width="10.7109375" style="2" customWidth="1"/>
    <col min="13315" max="13315" width="10.5703125" style="2" customWidth="1"/>
    <col min="13316" max="13316" width="10.7109375" style="2" customWidth="1"/>
    <col min="13317" max="13317" width="10.28515625" style="2" customWidth="1"/>
    <col min="13318" max="13318" width="10.7109375" style="2" customWidth="1"/>
    <col min="13319" max="13319" width="9.42578125" style="2" customWidth="1"/>
    <col min="13320" max="13320" width="10.5703125" style="2" customWidth="1"/>
    <col min="13321" max="13321" width="13.7109375" style="2" customWidth="1"/>
    <col min="13322" max="13323" width="10.42578125" style="2" customWidth="1"/>
    <col min="13324" max="13324" width="10.28515625" style="2" customWidth="1"/>
    <col min="13325" max="13325" width="9.42578125" style="2" customWidth="1"/>
    <col min="13326" max="13326" width="8.7109375" style="2" customWidth="1"/>
    <col min="13327" max="13327" width="10.42578125" style="2" customWidth="1"/>
    <col min="13328" max="13328" width="10.28515625" style="2" customWidth="1"/>
    <col min="13329" max="13568" width="11.42578125" style="2"/>
    <col min="13569" max="13569" width="7" style="2" customWidth="1"/>
    <col min="13570" max="13570" width="10.7109375" style="2" customWidth="1"/>
    <col min="13571" max="13571" width="10.5703125" style="2" customWidth="1"/>
    <col min="13572" max="13572" width="10.7109375" style="2" customWidth="1"/>
    <col min="13573" max="13573" width="10.28515625" style="2" customWidth="1"/>
    <col min="13574" max="13574" width="10.7109375" style="2" customWidth="1"/>
    <col min="13575" max="13575" width="9.42578125" style="2" customWidth="1"/>
    <col min="13576" max="13576" width="10.5703125" style="2" customWidth="1"/>
    <col min="13577" max="13577" width="13.7109375" style="2" customWidth="1"/>
    <col min="13578" max="13579" width="10.42578125" style="2" customWidth="1"/>
    <col min="13580" max="13580" width="10.28515625" style="2" customWidth="1"/>
    <col min="13581" max="13581" width="9.42578125" style="2" customWidth="1"/>
    <col min="13582" max="13582" width="8.7109375" style="2" customWidth="1"/>
    <col min="13583" max="13583" width="10.42578125" style="2" customWidth="1"/>
    <col min="13584" max="13584" width="10.28515625" style="2" customWidth="1"/>
    <col min="13585" max="13824" width="11.42578125" style="2"/>
    <col min="13825" max="13825" width="7" style="2" customWidth="1"/>
    <col min="13826" max="13826" width="10.7109375" style="2" customWidth="1"/>
    <col min="13827" max="13827" width="10.5703125" style="2" customWidth="1"/>
    <col min="13828" max="13828" width="10.7109375" style="2" customWidth="1"/>
    <col min="13829" max="13829" width="10.28515625" style="2" customWidth="1"/>
    <col min="13830" max="13830" width="10.7109375" style="2" customWidth="1"/>
    <col min="13831" max="13831" width="9.42578125" style="2" customWidth="1"/>
    <col min="13832" max="13832" width="10.5703125" style="2" customWidth="1"/>
    <col min="13833" max="13833" width="13.7109375" style="2" customWidth="1"/>
    <col min="13834" max="13835" width="10.42578125" style="2" customWidth="1"/>
    <col min="13836" max="13836" width="10.28515625" style="2" customWidth="1"/>
    <col min="13837" max="13837" width="9.42578125" style="2" customWidth="1"/>
    <col min="13838" max="13838" width="8.7109375" style="2" customWidth="1"/>
    <col min="13839" max="13839" width="10.42578125" style="2" customWidth="1"/>
    <col min="13840" max="13840" width="10.28515625" style="2" customWidth="1"/>
    <col min="13841" max="14080" width="11.42578125" style="2"/>
    <col min="14081" max="14081" width="7" style="2" customWidth="1"/>
    <col min="14082" max="14082" width="10.7109375" style="2" customWidth="1"/>
    <col min="14083" max="14083" width="10.5703125" style="2" customWidth="1"/>
    <col min="14084" max="14084" width="10.7109375" style="2" customWidth="1"/>
    <col min="14085" max="14085" width="10.28515625" style="2" customWidth="1"/>
    <col min="14086" max="14086" width="10.7109375" style="2" customWidth="1"/>
    <col min="14087" max="14087" width="9.42578125" style="2" customWidth="1"/>
    <col min="14088" max="14088" width="10.5703125" style="2" customWidth="1"/>
    <col min="14089" max="14089" width="13.7109375" style="2" customWidth="1"/>
    <col min="14090" max="14091" width="10.42578125" style="2" customWidth="1"/>
    <col min="14092" max="14092" width="10.28515625" style="2" customWidth="1"/>
    <col min="14093" max="14093" width="9.42578125" style="2" customWidth="1"/>
    <col min="14094" max="14094" width="8.7109375" style="2" customWidth="1"/>
    <col min="14095" max="14095" width="10.42578125" style="2" customWidth="1"/>
    <col min="14096" max="14096" width="10.28515625" style="2" customWidth="1"/>
    <col min="14097" max="14336" width="11.42578125" style="2"/>
    <col min="14337" max="14337" width="7" style="2" customWidth="1"/>
    <col min="14338" max="14338" width="10.7109375" style="2" customWidth="1"/>
    <col min="14339" max="14339" width="10.5703125" style="2" customWidth="1"/>
    <col min="14340" max="14340" width="10.7109375" style="2" customWidth="1"/>
    <col min="14341" max="14341" width="10.28515625" style="2" customWidth="1"/>
    <col min="14342" max="14342" width="10.7109375" style="2" customWidth="1"/>
    <col min="14343" max="14343" width="9.42578125" style="2" customWidth="1"/>
    <col min="14344" max="14344" width="10.5703125" style="2" customWidth="1"/>
    <col min="14345" max="14345" width="13.7109375" style="2" customWidth="1"/>
    <col min="14346" max="14347" width="10.42578125" style="2" customWidth="1"/>
    <col min="14348" max="14348" width="10.28515625" style="2" customWidth="1"/>
    <col min="14349" max="14349" width="9.42578125" style="2" customWidth="1"/>
    <col min="14350" max="14350" width="8.7109375" style="2" customWidth="1"/>
    <col min="14351" max="14351" width="10.42578125" style="2" customWidth="1"/>
    <col min="14352" max="14352" width="10.28515625" style="2" customWidth="1"/>
    <col min="14353" max="14592" width="11.42578125" style="2"/>
    <col min="14593" max="14593" width="7" style="2" customWidth="1"/>
    <col min="14594" max="14594" width="10.7109375" style="2" customWidth="1"/>
    <col min="14595" max="14595" width="10.5703125" style="2" customWidth="1"/>
    <col min="14596" max="14596" width="10.7109375" style="2" customWidth="1"/>
    <col min="14597" max="14597" width="10.28515625" style="2" customWidth="1"/>
    <col min="14598" max="14598" width="10.7109375" style="2" customWidth="1"/>
    <col min="14599" max="14599" width="9.42578125" style="2" customWidth="1"/>
    <col min="14600" max="14600" width="10.5703125" style="2" customWidth="1"/>
    <col min="14601" max="14601" width="13.7109375" style="2" customWidth="1"/>
    <col min="14602" max="14603" width="10.42578125" style="2" customWidth="1"/>
    <col min="14604" max="14604" width="10.28515625" style="2" customWidth="1"/>
    <col min="14605" max="14605" width="9.42578125" style="2" customWidth="1"/>
    <col min="14606" max="14606" width="8.7109375" style="2" customWidth="1"/>
    <col min="14607" max="14607" width="10.42578125" style="2" customWidth="1"/>
    <col min="14608" max="14608" width="10.28515625" style="2" customWidth="1"/>
    <col min="14609" max="14848" width="11.42578125" style="2"/>
    <col min="14849" max="14849" width="7" style="2" customWidth="1"/>
    <col min="14850" max="14850" width="10.7109375" style="2" customWidth="1"/>
    <col min="14851" max="14851" width="10.5703125" style="2" customWidth="1"/>
    <col min="14852" max="14852" width="10.7109375" style="2" customWidth="1"/>
    <col min="14853" max="14853" width="10.28515625" style="2" customWidth="1"/>
    <col min="14854" max="14854" width="10.7109375" style="2" customWidth="1"/>
    <col min="14855" max="14855" width="9.42578125" style="2" customWidth="1"/>
    <col min="14856" max="14856" width="10.5703125" style="2" customWidth="1"/>
    <col min="14857" max="14857" width="13.7109375" style="2" customWidth="1"/>
    <col min="14858" max="14859" width="10.42578125" style="2" customWidth="1"/>
    <col min="14860" max="14860" width="10.28515625" style="2" customWidth="1"/>
    <col min="14861" max="14861" width="9.42578125" style="2" customWidth="1"/>
    <col min="14862" max="14862" width="8.7109375" style="2" customWidth="1"/>
    <col min="14863" max="14863" width="10.42578125" style="2" customWidth="1"/>
    <col min="14864" max="14864" width="10.28515625" style="2" customWidth="1"/>
    <col min="14865" max="15104" width="11.42578125" style="2"/>
    <col min="15105" max="15105" width="7" style="2" customWidth="1"/>
    <col min="15106" max="15106" width="10.7109375" style="2" customWidth="1"/>
    <col min="15107" max="15107" width="10.5703125" style="2" customWidth="1"/>
    <col min="15108" max="15108" width="10.7109375" style="2" customWidth="1"/>
    <col min="15109" max="15109" width="10.28515625" style="2" customWidth="1"/>
    <col min="15110" max="15110" width="10.7109375" style="2" customWidth="1"/>
    <col min="15111" max="15111" width="9.42578125" style="2" customWidth="1"/>
    <col min="15112" max="15112" width="10.5703125" style="2" customWidth="1"/>
    <col min="15113" max="15113" width="13.7109375" style="2" customWidth="1"/>
    <col min="15114" max="15115" width="10.42578125" style="2" customWidth="1"/>
    <col min="15116" max="15116" width="10.28515625" style="2" customWidth="1"/>
    <col min="15117" max="15117" width="9.42578125" style="2" customWidth="1"/>
    <col min="15118" max="15118" width="8.7109375" style="2" customWidth="1"/>
    <col min="15119" max="15119" width="10.42578125" style="2" customWidth="1"/>
    <col min="15120" max="15120" width="10.28515625" style="2" customWidth="1"/>
    <col min="15121" max="15360" width="11.42578125" style="2"/>
    <col min="15361" max="15361" width="7" style="2" customWidth="1"/>
    <col min="15362" max="15362" width="10.7109375" style="2" customWidth="1"/>
    <col min="15363" max="15363" width="10.5703125" style="2" customWidth="1"/>
    <col min="15364" max="15364" width="10.7109375" style="2" customWidth="1"/>
    <col min="15365" max="15365" width="10.28515625" style="2" customWidth="1"/>
    <col min="15366" max="15366" width="10.7109375" style="2" customWidth="1"/>
    <col min="15367" max="15367" width="9.42578125" style="2" customWidth="1"/>
    <col min="15368" max="15368" width="10.5703125" style="2" customWidth="1"/>
    <col min="15369" max="15369" width="13.7109375" style="2" customWidth="1"/>
    <col min="15370" max="15371" width="10.42578125" style="2" customWidth="1"/>
    <col min="15372" max="15372" width="10.28515625" style="2" customWidth="1"/>
    <col min="15373" max="15373" width="9.42578125" style="2" customWidth="1"/>
    <col min="15374" max="15374" width="8.7109375" style="2" customWidth="1"/>
    <col min="15375" max="15375" width="10.42578125" style="2" customWidth="1"/>
    <col min="15376" max="15376" width="10.28515625" style="2" customWidth="1"/>
    <col min="15377" max="15616" width="11.42578125" style="2"/>
    <col min="15617" max="15617" width="7" style="2" customWidth="1"/>
    <col min="15618" max="15618" width="10.7109375" style="2" customWidth="1"/>
    <col min="15619" max="15619" width="10.5703125" style="2" customWidth="1"/>
    <col min="15620" max="15620" width="10.7109375" style="2" customWidth="1"/>
    <col min="15621" max="15621" width="10.28515625" style="2" customWidth="1"/>
    <col min="15622" max="15622" width="10.7109375" style="2" customWidth="1"/>
    <col min="15623" max="15623" width="9.42578125" style="2" customWidth="1"/>
    <col min="15624" max="15624" width="10.5703125" style="2" customWidth="1"/>
    <col min="15625" max="15625" width="13.7109375" style="2" customWidth="1"/>
    <col min="15626" max="15627" width="10.42578125" style="2" customWidth="1"/>
    <col min="15628" max="15628" width="10.28515625" style="2" customWidth="1"/>
    <col min="15629" max="15629" width="9.42578125" style="2" customWidth="1"/>
    <col min="15630" max="15630" width="8.7109375" style="2" customWidth="1"/>
    <col min="15631" max="15631" width="10.42578125" style="2" customWidth="1"/>
    <col min="15632" max="15632" width="10.28515625" style="2" customWidth="1"/>
    <col min="15633" max="15872" width="11.42578125" style="2"/>
    <col min="15873" max="15873" width="7" style="2" customWidth="1"/>
    <col min="15874" max="15874" width="10.7109375" style="2" customWidth="1"/>
    <col min="15875" max="15875" width="10.5703125" style="2" customWidth="1"/>
    <col min="15876" max="15876" width="10.7109375" style="2" customWidth="1"/>
    <col min="15877" max="15877" width="10.28515625" style="2" customWidth="1"/>
    <col min="15878" max="15878" width="10.7109375" style="2" customWidth="1"/>
    <col min="15879" max="15879" width="9.42578125" style="2" customWidth="1"/>
    <col min="15880" max="15880" width="10.5703125" style="2" customWidth="1"/>
    <col min="15881" max="15881" width="13.7109375" style="2" customWidth="1"/>
    <col min="15882" max="15883" width="10.42578125" style="2" customWidth="1"/>
    <col min="15884" max="15884" width="10.28515625" style="2" customWidth="1"/>
    <col min="15885" max="15885" width="9.42578125" style="2" customWidth="1"/>
    <col min="15886" max="15886" width="8.7109375" style="2" customWidth="1"/>
    <col min="15887" max="15887" width="10.42578125" style="2" customWidth="1"/>
    <col min="15888" max="15888" width="10.28515625" style="2" customWidth="1"/>
    <col min="15889" max="16128" width="11.42578125" style="2"/>
    <col min="16129" max="16129" width="7" style="2" customWidth="1"/>
    <col min="16130" max="16130" width="10.7109375" style="2" customWidth="1"/>
    <col min="16131" max="16131" width="10.5703125" style="2" customWidth="1"/>
    <col min="16132" max="16132" width="10.7109375" style="2" customWidth="1"/>
    <col min="16133" max="16133" width="10.28515625" style="2" customWidth="1"/>
    <col min="16134" max="16134" width="10.7109375" style="2" customWidth="1"/>
    <col min="16135" max="16135" width="9.42578125" style="2" customWidth="1"/>
    <col min="16136" max="16136" width="10.5703125" style="2" customWidth="1"/>
    <col min="16137" max="16137" width="13.7109375" style="2" customWidth="1"/>
    <col min="16138" max="16139" width="10.42578125" style="2" customWidth="1"/>
    <col min="16140" max="16140" width="10.28515625" style="2" customWidth="1"/>
    <col min="16141" max="16141" width="9.42578125" style="2" customWidth="1"/>
    <col min="16142" max="16142" width="8.7109375" style="2" customWidth="1"/>
    <col min="16143" max="16143" width="10.42578125" style="2" customWidth="1"/>
    <col min="16144" max="16144" width="10.28515625" style="2" customWidth="1"/>
    <col min="16145" max="16384" width="11.42578125" style="2"/>
  </cols>
  <sheetData>
    <row r="2" spans="1:17" ht="15.75" customHeight="1" x14ac:dyDescent="0.25">
      <c r="A2" s="226" t="s">
        <v>88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1"/>
    </row>
    <row r="4" spans="1:17" ht="15.75" customHeight="1" x14ac:dyDescent="0.2">
      <c r="A4" s="227" t="s">
        <v>20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</row>
    <row r="5" spans="1:17" ht="15.75" customHeight="1" x14ac:dyDescent="0.2">
      <c r="E5" s="3"/>
      <c r="F5" s="228" t="s">
        <v>98</v>
      </c>
      <c r="G5" s="228"/>
      <c r="H5" s="228"/>
      <c r="I5" s="228"/>
      <c r="J5" s="228"/>
      <c r="K5" s="228"/>
    </row>
    <row r="6" spans="1:17" ht="15.75" customHeight="1" x14ac:dyDescent="0.2">
      <c r="E6" s="3"/>
    </row>
    <row r="7" spans="1:17" ht="15.75" customHeight="1" thickBot="1" x14ac:dyDescent="0.25">
      <c r="F7" s="3"/>
      <c r="G7" s="2" t="s">
        <v>0</v>
      </c>
      <c r="K7" s="3"/>
      <c r="L7" s="2" t="s">
        <v>7</v>
      </c>
    </row>
    <row r="8" spans="1:17" ht="15.75" customHeight="1" x14ac:dyDescent="0.25">
      <c r="A8" s="229" t="s">
        <v>22</v>
      </c>
      <c r="B8" s="230"/>
      <c r="C8" s="230"/>
      <c r="D8" s="230"/>
      <c r="E8" s="231"/>
      <c r="F8" s="3"/>
      <c r="G8" s="4">
        <f>+E11</f>
        <v>12980600</v>
      </c>
      <c r="H8" s="5" t="s">
        <v>52</v>
      </c>
      <c r="I8" s="232" t="s">
        <v>1</v>
      </c>
      <c r="J8" s="6">
        <f>(+G8*0.9)/10000</f>
        <v>1168.2539999999999</v>
      </c>
      <c r="K8" s="92" t="s">
        <v>54</v>
      </c>
      <c r="L8" s="4">
        <f>+E11</f>
        <v>12980600</v>
      </c>
      <c r="M8" s="7">
        <f>+E12/100</f>
        <v>0.1</v>
      </c>
      <c r="N8" s="232" t="s">
        <v>1</v>
      </c>
      <c r="O8" s="8" t="s">
        <v>58</v>
      </c>
      <c r="P8" s="6">
        <f>(+L8*M8)/2000</f>
        <v>649.03</v>
      </c>
    </row>
    <row r="9" spans="1:17" ht="15.75" customHeight="1" x14ac:dyDescent="0.2">
      <c r="A9" s="9"/>
      <c r="E9" s="10"/>
      <c r="F9" s="3"/>
      <c r="G9" s="233">
        <v>10000</v>
      </c>
      <c r="H9" s="233"/>
      <c r="I9" s="232"/>
      <c r="K9" s="3"/>
      <c r="L9" s="233" t="s">
        <v>8</v>
      </c>
      <c r="M9" s="233"/>
      <c r="N9" s="232"/>
    </row>
    <row r="10" spans="1:17" ht="15.75" customHeight="1" x14ac:dyDescent="0.2">
      <c r="A10" s="9"/>
      <c r="E10" s="10"/>
      <c r="F10" s="3"/>
      <c r="K10" s="3"/>
    </row>
    <row r="11" spans="1:17" ht="15.75" customHeight="1" x14ac:dyDescent="0.2">
      <c r="A11" s="9" t="s">
        <v>11</v>
      </c>
      <c r="E11" s="186">
        <v>12980600</v>
      </c>
      <c r="F11" s="3"/>
      <c r="G11" s="2" t="s">
        <v>2</v>
      </c>
      <c r="K11" s="3"/>
      <c r="L11" s="2" t="s">
        <v>9</v>
      </c>
    </row>
    <row r="12" spans="1:17" ht="15.75" customHeight="1" x14ac:dyDescent="0.2">
      <c r="A12" s="9" t="s">
        <v>7</v>
      </c>
      <c r="E12" s="11">
        <v>10</v>
      </c>
      <c r="F12" s="3"/>
      <c r="G12" s="4">
        <f>+E11</f>
        <v>12980600</v>
      </c>
      <c r="H12" s="5" t="s">
        <v>3</v>
      </c>
      <c r="I12" s="232" t="s">
        <v>1</v>
      </c>
      <c r="J12" s="6">
        <f>(+G12*0.07)/4000</f>
        <v>227.16050000000004</v>
      </c>
      <c r="K12" s="92" t="s">
        <v>55</v>
      </c>
      <c r="L12" s="12">
        <f>+E15</f>
        <v>6</v>
      </c>
      <c r="M12" s="13">
        <f>+E13</f>
        <v>124780</v>
      </c>
      <c r="N12" s="232" t="s">
        <v>1</v>
      </c>
      <c r="O12" s="8" t="s">
        <v>59</v>
      </c>
      <c r="P12" s="14">
        <f>(+L12*M12)/L13</f>
        <v>14.973599999999999</v>
      </c>
    </row>
    <row r="13" spans="1:17" ht="15.75" customHeight="1" x14ac:dyDescent="0.2">
      <c r="A13" s="9" t="s">
        <v>12</v>
      </c>
      <c r="E13" s="15">
        <v>124780</v>
      </c>
      <c r="F13" s="3"/>
      <c r="G13" s="233" t="s">
        <v>4</v>
      </c>
      <c r="H13" s="233"/>
      <c r="I13" s="232"/>
      <c r="K13" s="3"/>
      <c r="L13" s="245">
        <f>+E14</f>
        <v>50000</v>
      </c>
      <c r="M13" s="245"/>
      <c r="N13" s="232"/>
    </row>
    <row r="14" spans="1:17" ht="15.75" customHeight="1" x14ac:dyDescent="0.2">
      <c r="A14" s="9" t="s">
        <v>13</v>
      </c>
      <c r="E14" s="16">
        <v>50000</v>
      </c>
      <c r="F14" s="3"/>
      <c r="K14" s="3"/>
    </row>
    <row r="15" spans="1:17" ht="15.75" customHeight="1" x14ac:dyDescent="0.2">
      <c r="A15" s="9" t="s">
        <v>14</v>
      </c>
      <c r="E15" s="17">
        <v>6</v>
      </c>
      <c r="F15" s="3"/>
      <c r="G15" s="2" t="s">
        <v>5</v>
      </c>
      <c r="K15" s="3"/>
      <c r="L15" s="2" t="s">
        <v>10</v>
      </c>
    </row>
    <row r="16" spans="1:17" ht="15.75" customHeight="1" x14ac:dyDescent="0.2">
      <c r="A16" s="9" t="s">
        <v>15</v>
      </c>
      <c r="E16" s="18">
        <v>0.35</v>
      </c>
      <c r="F16" s="3"/>
      <c r="G16" s="4">
        <f>+E11</f>
        <v>12980600</v>
      </c>
      <c r="H16" s="5" t="s">
        <v>52</v>
      </c>
      <c r="I16" s="2" t="s">
        <v>6</v>
      </c>
      <c r="J16" s="6">
        <f>((+G16*0.9)/10000)*0.6</f>
        <v>700.9523999999999</v>
      </c>
      <c r="K16" s="92" t="s">
        <v>57</v>
      </c>
      <c r="L16" s="19">
        <f>+E16</f>
        <v>0.35</v>
      </c>
      <c r="M16" s="20">
        <f>+E17</f>
        <v>208.06</v>
      </c>
      <c r="N16" s="21">
        <f>(+E18/100)+1</f>
        <v>1.3</v>
      </c>
      <c r="O16" s="8" t="s">
        <v>60</v>
      </c>
      <c r="P16" s="22">
        <f>+L16*M16*N16</f>
        <v>94.667299999999997</v>
      </c>
    </row>
    <row r="17" spans="1:18" ht="15.75" customHeight="1" x14ac:dyDescent="0.2">
      <c r="A17" s="9" t="s">
        <v>16</v>
      </c>
      <c r="E17" s="23">
        <v>208.06</v>
      </c>
      <c r="F17" s="3"/>
      <c r="G17" s="233">
        <v>10000</v>
      </c>
      <c r="H17" s="233"/>
      <c r="K17" s="3"/>
    </row>
    <row r="18" spans="1:18" ht="15.75" customHeight="1" x14ac:dyDescent="0.2">
      <c r="A18" s="9" t="s">
        <v>17</v>
      </c>
      <c r="E18" s="11">
        <v>30</v>
      </c>
      <c r="F18" s="3"/>
      <c r="G18" s="246"/>
      <c r="H18" s="246"/>
      <c r="I18" s="246"/>
      <c r="K18" s="3"/>
    </row>
    <row r="19" spans="1:18" ht="15.75" customHeight="1" x14ac:dyDescent="0.2">
      <c r="A19" s="9" t="s">
        <v>18</v>
      </c>
      <c r="E19" s="24">
        <v>8</v>
      </c>
      <c r="F19" s="25" t="s">
        <v>61</v>
      </c>
      <c r="G19" s="2" t="s">
        <v>21</v>
      </c>
      <c r="K19" s="3"/>
      <c r="L19" s="1"/>
      <c r="M19" s="1"/>
      <c r="N19" s="1"/>
      <c r="O19" s="1"/>
      <c r="P19" s="1"/>
    </row>
    <row r="20" spans="1:18" ht="15.75" customHeight="1" x14ac:dyDescent="0.3">
      <c r="A20" s="9" t="s">
        <v>19</v>
      </c>
      <c r="E20" s="26">
        <v>1608</v>
      </c>
      <c r="F20" s="25" t="s">
        <v>66</v>
      </c>
      <c r="G20" s="27" t="s">
        <v>95</v>
      </c>
      <c r="H20" s="28">
        <f>+E20</f>
        <v>1608</v>
      </c>
      <c r="I20" s="29" t="s">
        <v>94</v>
      </c>
      <c r="J20" s="30">
        <f>(3*E20*3*12)/2000</f>
        <v>86.831999999999994</v>
      </c>
      <c r="K20" s="92" t="s">
        <v>56</v>
      </c>
      <c r="L20" s="1"/>
      <c r="M20" s="1"/>
      <c r="N20" s="1"/>
      <c r="O20" s="1"/>
      <c r="P20" s="1"/>
    </row>
    <row r="21" spans="1:18" ht="15.75" customHeight="1" thickBot="1" x14ac:dyDescent="0.25">
      <c r="A21" s="31"/>
      <c r="B21" s="32"/>
      <c r="C21" s="32"/>
      <c r="D21" s="32"/>
      <c r="E21" s="33"/>
      <c r="F21" s="3"/>
      <c r="G21" s="234" t="s">
        <v>8</v>
      </c>
      <c r="H21" s="234"/>
      <c r="I21" s="234"/>
      <c r="K21" s="3"/>
      <c r="L21" s="1"/>
      <c r="M21" s="1"/>
      <c r="N21" s="1"/>
      <c r="O21" s="1"/>
      <c r="P21" s="1"/>
    </row>
    <row r="22" spans="1:18" ht="15.75" customHeight="1" thickBot="1" x14ac:dyDescent="0.25">
      <c r="A22" s="34"/>
      <c r="B22" s="34"/>
      <c r="C22" s="34"/>
      <c r="D22" s="34"/>
      <c r="E22" s="35"/>
      <c r="F22" s="34"/>
      <c r="G22" s="34"/>
      <c r="H22" s="34"/>
      <c r="I22" s="34"/>
      <c r="J22" s="35"/>
      <c r="K22" s="34"/>
      <c r="L22" s="34"/>
      <c r="M22" s="34"/>
      <c r="N22" s="34"/>
      <c r="O22" s="34"/>
      <c r="P22" s="35"/>
    </row>
    <row r="23" spans="1:18" ht="15.75" customHeight="1" thickTop="1" thickBo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8" ht="15.75" customHeight="1" x14ac:dyDescent="0.2">
      <c r="A24" s="235" t="s">
        <v>49</v>
      </c>
      <c r="B24" s="236"/>
      <c r="C24" s="236"/>
      <c r="D24" s="236"/>
      <c r="E24" s="236"/>
      <c r="F24" s="236"/>
      <c r="G24" s="237"/>
      <c r="H24" s="238" t="s">
        <v>71</v>
      </c>
      <c r="I24" s="239"/>
      <c r="J24" s="239"/>
      <c r="K24" s="239"/>
      <c r="L24" s="239"/>
      <c r="M24" s="239"/>
      <c r="N24" s="239"/>
      <c r="O24" s="240"/>
      <c r="P24" s="241" t="s">
        <v>78</v>
      </c>
    </row>
    <row r="25" spans="1:18" ht="15.75" customHeight="1" x14ac:dyDescent="0.2">
      <c r="A25" s="36" t="s">
        <v>23</v>
      </c>
      <c r="B25" s="37" t="s">
        <v>25</v>
      </c>
      <c r="C25" s="37" t="s">
        <v>27</v>
      </c>
      <c r="D25" s="37" t="s">
        <v>29</v>
      </c>
      <c r="E25" s="37" t="s">
        <v>31</v>
      </c>
      <c r="F25" s="37" t="s">
        <v>33</v>
      </c>
      <c r="G25" s="38" t="s">
        <v>35</v>
      </c>
      <c r="H25" s="243" t="s">
        <v>37</v>
      </c>
      <c r="I25" s="244" t="s">
        <v>38</v>
      </c>
      <c r="J25" s="37" t="s">
        <v>39</v>
      </c>
      <c r="K25" s="37" t="s">
        <v>40</v>
      </c>
      <c r="L25" s="37" t="s">
        <v>41</v>
      </c>
      <c r="M25" s="37" t="s">
        <v>43</v>
      </c>
      <c r="N25" s="37" t="s">
        <v>45</v>
      </c>
      <c r="O25" s="39" t="s">
        <v>47</v>
      </c>
      <c r="P25" s="242"/>
    </row>
    <row r="26" spans="1:18" ht="15.75" customHeight="1" x14ac:dyDescent="0.2">
      <c r="A26" s="40" t="s">
        <v>24</v>
      </c>
      <c r="B26" s="41" t="s">
        <v>26</v>
      </c>
      <c r="C26" s="41" t="s">
        <v>28</v>
      </c>
      <c r="D26" s="41" t="s">
        <v>30</v>
      </c>
      <c r="E26" s="41" t="s">
        <v>32</v>
      </c>
      <c r="F26" s="41" t="s">
        <v>34</v>
      </c>
      <c r="G26" s="42" t="s">
        <v>36</v>
      </c>
      <c r="H26" s="243"/>
      <c r="I26" s="244"/>
      <c r="J26" s="41" t="s">
        <v>53</v>
      </c>
      <c r="K26" s="41" t="s">
        <v>80</v>
      </c>
      <c r="L26" s="41" t="s">
        <v>42</v>
      </c>
      <c r="M26" s="41" t="s">
        <v>44</v>
      </c>
      <c r="N26" s="41" t="s">
        <v>46</v>
      </c>
      <c r="O26" s="43" t="s">
        <v>48</v>
      </c>
      <c r="P26" s="242"/>
    </row>
    <row r="27" spans="1:18" ht="15.75" customHeight="1" x14ac:dyDescent="0.2">
      <c r="A27" s="260" t="s">
        <v>62</v>
      </c>
      <c r="B27" s="247" t="s">
        <v>63</v>
      </c>
      <c r="C27" s="249" t="s">
        <v>72</v>
      </c>
      <c r="D27" s="247" t="s">
        <v>64</v>
      </c>
      <c r="E27" s="247" t="s">
        <v>65</v>
      </c>
      <c r="F27" s="247" t="s">
        <v>81</v>
      </c>
      <c r="G27" s="251" t="s">
        <v>67</v>
      </c>
      <c r="H27" s="256" t="s">
        <v>68</v>
      </c>
      <c r="I27" s="258" t="s">
        <v>73</v>
      </c>
      <c r="J27" s="249" t="s">
        <v>75</v>
      </c>
      <c r="K27" s="249" t="s">
        <v>82</v>
      </c>
      <c r="L27" s="249" t="s">
        <v>76</v>
      </c>
      <c r="M27" s="247" t="s">
        <v>69</v>
      </c>
      <c r="N27" s="249" t="s">
        <v>83</v>
      </c>
      <c r="O27" s="251" t="s">
        <v>70</v>
      </c>
      <c r="P27" s="253" t="s">
        <v>77</v>
      </c>
    </row>
    <row r="28" spans="1:18" ht="15.75" customHeight="1" thickBot="1" x14ac:dyDescent="0.25">
      <c r="A28" s="261"/>
      <c r="B28" s="248"/>
      <c r="C28" s="250"/>
      <c r="D28" s="248"/>
      <c r="E28" s="248"/>
      <c r="F28" s="248"/>
      <c r="G28" s="252"/>
      <c r="H28" s="257"/>
      <c r="I28" s="259"/>
      <c r="J28" s="250"/>
      <c r="K28" s="250"/>
      <c r="L28" s="250"/>
      <c r="M28" s="248"/>
      <c r="N28" s="250"/>
      <c r="O28" s="252"/>
      <c r="P28" s="254"/>
    </row>
    <row r="29" spans="1:18" ht="15.75" customHeight="1" x14ac:dyDescent="0.2">
      <c r="A29" s="44">
        <v>1</v>
      </c>
      <c r="B29" s="45">
        <v>20</v>
      </c>
      <c r="C29" s="46">
        <f t="shared" ref="C29:C37" si="0">(2*A29*60)/B29</f>
        <v>6</v>
      </c>
      <c r="D29" s="46">
        <v>8</v>
      </c>
      <c r="E29" s="46">
        <f t="shared" ref="E29:E37" si="1">+C29+D29</f>
        <v>14</v>
      </c>
      <c r="F29" s="47">
        <f t="shared" ref="F29:F37" si="2">+A29*$E$19</f>
        <v>8</v>
      </c>
      <c r="G29" s="48">
        <f t="shared" ref="G29:G37" si="3">+A29*2</f>
        <v>2</v>
      </c>
      <c r="H29" s="49">
        <f t="shared" ref="H29:H37" si="4">+$J$8*(E29/60)</f>
        <v>272.5926</v>
      </c>
      <c r="I29" s="50">
        <f t="shared" ref="I29:I37" si="5">+$J$12*(E29/60)</f>
        <v>53.004116666666675</v>
      </c>
      <c r="J29" s="50">
        <f t="shared" ref="J29:J37" si="6">+$J$16*(C29/60)</f>
        <v>70.09523999999999</v>
      </c>
      <c r="K29" s="50">
        <f t="shared" ref="K29:K37" si="7">(+$J$20)*(E29/60)</f>
        <v>20.2608</v>
      </c>
      <c r="L29" s="50">
        <f t="shared" ref="L29:L37" si="8">+$P$8*(E29/60)</f>
        <v>151.44033333333334</v>
      </c>
      <c r="M29" s="50">
        <f t="shared" ref="M29:M37" si="9">+G29*$P$12</f>
        <v>29.947199999999999</v>
      </c>
      <c r="N29" s="50">
        <f t="shared" ref="N29:N37" si="10">+$E$20*(E29/60)</f>
        <v>375.2</v>
      </c>
      <c r="O29" s="51">
        <f t="shared" ref="O29:O37" si="11">+G29*$P$16</f>
        <v>189.33459999999999</v>
      </c>
      <c r="P29" s="52">
        <f t="shared" ref="P29:P37" si="12">ROUND(SUM(H29:O29)/F29,3)</f>
        <v>145.23400000000001</v>
      </c>
      <c r="R29" s="53"/>
    </row>
    <row r="30" spans="1:18" ht="15.75" customHeight="1" x14ac:dyDescent="0.2">
      <c r="A30" s="54">
        <v>1.5</v>
      </c>
      <c r="B30" s="55">
        <v>22</v>
      </c>
      <c r="C30" s="56">
        <f t="shared" si="0"/>
        <v>8.1818181818181817</v>
      </c>
      <c r="D30" s="56">
        <v>8</v>
      </c>
      <c r="E30" s="56">
        <f t="shared" si="1"/>
        <v>16.18181818181818</v>
      </c>
      <c r="F30" s="57">
        <f t="shared" si="2"/>
        <v>12</v>
      </c>
      <c r="G30" s="58">
        <f t="shared" si="3"/>
        <v>3</v>
      </c>
      <c r="H30" s="59">
        <f t="shared" si="4"/>
        <v>315.07456363636356</v>
      </c>
      <c r="I30" s="60">
        <f t="shared" si="5"/>
        <v>61.264498484848488</v>
      </c>
      <c r="J30" s="60">
        <f t="shared" si="6"/>
        <v>95.584418181818165</v>
      </c>
      <c r="K30" s="60">
        <f t="shared" si="7"/>
        <v>23.418327272727268</v>
      </c>
      <c r="L30" s="60">
        <f t="shared" si="8"/>
        <v>175.0414242424242</v>
      </c>
      <c r="M30" s="60">
        <f t="shared" si="9"/>
        <v>44.9208</v>
      </c>
      <c r="N30" s="60">
        <f t="shared" si="10"/>
        <v>433.67272727272723</v>
      </c>
      <c r="O30" s="61">
        <f t="shared" si="11"/>
        <v>284.00189999999998</v>
      </c>
      <c r="P30" s="62">
        <f t="shared" si="12"/>
        <v>119.41500000000001</v>
      </c>
      <c r="R30" s="53"/>
    </row>
    <row r="31" spans="1:18" ht="15.75" customHeight="1" x14ac:dyDescent="0.2">
      <c r="A31" s="63">
        <v>2</v>
      </c>
      <c r="B31" s="55">
        <v>23</v>
      </c>
      <c r="C31" s="56">
        <f t="shared" si="0"/>
        <v>10.434782608695652</v>
      </c>
      <c r="D31" s="56">
        <v>8</v>
      </c>
      <c r="E31" s="56">
        <f t="shared" si="1"/>
        <v>18.434782608695652</v>
      </c>
      <c r="F31" s="57">
        <f t="shared" si="2"/>
        <v>16</v>
      </c>
      <c r="G31" s="58">
        <f t="shared" si="3"/>
        <v>4</v>
      </c>
      <c r="H31" s="59">
        <f t="shared" si="4"/>
        <v>358.94180869565218</v>
      </c>
      <c r="I31" s="60">
        <f t="shared" si="5"/>
        <v>69.794240579710163</v>
      </c>
      <c r="J31" s="60">
        <f t="shared" si="6"/>
        <v>121.90476521739129</v>
      </c>
      <c r="K31" s="60">
        <f t="shared" si="7"/>
        <v>26.678817391304349</v>
      </c>
      <c r="L31" s="60">
        <f t="shared" si="8"/>
        <v>199.412115942029</v>
      </c>
      <c r="M31" s="60">
        <f t="shared" si="9"/>
        <v>59.894399999999997</v>
      </c>
      <c r="N31" s="60">
        <f t="shared" si="10"/>
        <v>494.05217391304353</v>
      </c>
      <c r="O31" s="61">
        <f t="shared" si="11"/>
        <v>378.66919999999999</v>
      </c>
      <c r="P31" s="62">
        <f t="shared" si="12"/>
        <v>106.834</v>
      </c>
      <c r="R31" s="53"/>
    </row>
    <row r="32" spans="1:18" ht="15.75" customHeight="1" x14ac:dyDescent="0.2">
      <c r="A32" s="54">
        <v>2.5</v>
      </c>
      <c r="B32" s="55">
        <v>25</v>
      </c>
      <c r="C32" s="56">
        <f t="shared" si="0"/>
        <v>12</v>
      </c>
      <c r="D32" s="56">
        <v>8</v>
      </c>
      <c r="E32" s="56">
        <f t="shared" si="1"/>
        <v>20</v>
      </c>
      <c r="F32" s="57">
        <f t="shared" si="2"/>
        <v>20</v>
      </c>
      <c r="G32" s="58">
        <f t="shared" si="3"/>
        <v>5</v>
      </c>
      <c r="H32" s="59">
        <f t="shared" si="4"/>
        <v>389.41799999999995</v>
      </c>
      <c r="I32" s="60">
        <f t="shared" si="5"/>
        <v>75.720166666666671</v>
      </c>
      <c r="J32" s="60">
        <f t="shared" si="6"/>
        <v>140.19047999999998</v>
      </c>
      <c r="K32" s="60">
        <f t="shared" si="7"/>
        <v>28.943999999999996</v>
      </c>
      <c r="L32" s="60">
        <f t="shared" si="8"/>
        <v>216.34333333333331</v>
      </c>
      <c r="M32" s="60">
        <f t="shared" si="9"/>
        <v>74.867999999999995</v>
      </c>
      <c r="N32" s="60">
        <f t="shared" si="10"/>
        <v>536</v>
      </c>
      <c r="O32" s="61">
        <f t="shared" si="11"/>
        <v>473.3365</v>
      </c>
      <c r="P32" s="62">
        <f t="shared" si="12"/>
        <v>96.741</v>
      </c>
      <c r="R32" s="53"/>
    </row>
    <row r="33" spans="1:18" ht="15.75" customHeight="1" x14ac:dyDescent="0.2">
      <c r="A33" s="63">
        <v>3</v>
      </c>
      <c r="B33" s="55">
        <v>27</v>
      </c>
      <c r="C33" s="56">
        <f t="shared" si="0"/>
        <v>13.333333333333334</v>
      </c>
      <c r="D33" s="56">
        <v>8</v>
      </c>
      <c r="E33" s="56">
        <f t="shared" si="1"/>
        <v>21.333333333333336</v>
      </c>
      <c r="F33" s="57">
        <f t="shared" si="2"/>
        <v>24</v>
      </c>
      <c r="G33" s="58">
        <f t="shared" si="3"/>
        <v>6</v>
      </c>
      <c r="H33" s="59">
        <f t="shared" si="4"/>
        <v>415.37919999999997</v>
      </c>
      <c r="I33" s="60">
        <f t="shared" si="5"/>
        <v>80.768177777777794</v>
      </c>
      <c r="J33" s="60">
        <f t="shared" si="6"/>
        <v>155.76719999999997</v>
      </c>
      <c r="K33" s="60">
        <f t="shared" si="7"/>
        <v>30.8736</v>
      </c>
      <c r="L33" s="60">
        <f t="shared" si="8"/>
        <v>230.76622222222221</v>
      </c>
      <c r="M33" s="60">
        <f t="shared" si="9"/>
        <v>89.8416</v>
      </c>
      <c r="N33" s="60">
        <f t="shared" si="10"/>
        <v>571.73333333333335</v>
      </c>
      <c r="O33" s="61">
        <f t="shared" si="11"/>
        <v>568.00379999999996</v>
      </c>
      <c r="P33" s="62">
        <f t="shared" si="12"/>
        <v>89.296999999999997</v>
      </c>
      <c r="R33" s="53"/>
    </row>
    <row r="34" spans="1:18" ht="15.75" customHeight="1" x14ac:dyDescent="0.2">
      <c r="A34" s="54">
        <v>3.5</v>
      </c>
      <c r="B34" s="55">
        <v>29</v>
      </c>
      <c r="C34" s="56">
        <f t="shared" si="0"/>
        <v>14.482758620689655</v>
      </c>
      <c r="D34" s="56">
        <v>8</v>
      </c>
      <c r="E34" s="56">
        <f t="shared" si="1"/>
        <v>22.482758620689655</v>
      </c>
      <c r="F34" s="57">
        <f t="shared" si="2"/>
        <v>28</v>
      </c>
      <c r="G34" s="58">
        <f t="shared" si="3"/>
        <v>7</v>
      </c>
      <c r="H34" s="59">
        <f t="shared" si="4"/>
        <v>437.75954482758618</v>
      </c>
      <c r="I34" s="60">
        <f t="shared" si="5"/>
        <v>85.119911494252889</v>
      </c>
      <c r="J34" s="60">
        <f t="shared" si="6"/>
        <v>169.19540689655167</v>
      </c>
      <c r="K34" s="60">
        <f t="shared" si="7"/>
        <v>32.53704827586207</v>
      </c>
      <c r="L34" s="60">
        <f t="shared" si="8"/>
        <v>243.19974712643679</v>
      </c>
      <c r="M34" s="60">
        <f t="shared" si="9"/>
        <v>104.81519999999999</v>
      </c>
      <c r="N34" s="60">
        <f t="shared" si="10"/>
        <v>602.53793103448277</v>
      </c>
      <c r="O34" s="61">
        <f t="shared" si="11"/>
        <v>662.67110000000002</v>
      </c>
      <c r="P34" s="62">
        <f t="shared" si="12"/>
        <v>83.494</v>
      </c>
      <c r="R34" s="53"/>
    </row>
    <row r="35" spans="1:18" ht="15.75" customHeight="1" x14ac:dyDescent="0.2">
      <c r="A35" s="63">
        <v>4</v>
      </c>
      <c r="B35" s="55">
        <v>30</v>
      </c>
      <c r="C35" s="56">
        <f t="shared" si="0"/>
        <v>16</v>
      </c>
      <c r="D35" s="56">
        <v>8</v>
      </c>
      <c r="E35" s="56">
        <f t="shared" si="1"/>
        <v>24</v>
      </c>
      <c r="F35" s="57">
        <f t="shared" si="2"/>
        <v>32</v>
      </c>
      <c r="G35" s="58">
        <f t="shared" si="3"/>
        <v>8</v>
      </c>
      <c r="H35" s="59">
        <f t="shared" si="4"/>
        <v>467.30160000000001</v>
      </c>
      <c r="I35" s="60">
        <f t="shared" si="5"/>
        <v>90.864200000000025</v>
      </c>
      <c r="J35" s="60">
        <f t="shared" si="6"/>
        <v>186.92063999999996</v>
      </c>
      <c r="K35" s="60">
        <f t="shared" si="7"/>
        <v>34.732799999999997</v>
      </c>
      <c r="L35" s="60">
        <f t="shared" si="8"/>
        <v>259.61200000000002</v>
      </c>
      <c r="M35" s="60">
        <f t="shared" si="9"/>
        <v>119.78879999999999</v>
      </c>
      <c r="N35" s="60">
        <f t="shared" si="10"/>
        <v>643.20000000000005</v>
      </c>
      <c r="O35" s="61">
        <f t="shared" si="11"/>
        <v>757.33839999999998</v>
      </c>
      <c r="P35" s="62">
        <f t="shared" si="12"/>
        <v>79.992000000000004</v>
      </c>
      <c r="R35" s="53"/>
    </row>
    <row r="36" spans="1:18" ht="15.75" customHeight="1" x14ac:dyDescent="0.2">
      <c r="A36" s="54">
        <v>4.5</v>
      </c>
      <c r="B36" s="55">
        <v>32</v>
      </c>
      <c r="C36" s="56">
        <f t="shared" si="0"/>
        <v>16.875</v>
      </c>
      <c r="D36" s="56">
        <v>8</v>
      </c>
      <c r="E36" s="56">
        <f t="shared" si="1"/>
        <v>24.875</v>
      </c>
      <c r="F36" s="57">
        <f t="shared" si="2"/>
        <v>36</v>
      </c>
      <c r="G36" s="58">
        <f t="shared" si="3"/>
        <v>9</v>
      </c>
      <c r="H36" s="59">
        <f t="shared" si="4"/>
        <v>484.3386375</v>
      </c>
      <c r="I36" s="60">
        <f t="shared" si="5"/>
        <v>94.176957291666696</v>
      </c>
      <c r="J36" s="60">
        <f t="shared" si="6"/>
        <v>197.14286249999998</v>
      </c>
      <c r="K36" s="60">
        <f t="shared" si="7"/>
        <v>35.999099999999999</v>
      </c>
      <c r="L36" s="60">
        <f t="shared" si="8"/>
        <v>269.07702083333334</v>
      </c>
      <c r="M36" s="60">
        <f t="shared" si="9"/>
        <v>134.76239999999999</v>
      </c>
      <c r="N36" s="60">
        <f t="shared" si="10"/>
        <v>666.65000000000009</v>
      </c>
      <c r="O36" s="61">
        <f t="shared" si="11"/>
        <v>852.00569999999993</v>
      </c>
      <c r="P36" s="62">
        <f t="shared" si="12"/>
        <v>75.948999999999998</v>
      </c>
      <c r="R36" s="53"/>
    </row>
    <row r="37" spans="1:18" ht="15.75" customHeight="1" thickBot="1" x14ac:dyDescent="0.25">
      <c r="A37" s="64">
        <v>5</v>
      </c>
      <c r="B37" s="65">
        <v>34</v>
      </c>
      <c r="C37" s="66">
        <f t="shared" si="0"/>
        <v>17.647058823529413</v>
      </c>
      <c r="D37" s="66">
        <v>8</v>
      </c>
      <c r="E37" s="66">
        <f t="shared" si="1"/>
        <v>25.647058823529413</v>
      </c>
      <c r="F37" s="67">
        <f t="shared" si="2"/>
        <v>40</v>
      </c>
      <c r="G37" s="68">
        <f t="shared" si="3"/>
        <v>10</v>
      </c>
      <c r="H37" s="69">
        <f t="shared" si="4"/>
        <v>499.37131764705885</v>
      </c>
      <c r="I37" s="70">
        <f t="shared" si="5"/>
        <v>97.099978431372577</v>
      </c>
      <c r="J37" s="70">
        <f t="shared" si="6"/>
        <v>206.16247058823527</v>
      </c>
      <c r="K37" s="70">
        <f t="shared" si="7"/>
        <v>37.116423529411762</v>
      </c>
      <c r="L37" s="70">
        <f t="shared" si="8"/>
        <v>277.4285098039216</v>
      </c>
      <c r="M37" s="70">
        <f t="shared" si="9"/>
        <v>149.73599999999999</v>
      </c>
      <c r="N37" s="70">
        <f t="shared" si="10"/>
        <v>687.34117647058827</v>
      </c>
      <c r="O37" s="71">
        <f t="shared" si="11"/>
        <v>946.673</v>
      </c>
      <c r="P37" s="72">
        <f t="shared" si="12"/>
        <v>72.522999999999996</v>
      </c>
      <c r="R37" s="53"/>
    </row>
    <row r="38" spans="1:18" ht="15.75" customHeight="1" x14ac:dyDescent="0.2">
      <c r="R38" s="53"/>
    </row>
    <row r="39" spans="1:18" ht="15.75" customHeight="1" x14ac:dyDescent="0.2">
      <c r="A39" s="2" t="s">
        <v>92</v>
      </c>
      <c r="M39" s="255" t="s">
        <v>91</v>
      </c>
      <c r="N39" s="255"/>
      <c r="O39" s="255"/>
      <c r="P39" s="255"/>
      <c r="R39" s="53"/>
    </row>
    <row r="40" spans="1:18" ht="15.75" customHeight="1" x14ac:dyDescent="0.25">
      <c r="A40" s="226" t="s">
        <v>74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R40" s="53"/>
    </row>
    <row r="41" spans="1:18" ht="15.75" customHeight="1" x14ac:dyDescent="0.2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R41" s="53"/>
    </row>
    <row r="42" spans="1:18" ht="15.75" customHeight="1" x14ac:dyDescent="0.2">
      <c r="R42" s="53"/>
    </row>
    <row r="43" spans="1:18" ht="15.75" customHeight="1" x14ac:dyDescent="0.2">
      <c r="A43" s="227" t="s">
        <v>20</v>
      </c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R43" s="53"/>
    </row>
    <row r="44" spans="1:18" ht="15.75" customHeight="1" x14ac:dyDescent="0.2">
      <c r="E44" s="3"/>
      <c r="F44" s="228" t="str">
        <f>+F5</f>
        <v>AL MES DE ENERO DE 2023</v>
      </c>
      <c r="G44" s="228"/>
      <c r="H44" s="228"/>
      <c r="I44" s="228"/>
      <c r="J44" s="228"/>
      <c r="K44" s="228"/>
      <c r="R44" s="53"/>
    </row>
    <row r="45" spans="1:18" ht="15.75" customHeight="1" thickBot="1" x14ac:dyDescent="0.25">
      <c r="A45" s="262"/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R45" s="53"/>
    </row>
    <row r="46" spans="1:18" ht="15.75" customHeight="1" x14ac:dyDescent="0.2">
      <c r="A46" s="235" t="s">
        <v>49</v>
      </c>
      <c r="B46" s="236"/>
      <c r="C46" s="236"/>
      <c r="D46" s="236"/>
      <c r="E46" s="236"/>
      <c r="F46" s="236"/>
      <c r="G46" s="237"/>
      <c r="H46" s="238" t="s">
        <v>71</v>
      </c>
      <c r="I46" s="239"/>
      <c r="J46" s="239"/>
      <c r="K46" s="239"/>
      <c r="L46" s="239"/>
      <c r="M46" s="239"/>
      <c r="N46" s="239"/>
      <c r="O46" s="240"/>
      <c r="P46" s="241" t="s">
        <v>78</v>
      </c>
      <c r="R46" s="53"/>
    </row>
    <row r="47" spans="1:18" ht="15.75" customHeight="1" x14ac:dyDescent="0.2">
      <c r="A47" s="36" t="s">
        <v>23</v>
      </c>
      <c r="B47" s="37" t="s">
        <v>25</v>
      </c>
      <c r="C47" s="37" t="s">
        <v>27</v>
      </c>
      <c r="D47" s="37" t="s">
        <v>29</v>
      </c>
      <c r="E47" s="37" t="s">
        <v>31</v>
      </c>
      <c r="F47" s="37" t="s">
        <v>33</v>
      </c>
      <c r="G47" s="38" t="s">
        <v>35</v>
      </c>
      <c r="H47" s="243" t="s">
        <v>37</v>
      </c>
      <c r="I47" s="244" t="s">
        <v>38</v>
      </c>
      <c r="J47" s="37" t="s">
        <v>39</v>
      </c>
      <c r="K47" s="37" t="s">
        <v>40</v>
      </c>
      <c r="L47" s="37" t="s">
        <v>41</v>
      </c>
      <c r="M47" s="37" t="s">
        <v>43</v>
      </c>
      <c r="N47" s="37" t="s">
        <v>45</v>
      </c>
      <c r="O47" s="39" t="s">
        <v>47</v>
      </c>
      <c r="P47" s="242"/>
      <c r="R47" s="53"/>
    </row>
    <row r="48" spans="1:18" ht="15.75" customHeight="1" x14ac:dyDescent="0.2">
      <c r="A48" s="40" t="s">
        <v>24</v>
      </c>
      <c r="B48" s="41" t="s">
        <v>26</v>
      </c>
      <c r="C48" s="41" t="s">
        <v>28</v>
      </c>
      <c r="D48" s="41" t="s">
        <v>30</v>
      </c>
      <c r="E48" s="41" t="s">
        <v>32</v>
      </c>
      <c r="F48" s="41" t="s">
        <v>34</v>
      </c>
      <c r="G48" s="42" t="s">
        <v>36</v>
      </c>
      <c r="H48" s="243"/>
      <c r="I48" s="244"/>
      <c r="J48" s="41" t="s">
        <v>53</v>
      </c>
      <c r="K48" s="41" t="s">
        <v>80</v>
      </c>
      <c r="L48" s="41" t="s">
        <v>42</v>
      </c>
      <c r="M48" s="41" t="s">
        <v>44</v>
      </c>
      <c r="N48" s="41" t="s">
        <v>46</v>
      </c>
      <c r="O48" s="43" t="s">
        <v>48</v>
      </c>
      <c r="P48" s="242"/>
      <c r="R48" s="53"/>
    </row>
    <row r="49" spans="1:18" ht="15.75" customHeight="1" x14ac:dyDescent="0.2">
      <c r="A49" s="260" t="s">
        <v>62</v>
      </c>
      <c r="B49" s="247" t="s">
        <v>63</v>
      </c>
      <c r="C49" s="249" t="s">
        <v>72</v>
      </c>
      <c r="D49" s="247" t="s">
        <v>64</v>
      </c>
      <c r="E49" s="247" t="s">
        <v>65</v>
      </c>
      <c r="F49" s="247" t="s">
        <v>81</v>
      </c>
      <c r="G49" s="251" t="s">
        <v>67</v>
      </c>
      <c r="H49" s="256" t="s">
        <v>68</v>
      </c>
      <c r="I49" s="258" t="s">
        <v>73</v>
      </c>
      <c r="J49" s="249" t="s">
        <v>75</v>
      </c>
      <c r="K49" s="249" t="s">
        <v>82</v>
      </c>
      <c r="L49" s="249" t="s">
        <v>76</v>
      </c>
      <c r="M49" s="247" t="s">
        <v>69</v>
      </c>
      <c r="N49" s="249" t="s">
        <v>83</v>
      </c>
      <c r="O49" s="251" t="s">
        <v>70</v>
      </c>
      <c r="P49" s="253" t="s">
        <v>77</v>
      </c>
      <c r="R49" s="53"/>
    </row>
    <row r="50" spans="1:18" ht="15.75" customHeight="1" thickBot="1" x14ac:dyDescent="0.25">
      <c r="A50" s="261"/>
      <c r="B50" s="248"/>
      <c r="C50" s="250"/>
      <c r="D50" s="248"/>
      <c r="E50" s="248"/>
      <c r="F50" s="248"/>
      <c r="G50" s="252"/>
      <c r="H50" s="257"/>
      <c r="I50" s="259"/>
      <c r="J50" s="250"/>
      <c r="K50" s="250"/>
      <c r="L50" s="250"/>
      <c r="M50" s="248"/>
      <c r="N50" s="250"/>
      <c r="O50" s="252"/>
      <c r="P50" s="254"/>
      <c r="R50" s="53"/>
    </row>
    <row r="51" spans="1:18" ht="15.75" customHeight="1" x14ac:dyDescent="0.2">
      <c r="A51" s="44">
        <v>6</v>
      </c>
      <c r="B51" s="45">
        <v>35</v>
      </c>
      <c r="C51" s="46">
        <f t="shared" ref="C51:C76" si="13">(2*A51*60)/B51</f>
        <v>20.571428571428573</v>
      </c>
      <c r="D51" s="46">
        <v>10</v>
      </c>
      <c r="E51" s="46">
        <f t="shared" ref="E51:E76" si="14">+C51+D51</f>
        <v>30.571428571428573</v>
      </c>
      <c r="F51" s="47">
        <f t="shared" ref="F51:F76" si="15">+A51*$E$19</f>
        <v>48</v>
      </c>
      <c r="G51" s="48">
        <f t="shared" ref="G51:G76" si="16">+A51*2</f>
        <v>12</v>
      </c>
      <c r="H51" s="49">
        <f t="shared" ref="H51:H76" si="17">+$J$8*(E51/60)</f>
        <v>595.25322857142862</v>
      </c>
      <c r="I51" s="50">
        <f t="shared" ref="I51:I76" si="18">+$J$12*(E51/60)</f>
        <v>115.74368333333337</v>
      </c>
      <c r="J51" s="50">
        <f t="shared" ref="J51:J76" si="19">+$J$16*(C51/60)</f>
        <v>240.32653714285712</v>
      </c>
      <c r="K51" s="50">
        <f t="shared" ref="K51:K76" si="20">(+$J$20)*(E51/60)</f>
        <v>44.24297142857143</v>
      </c>
      <c r="L51" s="50">
        <f t="shared" ref="L51:L76" si="21">+$P$8*(E51/60)</f>
        <v>330.69623809523813</v>
      </c>
      <c r="M51" s="50">
        <f t="shared" ref="M51:M76" si="22">+G51*$P$12</f>
        <v>179.6832</v>
      </c>
      <c r="N51" s="50">
        <f t="shared" ref="N51:N76" si="23">+$E$20*(E51/60)</f>
        <v>819.3142857142858</v>
      </c>
      <c r="O51" s="51">
        <f t="shared" ref="O51:O76" si="24">+G51*$P$16</f>
        <v>1136.0075999999999</v>
      </c>
      <c r="P51" s="52">
        <f t="shared" ref="P51:P76" si="25">ROUND(SUM(H51:O51)/F51,3)</f>
        <v>72.11</v>
      </c>
      <c r="R51" s="53"/>
    </row>
    <row r="52" spans="1:18" ht="15.75" customHeight="1" x14ac:dyDescent="0.2">
      <c r="A52" s="63">
        <v>7</v>
      </c>
      <c r="B52" s="55">
        <v>37</v>
      </c>
      <c r="C52" s="56">
        <f t="shared" si="13"/>
        <v>22.702702702702702</v>
      </c>
      <c r="D52" s="56">
        <v>10</v>
      </c>
      <c r="E52" s="56">
        <f t="shared" si="14"/>
        <v>32.702702702702702</v>
      </c>
      <c r="F52" s="57">
        <f t="shared" si="15"/>
        <v>56</v>
      </c>
      <c r="G52" s="58">
        <f t="shared" si="16"/>
        <v>14</v>
      </c>
      <c r="H52" s="59">
        <f t="shared" si="17"/>
        <v>636.75105405405395</v>
      </c>
      <c r="I52" s="60">
        <f t="shared" si="18"/>
        <v>123.81270495495498</v>
      </c>
      <c r="J52" s="60">
        <f t="shared" si="19"/>
        <v>265.22523243243239</v>
      </c>
      <c r="K52" s="60">
        <f t="shared" si="20"/>
        <v>47.327351351351346</v>
      </c>
      <c r="L52" s="60">
        <f t="shared" si="21"/>
        <v>353.75058558558555</v>
      </c>
      <c r="M52" s="60">
        <f t="shared" si="22"/>
        <v>209.63039999999998</v>
      </c>
      <c r="N52" s="60">
        <f t="shared" si="23"/>
        <v>876.43243243243239</v>
      </c>
      <c r="O52" s="61">
        <f t="shared" si="24"/>
        <v>1325.3422</v>
      </c>
      <c r="P52" s="62">
        <f t="shared" si="25"/>
        <v>68.540999999999997</v>
      </c>
      <c r="R52" s="53"/>
    </row>
    <row r="53" spans="1:18" ht="15.75" customHeight="1" x14ac:dyDescent="0.2">
      <c r="A53" s="63">
        <v>8</v>
      </c>
      <c r="B53" s="55">
        <v>39</v>
      </c>
      <c r="C53" s="56">
        <f t="shared" si="13"/>
        <v>24.615384615384617</v>
      </c>
      <c r="D53" s="56">
        <v>10</v>
      </c>
      <c r="E53" s="56">
        <f t="shared" si="14"/>
        <v>34.615384615384613</v>
      </c>
      <c r="F53" s="57">
        <f t="shared" si="15"/>
        <v>64</v>
      </c>
      <c r="G53" s="58">
        <f t="shared" si="16"/>
        <v>16</v>
      </c>
      <c r="H53" s="59">
        <f t="shared" si="17"/>
        <v>673.99269230769221</v>
      </c>
      <c r="I53" s="60">
        <f t="shared" si="18"/>
        <v>131.05413461538464</v>
      </c>
      <c r="J53" s="60">
        <f t="shared" si="19"/>
        <v>287.57021538461538</v>
      </c>
      <c r="K53" s="60">
        <f t="shared" si="20"/>
        <v>50.09538461538461</v>
      </c>
      <c r="L53" s="60">
        <f t="shared" si="21"/>
        <v>374.44038461538457</v>
      </c>
      <c r="M53" s="60">
        <f t="shared" si="22"/>
        <v>239.57759999999999</v>
      </c>
      <c r="N53" s="60">
        <f t="shared" si="23"/>
        <v>927.69230769230762</v>
      </c>
      <c r="O53" s="61">
        <f t="shared" si="24"/>
        <v>1514.6768</v>
      </c>
      <c r="P53" s="62">
        <f t="shared" si="25"/>
        <v>65.611000000000004</v>
      </c>
      <c r="R53" s="53"/>
    </row>
    <row r="54" spans="1:18" ht="15.75" customHeight="1" x14ac:dyDescent="0.2">
      <c r="A54" s="63">
        <v>9</v>
      </c>
      <c r="B54" s="55">
        <v>41</v>
      </c>
      <c r="C54" s="56">
        <f t="shared" si="13"/>
        <v>26.341463414634145</v>
      </c>
      <c r="D54" s="56">
        <v>10</v>
      </c>
      <c r="E54" s="56">
        <f t="shared" si="14"/>
        <v>36.341463414634148</v>
      </c>
      <c r="F54" s="57">
        <f t="shared" si="15"/>
        <v>72</v>
      </c>
      <c r="G54" s="58">
        <f t="shared" si="16"/>
        <v>18</v>
      </c>
      <c r="H54" s="59">
        <f t="shared" si="17"/>
        <v>707.601</v>
      </c>
      <c r="I54" s="60">
        <f t="shared" si="18"/>
        <v>137.58908333333335</v>
      </c>
      <c r="J54" s="60">
        <f t="shared" si="19"/>
        <v>307.73519999999996</v>
      </c>
      <c r="K54" s="60">
        <f t="shared" si="20"/>
        <v>52.593365853658533</v>
      </c>
      <c r="L54" s="60">
        <f t="shared" si="21"/>
        <v>393.11166666666668</v>
      </c>
      <c r="M54" s="60">
        <f t="shared" si="22"/>
        <v>269.52479999999997</v>
      </c>
      <c r="N54" s="60">
        <f t="shared" si="23"/>
        <v>973.95121951219517</v>
      </c>
      <c r="O54" s="61">
        <f t="shared" si="24"/>
        <v>1704.0113999999999</v>
      </c>
      <c r="P54" s="62">
        <f t="shared" si="25"/>
        <v>63.140999999999998</v>
      </c>
      <c r="R54" s="53"/>
    </row>
    <row r="55" spans="1:18" ht="15.75" customHeight="1" x14ac:dyDescent="0.2">
      <c r="A55" s="63">
        <v>10</v>
      </c>
      <c r="B55" s="55">
        <v>42</v>
      </c>
      <c r="C55" s="56">
        <f t="shared" si="13"/>
        <v>28.571428571428573</v>
      </c>
      <c r="D55" s="56">
        <v>10</v>
      </c>
      <c r="E55" s="56">
        <f t="shared" si="14"/>
        <v>38.571428571428569</v>
      </c>
      <c r="F55" s="57">
        <f t="shared" si="15"/>
        <v>80</v>
      </c>
      <c r="G55" s="58">
        <f t="shared" si="16"/>
        <v>20</v>
      </c>
      <c r="H55" s="59">
        <f t="shared" si="17"/>
        <v>751.0204285714284</v>
      </c>
      <c r="I55" s="60">
        <f t="shared" si="18"/>
        <v>146.03175000000002</v>
      </c>
      <c r="J55" s="60">
        <f t="shared" si="19"/>
        <v>333.78685714285712</v>
      </c>
      <c r="K55" s="60">
        <f t="shared" si="20"/>
        <v>55.820571428571419</v>
      </c>
      <c r="L55" s="60">
        <f t="shared" si="21"/>
        <v>417.23357142857139</v>
      </c>
      <c r="M55" s="60">
        <f t="shared" si="22"/>
        <v>299.47199999999998</v>
      </c>
      <c r="N55" s="60">
        <f t="shared" si="23"/>
        <v>1033.7142857142856</v>
      </c>
      <c r="O55" s="61">
        <f t="shared" si="24"/>
        <v>1893.346</v>
      </c>
      <c r="P55" s="62">
        <f t="shared" si="25"/>
        <v>61.63</v>
      </c>
      <c r="R55" s="53"/>
    </row>
    <row r="56" spans="1:18" ht="15.75" customHeight="1" x14ac:dyDescent="0.2">
      <c r="A56" s="63">
        <v>12</v>
      </c>
      <c r="B56" s="55">
        <v>44</v>
      </c>
      <c r="C56" s="56">
        <f t="shared" si="13"/>
        <v>32.727272727272727</v>
      </c>
      <c r="D56" s="56">
        <v>10</v>
      </c>
      <c r="E56" s="56">
        <f t="shared" si="14"/>
        <v>42.727272727272727</v>
      </c>
      <c r="F56" s="57">
        <f t="shared" si="15"/>
        <v>96</v>
      </c>
      <c r="G56" s="58">
        <f t="shared" si="16"/>
        <v>24</v>
      </c>
      <c r="H56" s="59">
        <f t="shared" si="17"/>
        <v>831.93845454545453</v>
      </c>
      <c r="I56" s="60">
        <f t="shared" si="18"/>
        <v>161.76581060606065</v>
      </c>
      <c r="J56" s="60">
        <f t="shared" si="19"/>
        <v>382.33767272727266</v>
      </c>
      <c r="K56" s="60">
        <f t="shared" si="20"/>
        <v>61.834909090909086</v>
      </c>
      <c r="L56" s="60">
        <f t="shared" si="21"/>
        <v>462.1880303030303</v>
      </c>
      <c r="M56" s="60">
        <f t="shared" si="22"/>
        <v>359.3664</v>
      </c>
      <c r="N56" s="60">
        <f t="shared" si="23"/>
        <v>1145.0909090909092</v>
      </c>
      <c r="O56" s="61">
        <f t="shared" si="24"/>
        <v>2272.0151999999998</v>
      </c>
      <c r="P56" s="62">
        <f t="shared" si="25"/>
        <v>59.131</v>
      </c>
      <c r="R56" s="53"/>
    </row>
    <row r="57" spans="1:18" ht="15.75" customHeight="1" x14ac:dyDescent="0.2">
      <c r="A57" s="63">
        <v>15</v>
      </c>
      <c r="B57" s="55">
        <v>46</v>
      </c>
      <c r="C57" s="56">
        <f t="shared" si="13"/>
        <v>39.130434782608695</v>
      </c>
      <c r="D57" s="56">
        <v>10</v>
      </c>
      <c r="E57" s="74">
        <f t="shared" si="14"/>
        <v>49.130434782608695</v>
      </c>
      <c r="F57" s="57">
        <f t="shared" si="15"/>
        <v>120</v>
      </c>
      <c r="G57" s="58">
        <f t="shared" si="16"/>
        <v>30</v>
      </c>
      <c r="H57" s="59">
        <f t="shared" si="17"/>
        <v>956.61378260869549</v>
      </c>
      <c r="I57" s="60">
        <f t="shared" si="18"/>
        <v>186.00823550724641</v>
      </c>
      <c r="J57" s="60">
        <f t="shared" si="19"/>
        <v>457.14286956521732</v>
      </c>
      <c r="K57" s="60">
        <f t="shared" si="20"/>
        <v>71.101565217391297</v>
      </c>
      <c r="L57" s="60">
        <f t="shared" si="21"/>
        <v>531.45210144927535</v>
      </c>
      <c r="M57" s="60">
        <f t="shared" si="22"/>
        <v>449.20799999999997</v>
      </c>
      <c r="N57" s="60">
        <f t="shared" si="23"/>
        <v>1316.695652173913</v>
      </c>
      <c r="O57" s="61">
        <f t="shared" si="24"/>
        <v>2840.0189999999998</v>
      </c>
      <c r="P57" s="62">
        <f t="shared" si="25"/>
        <v>56.734999999999999</v>
      </c>
      <c r="R57" s="53"/>
    </row>
    <row r="58" spans="1:18" ht="15.75" customHeight="1" x14ac:dyDescent="0.2">
      <c r="A58" s="63">
        <v>17</v>
      </c>
      <c r="B58" s="55">
        <v>47</v>
      </c>
      <c r="C58" s="56">
        <f t="shared" si="13"/>
        <v>43.404255319148938</v>
      </c>
      <c r="D58" s="56">
        <v>10</v>
      </c>
      <c r="E58" s="74">
        <f t="shared" si="14"/>
        <v>53.404255319148938</v>
      </c>
      <c r="F58" s="57">
        <f t="shared" si="15"/>
        <v>136</v>
      </c>
      <c r="G58" s="58">
        <f t="shared" si="16"/>
        <v>34</v>
      </c>
      <c r="H58" s="59">
        <f t="shared" si="17"/>
        <v>1039.8289148936169</v>
      </c>
      <c r="I58" s="60">
        <f t="shared" si="18"/>
        <v>202.1889556737589</v>
      </c>
      <c r="J58" s="60">
        <f t="shared" si="19"/>
        <v>507.07194893617014</v>
      </c>
      <c r="K58" s="60">
        <f t="shared" si="20"/>
        <v>77.286638297872329</v>
      </c>
      <c r="L58" s="60">
        <f t="shared" si="21"/>
        <v>577.68273049645393</v>
      </c>
      <c r="M58" s="60">
        <f t="shared" si="22"/>
        <v>509.10239999999999</v>
      </c>
      <c r="N58" s="60">
        <f t="shared" si="23"/>
        <v>1431.2340425531916</v>
      </c>
      <c r="O58" s="61">
        <f t="shared" si="24"/>
        <v>3218.6882000000001</v>
      </c>
      <c r="P58" s="62">
        <f t="shared" si="25"/>
        <v>55.610999999999997</v>
      </c>
      <c r="R58" s="53"/>
    </row>
    <row r="59" spans="1:18" ht="15.75" customHeight="1" x14ac:dyDescent="0.2">
      <c r="A59" s="63">
        <v>19</v>
      </c>
      <c r="B59" s="55">
        <v>49</v>
      </c>
      <c r="C59" s="56">
        <f t="shared" si="13"/>
        <v>46.530612244897959</v>
      </c>
      <c r="D59" s="56">
        <v>10</v>
      </c>
      <c r="E59" s="74">
        <f t="shared" si="14"/>
        <v>56.530612244897959</v>
      </c>
      <c r="F59" s="57">
        <f t="shared" si="15"/>
        <v>152</v>
      </c>
      <c r="G59" s="58">
        <f t="shared" si="16"/>
        <v>38</v>
      </c>
      <c r="H59" s="59">
        <f t="shared" si="17"/>
        <v>1100.7018979591837</v>
      </c>
      <c r="I59" s="60">
        <f t="shared" si="18"/>
        <v>214.02536904761911</v>
      </c>
      <c r="J59" s="60">
        <f t="shared" si="19"/>
        <v>543.59573877551009</v>
      </c>
      <c r="K59" s="60">
        <f t="shared" si="20"/>
        <v>81.811102040816323</v>
      </c>
      <c r="L59" s="60">
        <f t="shared" si="21"/>
        <v>611.50105442176869</v>
      </c>
      <c r="M59" s="60">
        <f t="shared" si="22"/>
        <v>568.99680000000001</v>
      </c>
      <c r="N59" s="60">
        <f t="shared" si="23"/>
        <v>1515.0204081632653</v>
      </c>
      <c r="O59" s="61">
        <f t="shared" si="24"/>
        <v>3597.3573999999999</v>
      </c>
      <c r="P59" s="62">
        <f t="shared" si="25"/>
        <v>54.164999999999999</v>
      </c>
      <c r="R59" s="53"/>
    </row>
    <row r="60" spans="1:18" ht="15.75" customHeight="1" x14ac:dyDescent="0.2">
      <c r="A60" s="63">
        <v>20</v>
      </c>
      <c r="B60" s="55">
        <v>51</v>
      </c>
      <c r="C60" s="56">
        <f t="shared" si="13"/>
        <v>47.058823529411768</v>
      </c>
      <c r="D60" s="56">
        <v>10</v>
      </c>
      <c r="E60" s="74">
        <f t="shared" si="14"/>
        <v>57.058823529411768</v>
      </c>
      <c r="F60" s="57">
        <f t="shared" si="15"/>
        <v>160</v>
      </c>
      <c r="G60" s="58">
        <f t="shared" si="16"/>
        <v>40</v>
      </c>
      <c r="H60" s="59">
        <f t="shared" si="17"/>
        <v>1110.9866470588236</v>
      </c>
      <c r="I60" s="60">
        <f t="shared" si="18"/>
        <v>216.02518137254907</v>
      </c>
      <c r="J60" s="60">
        <f t="shared" si="19"/>
        <v>549.76658823529408</v>
      </c>
      <c r="K60" s="60">
        <f t="shared" si="20"/>
        <v>82.575529411764705</v>
      </c>
      <c r="L60" s="60">
        <f t="shared" si="21"/>
        <v>617.21480392156866</v>
      </c>
      <c r="M60" s="60">
        <f t="shared" si="22"/>
        <v>598.94399999999996</v>
      </c>
      <c r="N60" s="60">
        <f t="shared" si="23"/>
        <v>1529.1764705882354</v>
      </c>
      <c r="O60" s="61">
        <f t="shared" si="24"/>
        <v>3786.692</v>
      </c>
      <c r="P60" s="62">
        <f t="shared" si="25"/>
        <v>53.070999999999998</v>
      </c>
      <c r="R60" s="53"/>
    </row>
    <row r="61" spans="1:18" ht="15.75" customHeight="1" x14ac:dyDescent="0.2">
      <c r="A61" s="63">
        <v>25</v>
      </c>
      <c r="B61" s="55">
        <v>52</v>
      </c>
      <c r="C61" s="56">
        <f t="shared" si="13"/>
        <v>57.692307692307693</v>
      </c>
      <c r="D61" s="56">
        <v>10</v>
      </c>
      <c r="E61" s="74">
        <f t="shared" si="14"/>
        <v>67.692307692307693</v>
      </c>
      <c r="F61" s="57">
        <f t="shared" si="15"/>
        <v>200</v>
      </c>
      <c r="G61" s="58">
        <f t="shared" si="16"/>
        <v>50</v>
      </c>
      <c r="H61" s="59">
        <f t="shared" si="17"/>
        <v>1318.0301538461538</v>
      </c>
      <c r="I61" s="60">
        <f t="shared" si="18"/>
        <v>256.28364102564109</v>
      </c>
      <c r="J61" s="60">
        <f t="shared" si="19"/>
        <v>673.99269230769221</v>
      </c>
      <c r="K61" s="60">
        <f t="shared" si="20"/>
        <v>97.964307692307685</v>
      </c>
      <c r="L61" s="60">
        <f t="shared" si="21"/>
        <v>732.23897435897436</v>
      </c>
      <c r="M61" s="60">
        <f t="shared" si="22"/>
        <v>748.68</v>
      </c>
      <c r="N61" s="60">
        <f t="shared" si="23"/>
        <v>1814.1538461538462</v>
      </c>
      <c r="O61" s="61">
        <f t="shared" si="24"/>
        <v>4733.3649999999998</v>
      </c>
      <c r="P61" s="62">
        <f t="shared" si="25"/>
        <v>51.874000000000002</v>
      </c>
      <c r="R61" s="53"/>
    </row>
    <row r="62" spans="1:18" ht="15.75" customHeight="1" x14ac:dyDescent="0.2">
      <c r="A62" s="63">
        <v>30</v>
      </c>
      <c r="B62" s="55">
        <v>54</v>
      </c>
      <c r="C62" s="56">
        <f t="shared" si="13"/>
        <v>66.666666666666671</v>
      </c>
      <c r="D62" s="56">
        <v>10</v>
      </c>
      <c r="E62" s="74">
        <f t="shared" si="14"/>
        <v>76.666666666666671</v>
      </c>
      <c r="F62" s="57">
        <f t="shared" si="15"/>
        <v>240</v>
      </c>
      <c r="G62" s="58">
        <f t="shared" si="16"/>
        <v>60</v>
      </c>
      <c r="H62" s="59">
        <f t="shared" si="17"/>
        <v>1492.769</v>
      </c>
      <c r="I62" s="60">
        <f t="shared" si="18"/>
        <v>290.26063888888899</v>
      </c>
      <c r="J62" s="60">
        <f t="shared" si="19"/>
        <v>778.8359999999999</v>
      </c>
      <c r="K62" s="60">
        <f t="shared" si="20"/>
        <v>110.952</v>
      </c>
      <c r="L62" s="60">
        <f t="shared" si="21"/>
        <v>829.31611111111113</v>
      </c>
      <c r="M62" s="60">
        <f t="shared" si="22"/>
        <v>898.41599999999994</v>
      </c>
      <c r="N62" s="60">
        <f t="shared" si="23"/>
        <v>2054.666666666667</v>
      </c>
      <c r="O62" s="61">
        <f t="shared" si="24"/>
        <v>5680.0379999999996</v>
      </c>
      <c r="P62" s="62">
        <f t="shared" si="25"/>
        <v>50.564</v>
      </c>
      <c r="R62" s="53"/>
    </row>
    <row r="63" spans="1:18" ht="15.75" customHeight="1" x14ac:dyDescent="0.2">
      <c r="A63" s="63">
        <v>35</v>
      </c>
      <c r="B63" s="55">
        <v>56</v>
      </c>
      <c r="C63" s="56">
        <f t="shared" si="13"/>
        <v>75</v>
      </c>
      <c r="D63" s="56">
        <v>10</v>
      </c>
      <c r="E63" s="74">
        <f t="shared" si="14"/>
        <v>85</v>
      </c>
      <c r="F63" s="57">
        <f t="shared" si="15"/>
        <v>280</v>
      </c>
      <c r="G63" s="58">
        <f t="shared" si="16"/>
        <v>70</v>
      </c>
      <c r="H63" s="59">
        <f t="shared" si="17"/>
        <v>1655.0264999999999</v>
      </c>
      <c r="I63" s="60">
        <f t="shared" si="18"/>
        <v>321.81070833333342</v>
      </c>
      <c r="J63" s="60">
        <f t="shared" si="19"/>
        <v>876.19049999999993</v>
      </c>
      <c r="K63" s="60">
        <f t="shared" si="20"/>
        <v>123.012</v>
      </c>
      <c r="L63" s="60">
        <f t="shared" si="21"/>
        <v>919.45916666666665</v>
      </c>
      <c r="M63" s="60">
        <f t="shared" si="22"/>
        <v>1048.152</v>
      </c>
      <c r="N63" s="60">
        <f t="shared" si="23"/>
        <v>2278</v>
      </c>
      <c r="O63" s="61">
        <f t="shared" si="24"/>
        <v>6626.7110000000002</v>
      </c>
      <c r="P63" s="62">
        <f t="shared" si="25"/>
        <v>49.457999999999998</v>
      </c>
      <c r="R63" s="53"/>
    </row>
    <row r="64" spans="1:18" ht="15.75" customHeight="1" x14ac:dyDescent="0.2">
      <c r="A64" s="63">
        <v>40</v>
      </c>
      <c r="B64" s="55">
        <v>58</v>
      </c>
      <c r="C64" s="56">
        <f t="shared" si="13"/>
        <v>82.758620689655174</v>
      </c>
      <c r="D64" s="56">
        <v>10</v>
      </c>
      <c r="E64" s="74">
        <f t="shared" si="14"/>
        <v>92.758620689655174</v>
      </c>
      <c r="F64" s="57">
        <f t="shared" si="15"/>
        <v>320</v>
      </c>
      <c r="G64" s="58">
        <f t="shared" si="16"/>
        <v>80</v>
      </c>
      <c r="H64" s="59">
        <f t="shared" si="17"/>
        <v>1806.0938275862068</v>
      </c>
      <c r="I64" s="60">
        <f t="shared" si="18"/>
        <v>351.1849109195403</v>
      </c>
      <c r="J64" s="60">
        <f t="shared" si="19"/>
        <v>966.83089655172409</v>
      </c>
      <c r="K64" s="60">
        <f t="shared" si="20"/>
        <v>134.24027586206896</v>
      </c>
      <c r="L64" s="60">
        <f t="shared" si="21"/>
        <v>1003.3854597701148</v>
      </c>
      <c r="M64" s="60">
        <f t="shared" si="22"/>
        <v>1197.8879999999999</v>
      </c>
      <c r="N64" s="60">
        <f t="shared" si="23"/>
        <v>2485.9310344827586</v>
      </c>
      <c r="O64" s="61">
        <f t="shared" si="24"/>
        <v>7573.384</v>
      </c>
      <c r="P64" s="62">
        <f t="shared" si="25"/>
        <v>48.497</v>
      </c>
      <c r="R64" s="53"/>
    </row>
    <row r="65" spans="1:18" ht="15.75" customHeight="1" x14ac:dyDescent="0.2">
      <c r="A65" s="63">
        <v>45</v>
      </c>
      <c r="B65" s="55">
        <v>59</v>
      </c>
      <c r="C65" s="56">
        <f t="shared" si="13"/>
        <v>91.525423728813564</v>
      </c>
      <c r="D65" s="56">
        <v>10</v>
      </c>
      <c r="E65" s="74">
        <f t="shared" si="14"/>
        <v>101.52542372881356</v>
      </c>
      <c r="F65" s="57">
        <f t="shared" si="15"/>
        <v>360</v>
      </c>
      <c r="G65" s="58">
        <f t="shared" si="16"/>
        <v>90</v>
      </c>
      <c r="H65" s="59">
        <f t="shared" si="17"/>
        <v>1976.7913728813558</v>
      </c>
      <c r="I65" s="60">
        <f t="shared" si="18"/>
        <v>384.37610028248594</v>
      </c>
      <c r="J65" s="60">
        <f t="shared" si="19"/>
        <v>1069.2494237288136</v>
      </c>
      <c r="K65" s="60">
        <f t="shared" si="20"/>
        <v>146.92759322033896</v>
      </c>
      <c r="L65" s="60">
        <f t="shared" si="21"/>
        <v>1098.2174293785311</v>
      </c>
      <c r="M65" s="60">
        <f t="shared" si="22"/>
        <v>1347.624</v>
      </c>
      <c r="N65" s="60">
        <f t="shared" si="23"/>
        <v>2720.8813559322034</v>
      </c>
      <c r="O65" s="61">
        <f t="shared" si="24"/>
        <v>8520.0569999999989</v>
      </c>
      <c r="P65" s="62">
        <f t="shared" si="25"/>
        <v>47.956000000000003</v>
      </c>
      <c r="R65" s="53"/>
    </row>
    <row r="66" spans="1:18" ht="15.75" customHeight="1" x14ac:dyDescent="0.2">
      <c r="A66" s="63">
        <v>50</v>
      </c>
      <c r="B66" s="55">
        <v>61</v>
      </c>
      <c r="C66" s="56">
        <f t="shared" si="13"/>
        <v>98.360655737704917</v>
      </c>
      <c r="D66" s="56">
        <v>10</v>
      </c>
      <c r="E66" s="74">
        <f t="shared" si="14"/>
        <v>108.36065573770492</v>
      </c>
      <c r="F66" s="57">
        <f t="shared" si="15"/>
        <v>400</v>
      </c>
      <c r="G66" s="58">
        <f t="shared" si="16"/>
        <v>100</v>
      </c>
      <c r="H66" s="59">
        <f t="shared" si="17"/>
        <v>2109.8794918032786</v>
      </c>
      <c r="I66" s="60">
        <f t="shared" si="18"/>
        <v>410.25434562841536</v>
      </c>
      <c r="J66" s="60">
        <f t="shared" si="19"/>
        <v>1149.102295081967</v>
      </c>
      <c r="K66" s="60">
        <f t="shared" si="20"/>
        <v>156.81954098360654</v>
      </c>
      <c r="L66" s="60">
        <f t="shared" si="21"/>
        <v>1172.1552732240436</v>
      </c>
      <c r="M66" s="60">
        <f t="shared" si="22"/>
        <v>1497.36</v>
      </c>
      <c r="N66" s="60">
        <f t="shared" si="23"/>
        <v>2904.0655737704915</v>
      </c>
      <c r="O66" s="61">
        <f t="shared" si="24"/>
        <v>9466.73</v>
      </c>
      <c r="P66" s="62">
        <f t="shared" si="25"/>
        <v>47.165999999999997</v>
      </c>
      <c r="R66" s="53"/>
    </row>
    <row r="67" spans="1:18" ht="15.75" customHeight="1" x14ac:dyDescent="0.2">
      <c r="A67" s="63">
        <v>55</v>
      </c>
      <c r="B67" s="55">
        <v>63</v>
      </c>
      <c r="C67" s="56">
        <f t="shared" si="13"/>
        <v>104.76190476190476</v>
      </c>
      <c r="D67" s="56">
        <v>10</v>
      </c>
      <c r="E67" s="74">
        <f t="shared" si="14"/>
        <v>114.76190476190476</v>
      </c>
      <c r="F67" s="57">
        <f t="shared" si="15"/>
        <v>440</v>
      </c>
      <c r="G67" s="58">
        <f t="shared" si="16"/>
        <v>110</v>
      </c>
      <c r="H67" s="59">
        <f t="shared" si="17"/>
        <v>2234.517571428571</v>
      </c>
      <c r="I67" s="60">
        <f t="shared" si="18"/>
        <v>434.48952777777782</v>
      </c>
      <c r="J67" s="60">
        <f t="shared" si="19"/>
        <v>1223.8851428571427</v>
      </c>
      <c r="K67" s="60">
        <f t="shared" si="20"/>
        <v>166.08342857142856</v>
      </c>
      <c r="L67" s="60">
        <f t="shared" si="21"/>
        <v>1241.3986507936506</v>
      </c>
      <c r="M67" s="60">
        <f t="shared" si="22"/>
        <v>1647.096</v>
      </c>
      <c r="N67" s="60">
        <f t="shared" si="23"/>
        <v>3075.6190476190473</v>
      </c>
      <c r="O67" s="61">
        <f t="shared" si="24"/>
        <v>10413.403</v>
      </c>
      <c r="P67" s="62">
        <f t="shared" si="25"/>
        <v>46.447000000000003</v>
      </c>
      <c r="R67" s="53"/>
    </row>
    <row r="68" spans="1:18" ht="15.75" customHeight="1" x14ac:dyDescent="0.2">
      <c r="A68" s="63">
        <v>60</v>
      </c>
      <c r="B68" s="55">
        <v>64</v>
      </c>
      <c r="C68" s="56">
        <f t="shared" si="13"/>
        <v>112.5</v>
      </c>
      <c r="D68" s="56">
        <v>10</v>
      </c>
      <c r="E68" s="74">
        <f t="shared" si="14"/>
        <v>122.5</v>
      </c>
      <c r="F68" s="57">
        <f t="shared" si="15"/>
        <v>480</v>
      </c>
      <c r="G68" s="58">
        <f t="shared" si="16"/>
        <v>120</v>
      </c>
      <c r="H68" s="59">
        <f t="shared" si="17"/>
        <v>2385.1852499999995</v>
      </c>
      <c r="I68" s="60">
        <f t="shared" si="18"/>
        <v>463.7860208333334</v>
      </c>
      <c r="J68" s="60">
        <f t="shared" si="19"/>
        <v>1314.2857499999998</v>
      </c>
      <c r="K68" s="60">
        <f t="shared" si="20"/>
        <v>177.28199999999998</v>
      </c>
      <c r="L68" s="60">
        <f t="shared" si="21"/>
        <v>1325.1029166666665</v>
      </c>
      <c r="M68" s="60">
        <f t="shared" si="22"/>
        <v>1796.8319999999999</v>
      </c>
      <c r="N68" s="60">
        <f t="shared" si="23"/>
        <v>3282.9999999999995</v>
      </c>
      <c r="O68" s="61">
        <f t="shared" si="24"/>
        <v>11360.075999999999</v>
      </c>
      <c r="P68" s="62">
        <f t="shared" si="25"/>
        <v>46.052999999999997</v>
      </c>
      <c r="R68" s="53"/>
    </row>
    <row r="69" spans="1:18" ht="15.75" customHeight="1" x14ac:dyDescent="0.2">
      <c r="A69" s="63">
        <v>65</v>
      </c>
      <c r="B69" s="55">
        <v>66</v>
      </c>
      <c r="C69" s="56">
        <f t="shared" si="13"/>
        <v>118.18181818181819</v>
      </c>
      <c r="D69" s="56">
        <v>10</v>
      </c>
      <c r="E69" s="74">
        <f t="shared" si="14"/>
        <v>128.18181818181819</v>
      </c>
      <c r="F69" s="57">
        <f t="shared" si="15"/>
        <v>520</v>
      </c>
      <c r="G69" s="58">
        <f t="shared" si="16"/>
        <v>130</v>
      </c>
      <c r="H69" s="59">
        <f t="shared" si="17"/>
        <v>2495.8153636363631</v>
      </c>
      <c r="I69" s="60">
        <f t="shared" si="18"/>
        <v>485.29743181818191</v>
      </c>
      <c r="J69" s="60">
        <f t="shared" si="19"/>
        <v>1380.663818181818</v>
      </c>
      <c r="K69" s="60">
        <f t="shared" si="20"/>
        <v>185.50472727272725</v>
      </c>
      <c r="L69" s="60">
        <f t="shared" si="21"/>
        <v>1386.5640909090907</v>
      </c>
      <c r="M69" s="60">
        <f t="shared" si="22"/>
        <v>1946.568</v>
      </c>
      <c r="N69" s="60">
        <f t="shared" si="23"/>
        <v>3435.272727272727</v>
      </c>
      <c r="O69" s="61">
        <f t="shared" si="24"/>
        <v>12306.749</v>
      </c>
      <c r="P69" s="62">
        <f t="shared" si="25"/>
        <v>45.427999999999997</v>
      </c>
      <c r="R69" s="53"/>
    </row>
    <row r="70" spans="1:18" ht="15.75" customHeight="1" x14ac:dyDescent="0.2">
      <c r="A70" s="63">
        <v>70</v>
      </c>
      <c r="B70" s="55">
        <v>68</v>
      </c>
      <c r="C70" s="56">
        <f t="shared" si="13"/>
        <v>123.52941176470588</v>
      </c>
      <c r="D70" s="56">
        <v>10</v>
      </c>
      <c r="E70" s="74">
        <f t="shared" si="14"/>
        <v>133.52941176470588</v>
      </c>
      <c r="F70" s="57">
        <f t="shared" si="15"/>
        <v>560</v>
      </c>
      <c r="G70" s="58">
        <f t="shared" si="16"/>
        <v>140</v>
      </c>
      <c r="H70" s="59">
        <f t="shared" si="17"/>
        <v>2599.9378235294116</v>
      </c>
      <c r="I70" s="60">
        <f t="shared" si="18"/>
        <v>505.5434656862746</v>
      </c>
      <c r="J70" s="60">
        <f t="shared" si="19"/>
        <v>1443.1372941176471</v>
      </c>
      <c r="K70" s="60">
        <f t="shared" si="20"/>
        <v>193.24376470588234</v>
      </c>
      <c r="L70" s="60">
        <f t="shared" si="21"/>
        <v>1444.4099019607843</v>
      </c>
      <c r="M70" s="60">
        <f t="shared" si="22"/>
        <v>2096.3040000000001</v>
      </c>
      <c r="N70" s="60">
        <f t="shared" si="23"/>
        <v>3578.5882352941176</v>
      </c>
      <c r="O70" s="61">
        <f t="shared" si="24"/>
        <v>13253.422</v>
      </c>
      <c r="P70" s="62">
        <f t="shared" si="25"/>
        <v>44.847000000000001</v>
      </c>
      <c r="Q70" s="1"/>
      <c r="R70" s="53"/>
    </row>
    <row r="71" spans="1:18" ht="15.75" customHeight="1" x14ac:dyDescent="0.2">
      <c r="A71" s="63">
        <v>75</v>
      </c>
      <c r="B71" s="55">
        <v>70</v>
      </c>
      <c r="C71" s="56">
        <f t="shared" si="13"/>
        <v>128.57142857142858</v>
      </c>
      <c r="D71" s="56">
        <v>10</v>
      </c>
      <c r="E71" s="74">
        <f t="shared" si="14"/>
        <v>138.57142857142858</v>
      </c>
      <c r="F71" s="57">
        <f t="shared" si="15"/>
        <v>600</v>
      </c>
      <c r="G71" s="58">
        <f t="shared" si="16"/>
        <v>150</v>
      </c>
      <c r="H71" s="59">
        <f t="shared" si="17"/>
        <v>2698.1104285714287</v>
      </c>
      <c r="I71" s="60">
        <f t="shared" si="18"/>
        <v>524.63258333333351</v>
      </c>
      <c r="J71" s="60">
        <f t="shared" si="19"/>
        <v>1502.0408571428572</v>
      </c>
      <c r="K71" s="60">
        <f t="shared" si="20"/>
        <v>200.54057142857144</v>
      </c>
      <c r="L71" s="60">
        <f t="shared" si="21"/>
        <v>1498.9502380952381</v>
      </c>
      <c r="M71" s="60">
        <f t="shared" si="22"/>
        <v>2246.04</v>
      </c>
      <c r="N71" s="60">
        <f t="shared" si="23"/>
        <v>3713.7142857142862</v>
      </c>
      <c r="O71" s="61">
        <f t="shared" si="24"/>
        <v>14200.094999999999</v>
      </c>
      <c r="P71" s="62">
        <f t="shared" si="25"/>
        <v>44.307000000000002</v>
      </c>
      <c r="Q71" s="1"/>
      <c r="R71" s="53"/>
    </row>
    <row r="72" spans="1:18" ht="15.75" customHeight="1" x14ac:dyDescent="0.2">
      <c r="A72" s="63">
        <v>80</v>
      </c>
      <c r="B72" s="55">
        <v>71</v>
      </c>
      <c r="C72" s="56">
        <f t="shared" si="13"/>
        <v>135.21126760563379</v>
      </c>
      <c r="D72" s="56">
        <v>10</v>
      </c>
      <c r="E72" s="74">
        <f t="shared" si="14"/>
        <v>145.21126760563379</v>
      </c>
      <c r="F72" s="57">
        <f t="shared" si="15"/>
        <v>640</v>
      </c>
      <c r="G72" s="58">
        <f t="shared" si="16"/>
        <v>160</v>
      </c>
      <c r="H72" s="59">
        <f t="shared" si="17"/>
        <v>2827.3940704225352</v>
      </c>
      <c r="I72" s="60">
        <f t="shared" si="18"/>
        <v>549.77106924882639</v>
      </c>
      <c r="J72" s="60">
        <f t="shared" si="19"/>
        <v>1579.6110422535207</v>
      </c>
      <c r="K72" s="60">
        <f t="shared" si="20"/>
        <v>210.14974647887323</v>
      </c>
      <c r="L72" s="60">
        <f t="shared" si="21"/>
        <v>1570.7744835680751</v>
      </c>
      <c r="M72" s="60">
        <f t="shared" si="22"/>
        <v>2395.7759999999998</v>
      </c>
      <c r="N72" s="60">
        <f t="shared" si="23"/>
        <v>3891.6619718309857</v>
      </c>
      <c r="O72" s="61">
        <f t="shared" si="24"/>
        <v>15146.768</v>
      </c>
      <c r="P72" s="62">
        <f t="shared" si="25"/>
        <v>44.018999999999998</v>
      </c>
      <c r="Q72" s="1"/>
      <c r="R72" s="53"/>
    </row>
    <row r="73" spans="1:18" ht="15.75" customHeight="1" x14ac:dyDescent="0.2">
      <c r="A73" s="63">
        <v>85</v>
      </c>
      <c r="B73" s="55">
        <v>73</v>
      </c>
      <c r="C73" s="56">
        <f t="shared" si="13"/>
        <v>139.72602739726028</v>
      </c>
      <c r="D73" s="56">
        <v>10</v>
      </c>
      <c r="E73" s="74">
        <f t="shared" si="14"/>
        <v>149.72602739726028</v>
      </c>
      <c r="F73" s="57">
        <f t="shared" si="15"/>
        <v>680</v>
      </c>
      <c r="G73" s="58">
        <f t="shared" si="16"/>
        <v>170</v>
      </c>
      <c r="H73" s="59">
        <f t="shared" si="17"/>
        <v>2915.3005068493153</v>
      </c>
      <c r="I73" s="60">
        <f t="shared" si="18"/>
        <v>566.86398744292251</v>
      </c>
      <c r="J73" s="60">
        <f t="shared" si="19"/>
        <v>1632.3549041095887</v>
      </c>
      <c r="K73" s="60">
        <f t="shared" si="20"/>
        <v>216.68350684931508</v>
      </c>
      <c r="L73" s="60">
        <f t="shared" si="21"/>
        <v>1619.6113926940641</v>
      </c>
      <c r="M73" s="60">
        <f t="shared" si="22"/>
        <v>2545.5119999999997</v>
      </c>
      <c r="N73" s="60">
        <f t="shared" si="23"/>
        <v>4012.6575342465758</v>
      </c>
      <c r="O73" s="61">
        <f t="shared" si="24"/>
        <v>16093.440999999999</v>
      </c>
      <c r="P73" s="62">
        <f t="shared" si="25"/>
        <v>43.533000000000001</v>
      </c>
      <c r="R73" s="53"/>
    </row>
    <row r="74" spans="1:18" ht="15.75" customHeight="1" x14ac:dyDescent="0.2">
      <c r="A74" s="63">
        <v>90</v>
      </c>
      <c r="B74" s="55">
        <v>75</v>
      </c>
      <c r="C74" s="56">
        <f t="shared" si="13"/>
        <v>144</v>
      </c>
      <c r="D74" s="56">
        <v>10</v>
      </c>
      <c r="E74" s="74">
        <f t="shared" si="14"/>
        <v>154</v>
      </c>
      <c r="F74" s="57">
        <f t="shared" si="15"/>
        <v>720</v>
      </c>
      <c r="G74" s="58">
        <f t="shared" si="16"/>
        <v>180</v>
      </c>
      <c r="H74" s="59">
        <f t="shared" si="17"/>
        <v>2998.5185999999999</v>
      </c>
      <c r="I74" s="60">
        <f t="shared" si="18"/>
        <v>583.04528333333349</v>
      </c>
      <c r="J74" s="60">
        <f t="shared" si="19"/>
        <v>1682.2857599999998</v>
      </c>
      <c r="K74" s="60">
        <f t="shared" si="20"/>
        <v>222.86879999999999</v>
      </c>
      <c r="L74" s="60">
        <f t="shared" si="21"/>
        <v>1665.8436666666666</v>
      </c>
      <c r="M74" s="60">
        <f t="shared" si="22"/>
        <v>2695.248</v>
      </c>
      <c r="N74" s="60">
        <f t="shared" si="23"/>
        <v>4127.2000000000007</v>
      </c>
      <c r="O74" s="61">
        <f t="shared" si="24"/>
        <v>17040.113999999998</v>
      </c>
      <c r="P74" s="62">
        <f t="shared" si="25"/>
        <v>43.076999999999998</v>
      </c>
      <c r="R74" s="53"/>
    </row>
    <row r="75" spans="1:18" ht="15.75" customHeight="1" x14ac:dyDescent="0.2">
      <c r="A75" s="63">
        <v>95</v>
      </c>
      <c r="B75" s="55">
        <v>76</v>
      </c>
      <c r="C75" s="56">
        <f t="shared" si="13"/>
        <v>150</v>
      </c>
      <c r="D75" s="56">
        <v>10</v>
      </c>
      <c r="E75" s="74">
        <f t="shared" si="14"/>
        <v>160</v>
      </c>
      <c r="F75" s="57">
        <f t="shared" si="15"/>
        <v>760</v>
      </c>
      <c r="G75" s="58">
        <f t="shared" si="16"/>
        <v>190</v>
      </c>
      <c r="H75" s="59">
        <f t="shared" si="17"/>
        <v>3115.3439999999996</v>
      </c>
      <c r="I75" s="60">
        <f t="shared" si="18"/>
        <v>605.76133333333337</v>
      </c>
      <c r="J75" s="60">
        <f t="shared" si="19"/>
        <v>1752.3809999999999</v>
      </c>
      <c r="K75" s="60">
        <f t="shared" si="20"/>
        <v>231.55199999999996</v>
      </c>
      <c r="L75" s="60">
        <f t="shared" si="21"/>
        <v>1730.7466666666664</v>
      </c>
      <c r="M75" s="60">
        <f t="shared" si="22"/>
        <v>2844.9839999999999</v>
      </c>
      <c r="N75" s="60">
        <f t="shared" si="23"/>
        <v>4288</v>
      </c>
      <c r="O75" s="61">
        <f t="shared" si="24"/>
        <v>17986.787</v>
      </c>
      <c r="P75" s="62">
        <f t="shared" si="25"/>
        <v>42.835999999999999</v>
      </c>
      <c r="Q75" s="1"/>
      <c r="R75" s="53"/>
    </row>
    <row r="76" spans="1:18" ht="15.75" customHeight="1" thickBot="1" x14ac:dyDescent="0.25">
      <c r="A76" s="64">
        <v>100</v>
      </c>
      <c r="B76" s="65">
        <v>78</v>
      </c>
      <c r="C76" s="66">
        <f t="shared" si="13"/>
        <v>153.84615384615384</v>
      </c>
      <c r="D76" s="66">
        <v>10</v>
      </c>
      <c r="E76" s="75">
        <f t="shared" si="14"/>
        <v>163.84615384615384</v>
      </c>
      <c r="F76" s="67">
        <f t="shared" si="15"/>
        <v>800</v>
      </c>
      <c r="G76" s="68">
        <f t="shared" si="16"/>
        <v>200</v>
      </c>
      <c r="H76" s="69">
        <f t="shared" si="17"/>
        <v>3190.2320769230769</v>
      </c>
      <c r="I76" s="70">
        <f t="shared" si="18"/>
        <v>620.32290384615396</v>
      </c>
      <c r="J76" s="70">
        <f t="shared" si="19"/>
        <v>1797.3138461538458</v>
      </c>
      <c r="K76" s="70">
        <f t="shared" si="20"/>
        <v>237.11815384615383</v>
      </c>
      <c r="L76" s="70">
        <f t="shared" si="21"/>
        <v>1772.3511538461539</v>
      </c>
      <c r="M76" s="70">
        <f t="shared" si="22"/>
        <v>2994.72</v>
      </c>
      <c r="N76" s="70">
        <f t="shared" si="23"/>
        <v>4391.0769230769229</v>
      </c>
      <c r="O76" s="71">
        <f t="shared" si="24"/>
        <v>18933.46</v>
      </c>
      <c r="P76" s="72">
        <f t="shared" si="25"/>
        <v>42.420999999999999</v>
      </c>
      <c r="Q76" s="1"/>
      <c r="R76" s="53"/>
    </row>
    <row r="77" spans="1:18" ht="15.75" customHeight="1" x14ac:dyDescent="0.2">
      <c r="M77" s="263"/>
      <c r="N77" s="263"/>
      <c r="O77" s="263"/>
      <c r="P77" s="263"/>
      <c r="R77" s="53"/>
    </row>
    <row r="78" spans="1:18" ht="15.75" customHeight="1" x14ac:dyDescent="0.2">
      <c r="A78" s="2" t="s">
        <v>92</v>
      </c>
      <c r="M78" s="255" t="s">
        <v>91</v>
      </c>
      <c r="N78" s="255"/>
      <c r="O78" s="255"/>
      <c r="P78" s="255"/>
      <c r="R78" s="53"/>
    </row>
    <row r="79" spans="1:18" ht="15.75" customHeight="1" x14ac:dyDescent="0.25">
      <c r="A79" s="226" t="s">
        <v>89</v>
      </c>
      <c r="B79" s="226"/>
      <c r="C79" s="226"/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1"/>
      <c r="R79" s="53"/>
    </row>
    <row r="80" spans="1:18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53"/>
    </row>
    <row r="81" spans="1:18" ht="15.75" customHeight="1" x14ac:dyDescent="0.2">
      <c r="A81" s="227" t="s">
        <v>51</v>
      </c>
      <c r="B81" s="227"/>
      <c r="C81" s="227"/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1"/>
      <c r="R81" s="53"/>
    </row>
    <row r="82" spans="1:18" ht="15.75" customHeight="1" x14ac:dyDescent="0.2">
      <c r="A82" s="228" t="str">
        <f>+F5</f>
        <v>AL MES DE ENERO DE 2023</v>
      </c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1"/>
      <c r="R82" s="53"/>
    </row>
    <row r="83" spans="1:18" ht="15.75" customHeight="1" x14ac:dyDescent="0.2">
      <c r="E83" s="3"/>
      <c r="Q83" s="1"/>
      <c r="R83" s="53"/>
    </row>
    <row r="84" spans="1:18" ht="15.75" customHeight="1" thickBot="1" x14ac:dyDescent="0.25">
      <c r="F84" s="3"/>
      <c r="G84" s="2" t="s">
        <v>0</v>
      </c>
      <c r="K84" s="3"/>
      <c r="L84" s="2" t="s">
        <v>7</v>
      </c>
      <c r="Q84" s="1"/>
      <c r="R84" s="53"/>
    </row>
    <row r="85" spans="1:18" ht="15.75" customHeight="1" x14ac:dyDescent="0.25">
      <c r="A85" s="229" t="s">
        <v>22</v>
      </c>
      <c r="B85" s="230"/>
      <c r="C85" s="230"/>
      <c r="D85" s="230"/>
      <c r="E85" s="231"/>
      <c r="F85" s="3"/>
      <c r="G85" s="4">
        <f>+E88</f>
        <v>30062500</v>
      </c>
      <c r="H85" s="5" t="s">
        <v>52</v>
      </c>
      <c r="I85" s="232" t="s">
        <v>1</v>
      </c>
      <c r="J85" s="76">
        <f>(+G85*0.9)/10000</f>
        <v>2705.625</v>
      </c>
      <c r="K85" s="92" t="s">
        <v>54</v>
      </c>
      <c r="L85" s="4">
        <f>+E88</f>
        <v>30062500</v>
      </c>
      <c r="M85" s="7">
        <f>+E89/100</f>
        <v>0.1</v>
      </c>
      <c r="N85" s="232" t="s">
        <v>1</v>
      </c>
      <c r="O85" s="8" t="s">
        <v>58</v>
      </c>
      <c r="P85" s="76">
        <f>(+L85*M85)/2000</f>
        <v>1503.125</v>
      </c>
      <c r="Q85" s="1"/>
      <c r="R85" s="53"/>
    </row>
    <row r="86" spans="1:18" ht="15.75" customHeight="1" x14ac:dyDescent="0.2">
      <c r="A86" s="9"/>
      <c r="E86" s="10"/>
      <c r="F86" s="3"/>
      <c r="G86" s="233">
        <v>10000</v>
      </c>
      <c r="H86" s="233"/>
      <c r="I86" s="232"/>
      <c r="K86" s="3"/>
      <c r="L86" s="233" t="s">
        <v>8</v>
      </c>
      <c r="M86" s="233"/>
      <c r="N86" s="232"/>
      <c r="Q86" s="1"/>
      <c r="R86" s="53"/>
    </row>
    <row r="87" spans="1:18" ht="15.75" customHeight="1" x14ac:dyDescent="0.2">
      <c r="A87" s="9"/>
      <c r="E87" s="10"/>
      <c r="F87" s="3"/>
      <c r="K87" s="3"/>
      <c r="Q87" s="1"/>
      <c r="R87" s="53"/>
    </row>
    <row r="88" spans="1:18" ht="15.75" customHeight="1" x14ac:dyDescent="0.2">
      <c r="A88" s="9" t="s">
        <v>11</v>
      </c>
      <c r="E88" s="186">
        <v>30062500</v>
      </c>
      <c r="F88" s="3"/>
      <c r="G88" s="2" t="s">
        <v>2</v>
      </c>
      <c r="K88" s="3"/>
      <c r="L88" s="2" t="s">
        <v>9</v>
      </c>
      <c r="Q88" s="1"/>
      <c r="R88" s="53"/>
    </row>
    <row r="89" spans="1:18" ht="15.75" customHeight="1" x14ac:dyDescent="0.2">
      <c r="A89" s="9" t="s">
        <v>7</v>
      </c>
      <c r="E89" s="11">
        <v>10</v>
      </c>
      <c r="F89" s="3"/>
      <c r="G89" s="4">
        <f>+E88</f>
        <v>30062500</v>
      </c>
      <c r="H89" s="5" t="s">
        <v>3</v>
      </c>
      <c r="I89" s="232" t="s">
        <v>1</v>
      </c>
      <c r="J89" s="76">
        <f>(+G89*0.07)/4000</f>
        <v>526.09375</v>
      </c>
      <c r="K89" s="92" t="s">
        <v>55</v>
      </c>
      <c r="L89" s="12">
        <f>+E92</f>
        <v>14</v>
      </c>
      <c r="M89" s="13">
        <f>+E90</f>
        <v>168490</v>
      </c>
      <c r="N89" s="232" t="s">
        <v>1</v>
      </c>
      <c r="O89" s="8" t="s">
        <v>59</v>
      </c>
      <c r="P89" s="77">
        <f>(+L89*M89)/L90</f>
        <v>29.485749999999999</v>
      </c>
      <c r="Q89" s="1"/>
      <c r="R89" s="53"/>
    </row>
    <row r="90" spans="1:18" ht="15.75" customHeight="1" x14ac:dyDescent="0.2">
      <c r="A90" s="9" t="s">
        <v>12</v>
      </c>
      <c r="E90" s="15">
        <v>168490</v>
      </c>
      <c r="F90" s="3"/>
      <c r="G90" s="233" t="s">
        <v>4</v>
      </c>
      <c r="H90" s="233"/>
      <c r="I90" s="232"/>
      <c r="K90" s="3"/>
      <c r="L90" s="245">
        <f>+E91</f>
        <v>80000</v>
      </c>
      <c r="M90" s="245"/>
      <c r="N90" s="232"/>
      <c r="Q90" s="1"/>
      <c r="R90" s="53"/>
    </row>
    <row r="91" spans="1:18" ht="15.75" customHeight="1" x14ac:dyDescent="0.2">
      <c r="A91" s="9" t="s">
        <v>13</v>
      </c>
      <c r="E91" s="16">
        <v>80000</v>
      </c>
      <c r="F91" s="3"/>
      <c r="K91" s="3"/>
      <c r="Q91" s="1"/>
      <c r="R91" s="53"/>
    </row>
    <row r="92" spans="1:18" ht="15.75" customHeight="1" x14ac:dyDescent="0.2">
      <c r="A92" s="9" t="s">
        <v>14</v>
      </c>
      <c r="E92" s="17">
        <v>14</v>
      </c>
      <c r="F92" s="3"/>
      <c r="G92" s="2" t="s">
        <v>5</v>
      </c>
      <c r="K92" s="3"/>
      <c r="L92" s="2" t="s">
        <v>10</v>
      </c>
      <c r="Q92" s="1"/>
      <c r="R92" s="53"/>
    </row>
    <row r="93" spans="1:18" ht="15.75" customHeight="1" x14ac:dyDescent="0.2">
      <c r="A93" s="9" t="s">
        <v>15</v>
      </c>
      <c r="E93" s="18">
        <v>0.4</v>
      </c>
      <c r="F93" s="3"/>
      <c r="G93" s="4">
        <f>+E88</f>
        <v>30062500</v>
      </c>
      <c r="H93" s="5" t="s">
        <v>52</v>
      </c>
      <c r="I93" s="2" t="s">
        <v>6</v>
      </c>
      <c r="J93" s="76">
        <f>((+G93*0.9)/10000)*0.6</f>
        <v>1623.375</v>
      </c>
      <c r="K93" s="92" t="s">
        <v>57</v>
      </c>
      <c r="L93" s="19">
        <f>+E93</f>
        <v>0.4</v>
      </c>
      <c r="M93" s="20">
        <f>+E94</f>
        <v>208.06</v>
      </c>
      <c r="N93" s="21">
        <f>(+E95/100)+1</f>
        <v>1.3</v>
      </c>
      <c r="O93" s="8" t="s">
        <v>60</v>
      </c>
      <c r="P93" s="77">
        <f>+L93*M93*N93</f>
        <v>108.19120000000001</v>
      </c>
      <c r="Q93" s="1"/>
      <c r="R93" s="53"/>
    </row>
    <row r="94" spans="1:18" ht="15.75" customHeight="1" x14ac:dyDescent="0.2">
      <c r="A94" s="9" t="s">
        <v>16</v>
      </c>
      <c r="E94" s="78">
        <v>208.06</v>
      </c>
      <c r="F94" s="3"/>
      <c r="G94" s="233">
        <v>10000</v>
      </c>
      <c r="H94" s="233"/>
      <c r="K94" s="3"/>
      <c r="Q94" s="1"/>
      <c r="R94" s="53"/>
    </row>
    <row r="95" spans="1:18" ht="15.75" customHeight="1" x14ac:dyDescent="0.2">
      <c r="A95" s="9" t="s">
        <v>17</v>
      </c>
      <c r="E95" s="11">
        <v>30</v>
      </c>
      <c r="F95" s="3"/>
      <c r="G95" s="246"/>
      <c r="H95" s="246"/>
      <c r="I95" s="246"/>
      <c r="K95" s="3"/>
      <c r="Q95" s="1"/>
      <c r="R95" s="53"/>
    </row>
    <row r="96" spans="1:18" ht="15.75" customHeight="1" x14ac:dyDescent="0.2">
      <c r="A96" s="9" t="s">
        <v>18</v>
      </c>
      <c r="E96" s="24">
        <v>25</v>
      </c>
      <c r="F96" s="92" t="s">
        <v>61</v>
      </c>
      <c r="G96" s="2" t="s">
        <v>21</v>
      </c>
      <c r="K96" s="3"/>
      <c r="L96" s="1"/>
      <c r="M96" s="1"/>
      <c r="N96" s="1"/>
      <c r="O96" s="1"/>
      <c r="P96" s="1"/>
      <c r="Q96" s="1"/>
      <c r="R96" s="53"/>
    </row>
    <row r="97" spans="1:18" ht="15.75" customHeight="1" x14ac:dyDescent="0.2">
      <c r="A97" s="9" t="s">
        <v>50</v>
      </c>
      <c r="E97" s="26">
        <v>2057.355</v>
      </c>
      <c r="F97" s="92" t="s">
        <v>66</v>
      </c>
      <c r="G97" s="79" t="s">
        <v>93</v>
      </c>
      <c r="H97" s="28">
        <f>E97</f>
        <v>2057.355</v>
      </c>
      <c r="I97" s="80" t="s">
        <v>96</v>
      </c>
      <c r="J97" s="30">
        <f>(3*E97*1*12)/2000</f>
        <v>37.032389999999999</v>
      </c>
      <c r="K97" s="92" t="s">
        <v>56</v>
      </c>
      <c r="L97" s="1"/>
      <c r="M97" s="1"/>
      <c r="N97" s="1"/>
      <c r="O97" s="1"/>
      <c r="P97" s="1"/>
      <c r="Q97" s="1"/>
      <c r="R97" s="53"/>
    </row>
    <row r="98" spans="1:18" ht="15.75" customHeight="1" thickBot="1" x14ac:dyDescent="0.25">
      <c r="A98" s="31"/>
      <c r="B98" s="32"/>
      <c r="C98" s="32"/>
      <c r="D98" s="32"/>
      <c r="E98" s="33"/>
      <c r="F98" s="92"/>
      <c r="G98" s="234" t="s">
        <v>8</v>
      </c>
      <c r="H98" s="234"/>
      <c r="I98" s="234"/>
      <c r="K98" s="3"/>
      <c r="L98" s="1"/>
      <c r="M98" s="1"/>
      <c r="N98" s="1"/>
      <c r="O98" s="1"/>
      <c r="P98" s="1"/>
      <c r="Q98" s="1"/>
      <c r="R98" s="53"/>
    </row>
    <row r="99" spans="1:18" ht="15.75" customHeight="1" thickBot="1" x14ac:dyDescent="0.25">
      <c r="A99" s="34"/>
      <c r="B99" s="34"/>
      <c r="C99" s="34"/>
      <c r="D99" s="34"/>
      <c r="E99" s="35"/>
      <c r="F99" s="34"/>
      <c r="G99" s="34"/>
      <c r="H99" s="34"/>
      <c r="I99" s="34"/>
      <c r="J99" s="35"/>
      <c r="K99" s="34"/>
      <c r="L99" s="34"/>
      <c r="M99" s="34"/>
      <c r="N99" s="34"/>
      <c r="O99" s="34"/>
      <c r="P99" s="35"/>
      <c r="Q99" s="1"/>
      <c r="R99" s="53"/>
    </row>
    <row r="100" spans="1:18" ht="15.75" customHeight="1" thickTop="1" thickBo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53"/>
    </row>
    <row r="101" spans="1:18" ht="15.75" customHeight="1" x14ac:dyDescent="0.2">
      <c r="A101" s="235" t="s">
        <v>49</v>
      </c>
      <c r="B101" s="236"/>
      <c r="C101" s="236"/>
      <c r="D101" s="236"/>
      <c r="E101" s="236"/>
      <c r="F101" s="236"/>
      <c r="G101" s="237"/>
      <c r="H101" s="238" t="s">
        <v>71</v>
      </c>
      <c r="I101" s="239"/>
      <c r="J101" s="239"/>
      <c r="K101" s="239"/>
      <c r="L101" s="239"/>
      <c r="M101" s="239"/>
      <c r="N101" s="239"/>
      <c r="O101" s="240"/>
      <c r="P101" s="241" t="s">
        <v>78</v>
      </c>
      <c r="Q101" s="1"/>
      <c r="R101" s="53"/>
    </row>
    <row r="102" spans="1:18" ht="15.75" customHeight="1" x14ac:dyDescent="0.2">
      <c r="A102" s="36" t="s">
        <v>23</v>
      </c>
      <c r="B102" s="37" t="s">
        <v>25</v>
      </c>
      <c r="C102" s="37" t="s">
        <v>27</v>
      </c>
      <c r="D102" s="37" t="s">
        <v>29</v>
      </c>
      <c r="E102" s="37" t="s">
        <v>31</v>
      </c>
      <c r="F102" s="37" t="s">
        <v>33</v>
      </c>
      <c r="G102" s="38" t="s">
        <v>35</v>
      </c>
      <c r="H102" s="243" t="s">
        <v>37</v>
      </c>
      <c r="I102" s="244" t="s">
        <v>38</v>
      </c>
      <c r="J102" s="37" t="s">
        <v>39</v>
      </c>
      <c r="K102" s="37" t="s">
        <v>40</v>
      </c>
      <c r="L102" s="37" t="s">
        <v>41</v>
      </c>
      <c r="M102" s="37" t="s">
        <v>43</v>
      </c>
      <c r="N102" s="37" t="s">
        <v>45</v>
      </c>
      <c r="O102" s="39" t="s">
        <v>47</v>
      </c>
      <c r="P102" s="242"/>
      <c r="Q102" s="1"/>
      <c r="R102" s="53"/>
    </row>
    <row r="103" spans="1:18" ht="15.75" customHeight="1" x14ac:dyDescent="0.2">
      <c r="A103" s="40" t="s">
        <v>24</v>
      </c>
      <c r="B103" s="41" t="s">
        <v>26</v>
      </c>
      <c r="C103" s="41" t="s">
        <v>28</v>
      </c>
      <c r="D103" s="41" t="s">
        <v>30</v>
      </c>
      <c r="E103" s="41" t="s">
        <v>32</v>
      </c>
      <c r="F103" s="41" t="s">
        <v>34</v>
      </c>
      <c r="G103" s="42" t="s">
        <v>36</v>
      </c>
      <c r="H103" s="243"/>
      <c r="I103" s="244"/>
      <c r="J103" s="41" t="s">
        <v>53</v>
      </c>
      <c r="K103" s="41" t="s">
        <v>80</v>
      </c>
      <c r="L103" s="41" t="s">
        <v>42</v>
      </c>
      <c r="M103" s="41" t="s">
        <v>44</v>
      </c>
      <c r="N103" s="41" t="s">
        <v>46</v>
      </c>
      <c r="O103" s="43" t="s">
        <v>48</v>
      </c>
      <c r="P103" s="242"/>
      <c r="Q103" s="1"/>
      <c r="R103" s="53"/>
    </row>
    <row r="104" spans="1:18" ht="15.75" customHeight="1" x14ac:dyDescent="0.2">
      <c r="A104" s="260" t="s">
        <v>62</v>
      </c>
      <c r="B104" s="247" t="s">
        <v>63</v>
      </c>
      <c r="C104" s="249" t="s">
        <v>72</v>
      </c>
      <c r="D104" s="247" t="s">
        <v>64</v>
      </c>
      <c r="E104" s="247" t="s">
        <v>65</v>
      </c>
      <c r="F104" s="247" t="s">
        <v>81</v>
      </c>
      <c r="G104" s="251" t="s">
        <v>67</v>
      </c>
      <c r="H104" s="256" t="s">
        <v>87</v>
      </c>
      <c r="I104" s="258" t="s">
        <v>73</v>
      </c>
      <c r="J104" s="249" t="s">
        <v>85</v>
      </c>
      <c r="K104" s="249" t="s">
        <v>82</v>
      </c>
      <c r="L104" s="249" t="s">
        <v>76</v>
      </c>
      <c r="M104" s="247" t="s">
        <v>69</v>
      </c>
      <c r="N104" s="249" t="s">
        <v>84</v>
      </c>
      <c r="O104" s="251" t="s">
        <v>70</v>
      </c>
      <c r="P104" s="253" t="s">
        <v>79</v>
      </c>
      <c r="Q104" s="1"/>
      <c r="R104" s="53"/>
    </row>
    <row r="105" spans="1:18" ht="15.75" customHeight="1" thickBot="1" x14ac:dyDescent="0.25">
      <c r="A105" s="261"/>
      <c r="B105" s="248"/>
      <c r="C105" s="250"/>
      <c r="D105" s="248"/>
      <c r="E105" s="248"/>
      <c r="F105" s="248"/>
      <c r="G105" s="252"/>
      <c r="H105" s="257"/>
      <c r="I105" s="259"/>
      <c r="J105" s="250"/>
      <c r="K105" s="250"/>
      <c r="L105" s="250"/>
      <c r="M105" s="248"/>
      <c r="N105" s="250"/>
      <c r="O105" s="252"/>
      <c r="P105" s="254"/>
      <c r="Q105" s="1"/>
      <c r="R105" s="53"/>
    </row>
    <row r="106" spans="1:18" ht="15.75" customHeight="1" x14ac:dyDescent="0.2">
      <c r="A106" s="44">
        <v>55</v>
      </c>
      <c r="B106" s="81">
        <v>50</v>
      </c>
      <c r="C106" s="46">
        <f t="shared" ref="C106:C114" si="26">(2*A106*60)/B106</f>
        <v>132</v>
      </c>
      <c r="D106" s="46">
        <v>120</v>
      </c>
      <c r="E106" s="46">
        <f t="shared" ref="E106:E114" si="27">+C106+D106</f>
        <v>252</v>
      </c>
      <c r="F106" s="47">
        <f t="shared" ref="F106:F114" si="28">+A106*$E$96</f>
        <v>1375</v>
      </c>
      <c r="G106" s="48">
        <f t="shared" ref="G106:G114" si="29">+A106*2</f>
        <v>110</v>
      </c>
      <c r="H106" s="49">
        <f t="shared" ref="H106:H114" si="30">+$J$85*(E106/60)</f>
        <v>11363.625</v>
      </c>
      <c r="I106" s="50">
        <f t="shared" ref="I106:I114" si="31">+$J$89*(E106/60)</f>
        <v>2209.59375</v>
      </c>
      <c r="J106" s="50">
        <f t="shared" ref="J106:J114" si="32">+$J$93*(C106/60)</f>
        <v>3571.4250000000002</v>
      </c>
      <c r="K106" s="50">
        <f t="shared" ref="K106:K114" si="33">(+$J$97)*(E106/60)</f>
        <v>155.53603799999999</v>
      </c>
      <c r="L106" s="50">
        <f t="shared" ref="L106:L114" si="34">+$P$85*(E106/60)</f>
        <v>6313.125</v>
      </c>
      <c r="M106" s="50">
        <f t="shared" ref="M106:M114" si="35">+G106*$P$89</f>
        <v>3243.4324999999999</v>
      </c>
      <c r="N106" s="50">
        <f t="shared" ref="N106:N114" si="36">+$E$97*(E106/60)</f>
        <v>8640.8909999999996</v>
      </c>
      <c r="O106" s="82">
        <f t="shared" ref="O106:O114" si="37">+G106*$P$93</f>
        <v>11901.032000000001</v>
      </c>
      <c r="P106" s="52">
        <f t="shared" ref="P106:P114" si="38">ROUND(SUM(H106:O106)/F106,3)</f>
        <v>34.472000000000001</v>
      </c>
      <c r="Q106" s="1"/>
      <c r="R106" s="53"/>
    </row>
    <row r="107" spans="1:18" ht="15.75" customHeight="1" x14ac:dyDescent="0.2">
      <c r="A107" s="63">
        <v>60</v>
      </c>
      <c r="B107" s="83">
        <v>51</v>
      </c>
      <c r="C107" s="56">
        <f t="shared" si="26"/>
        <v>141.1764705882353</v>
      </c>
      <c r="D107" s="56">
        <v>120</v>
      </c>
      <c r="E107" s="56">
        <f t="shared" si="27"/>
        <v>261.1764705882353</v>
      </c>
      <c r="F107" s="57">
        <f t="shared" si="28"/>
        <v>1500</v>
      </c>
      <c r="G107" s="58">
        <f t="shared" si="29"/>
        <v>120</v>
      </c>
      <c r="H107" s="59">
        <f t="shared" si="30"/>
        <v>11777.426470588236</v>
      </c>
      <c r="I107" s="60">
        <f t="shared" si="31"/>
        <v>2290.0551470588239</v>
      </c>
      <c r="J107" s="60">
        <f t="shared" si="32"/>
        <v>3819.7058823529414</v>
      </c>
      <c r="K107" s="60">
        <f t="shared" si="33"/>
        <v>161.19981529411766</v>
      </c>
      <c r="L107" s="60">
        <f t="shared" si="34"/>
        <v>6543.0147058823541</v>
      </c>
      <c r="M107" s="60">
        <f t="shared" si="35"/>
        <v>3538.29</v>
      </c>
      <c r="N107" s="60">
        <f t="shared" si="36"/>
        <v>8955.5452941176482</v>
      </c>
      <c r="O107" s="84">
        <f t="shared" si="37"/>
        <v>12982.944000000001</v>
      </c>
      <c r="P107" s="62">
        <f t="shared" si="38"/>
        <v>33.378999999999998</v>
      </c>
      <c r="Q107" s="1"/>
      <c r="R107" s="53"/>
    </row>
    <row r="108" spans="1:18" ht="15.75" customHeight="1" x14ac:dyDescent="0.2">
      <c r="A108" s="63">
        <v>65</v>
      </c>
      <c r="B108" s="55">
        <v>52</v>
      </c>
      <c r="C108" s="56">
        <f t="shared" si="26"/>
        <v>150</v>
      </c>
      <c r="D108" s="56">
        <v>120</v>
      </c>
      <c r="E108" s="56">
        <f t="shared" si="27"/>
        <v>270</v>
      </c>
      <c r="F108" s="57">
        <f t="shared" si="28"/>
        <v>1625</v>
      </c>
      <c r="G108" s="58">
        <f t="shared" si="29"/>
        <v>130</v>
      </c>
      <c r="H108" s="59">
        <f t="shared" si="30"/>
        <v>12175.3125</v>
      </c>
      <c r="I108" s="60">
        <f t="shared" si="31"/>
        <v>2367.421875</v>
      </c>
      <c r="J108" s="60">
        <f t="shared" si="32"/>
        <v>4058.4375</v>
      </c>
      <c r="K108" s="60">
        <f t="shared" si="33"/>
        <v>166.64575500000001</v>
      </c>
      <c r="L108" s="60">
        <f t="shared" si="34"/>
        <v>6764.0625</v>
      </c>
      <c r="M108" s="60">
        <f t="shared" si="35"/>
        <v>3833.1475</v>
      </c>
      <c r="N108" s="60">
        <f t="shared" si="36"/>
        <v>9258.0974999999999</v>
      </c>
      <c r="O108" s="84">
        <f t="shared" si="37"/>
        <v>14064.856000000002</v>
      </c>
      <c r="P108" s="62">
        <f t="shared" si="38"/>
        <v>32.423000000000002</v>
      </c>
      <c r="Q108" s="1"/>
      <c r="R108" s="53"/>
    </row>
    <row r="109" spans="1:18" ht="15.75" customHeight="1" x14ac:dyDescent="0.2">
      <c r="A109" s="63">
        <v>70</v>
      </c>
      <c r="B109" s="55">
        <v>53</v>
      </c>
      <c r="C109" s="56">
        <f t="shared" si="26"/>
        <v>158.49056603773585</v>
      </c>
      <c r="D109" s="56">
        <v>120</v>
      </c>
      <c r="E109" s="56">
        <f t="shared" si="27"/>
        <v>278.49056603773585</v>
      </c>
      <c r="F109" s="57">
        <f t="shared" si="28"/>
        <v>1750</v>
      </c>
      <c r="G109" s="58">
        <f t="shared" si="29"/>
        <v>140</v>
      </c>
      <c r="H109" s="59">
        <f t="shared" si="30"/>
        <v>12558.183962264151</v>
      </c>
      <c r="I109" s="60">
        <f t="shared" si="31"/>
        <v>2441.8691037735853</v>
      </c>
      <c r="J109" s="60">
        <f t="shared" si="32"/>
        <v>4288.1603773584902</v>
      </c>
      <c r="K109" s="60">
        <f t="shared" si="33"/>
        <v>171.88618754716981</v>
      </c>
      <c r="L109" s="60">
        <f t="shared" si="34"/>
        <v>6976.7688679245284</v>
      </c>
      <c r="M109" s="60">
        <f t="shared" si="35"/>
        <v>4128.0050000000001</v>
      </c>
      <c r="N109" s="60">
        <f t="shared" si="36"/>
        <v>9549.232641509434</v>
      </c>
      <c r="O109" s="84">
        <f t="shared" si="37"/>
        <v>15146.768000000002</v>
      </c>
      <c r="P109" s="62">
        <f t="shared" si="38"/>
        <v>31.577999999999999</v>
      </c>
      <c r="Q109" s="1"/>
      <c r="R109" s="53"/>
    </row>
    <row r="110" spans="1:18" ht="15.75" customHeight="1" x14ac:dyDescent="0.2">
      <c r="A110" s="63">
        <v>75</v>
      </c>
      <c r="B110" s="55">
        <v>54</v>
      </c>
      <c r="C110" s="56">
        <f t="shared" si="26"/>
        <v>166.66666666666666</v>
      </c>
      <c r="D110" s="56">
        <v>120</v>
      </c>
      <c r="E110" s="56">
        <f t="shared" si="27"/>
        <v>286.66666666666663</v>
      </c>
      <c r="F110" s="57">
        <f t="shared" si="28"/>
        <v>1875</v>
      </c>
      <c r="G110" s="58">
        <f t="shared" si="29"/>
        <v>150</v>
      </c>
      <c r="H110" s="59">
        <f t="shared" si="30"/>
        <v>12926.874999999998</v>
      </c>
      <c r="I110" s="60">
        <f t="shared" si="31"/>
        <v>2513.5590277777774</v>
      </c>
      <c r="J110" s="60">
        <f t="shared" si="32"/>
        <v>4509.375</v>
      </c>
      <c r="K110" s="60">
        <f t="shared" si="33"/>
        <v>176.93252999999996</v>
      </c>
      <c r="L110" s="60">
        <f t="shared" si="34"/>
        <v>7181.5972222222208</v>
      </c>
      <c r="M110" s="60">
        <f t="shared" si="35"/>
        <v>4422.8625000000002</v>
      </c>
      <c r="N110" s="60">
        <f t="shared" si="36"/>
        <v>9829.5849999999973</v>
      </c>
      <c r="O110" s="84">
        <f t="shared" si="37"/>
        <v>16228.680000000002</v>
      </c>
      <c r="P110" s="62">
        <f t="shared" si="38"/>
        <v>30.821000000000002</v>
      </c>
      <c r="Q110" s="1"/>
      <c r="R110" s="53"/>
    </row>
    <row r="111" spans="1:18" ht="15.75" customHeight="1" x14ac:dyDescent="0.2">
      <c r="A111" s="63">
        <v>80</v>
      </c>
      <c r="B111" s="55">
        <v>55</v>
      </c>
      <c r="C111" s="56">
        <f t="shared" si="26"/>
        <v>174.54545454545453</v>
      </c>
      <c r="D111" s="56">
        <v>120</v>
      </c>
      <c r="E111" s="56">
        <f t="shared" si="27"/>
        <v>294.5454545454545</v>
      </c>
      <c r="F111" s="57">
        <f t="shared" si="28"/>
        <v>2000</v>
      </c>
      <c r="G111" s="58">
        <f t="shared" si="29"/>
        <v>160</v>
      </c>
      <c r="H111" s="59">
        <f t="shared" si="30"/>
        <v>13282.159090909088</v>
      </c>
      <c r="I111" s="60">
        <f t="shared" si="31"/>
        <v>2582.642045454545</v>
      </c>
      <c r="J111" s="60">
        <f t="shared" si="32"/>
        <v>4722.545454545454</v>
      </c>
      <c r="K111" s="60">
        <f t="shared" si="33"/>
        <v>181.79536909090905</v>
      </c>
      <c r="L111" s="60">
        <f t="shared" si="34"/>
        <v>7378.9772727272712</v>
      </c>
      <c r="M111" s="60">
        <f t="shared" si="35"/>
        <v>4717.72</v>
      </c>
      <c r="N111" s="60">
        <f t="shared" si="36"/>
        <v>10099.742727272725</v>
      </c>
      <c r="O111" s="84">
        <f t="shared" si="37"/>
        <v>17310.592000000001</v>
      </c>
      <c r="P111" s="62">
        <f t="shared" si="38"/>
        <v>30.138000000000002</v>
      </c>
      <c r="Q111" s="1"/>
      <c r="R111" s="53"/>
    </row>
    <row r="112" spans="1:18" ht="15.75" customHeight="1" x14ac:dyDescent="0.2">
      <c r="A112" s="63">
        <v>85</v>
      </c>
      <c r="B112" s="55">
        <v>56</v>
      </c>
      <c r="C112" s="56">
        <f t="shared" si="26"/>
        <v>182.14285714285714</v>
      </c>
      <c r="D112" s="56">
        <v>120</v>
      </c>
      <c r="E112" s="56">
        <f t="shared" si="27"/>
        <v>302.14285714285711</v>
      </c>
      <c r="F112" s="57">
        <f t="shared" si="28"/>
        <v>2125</v>
      </c>
      <c r="G112" s="58">
        <f t="shared" si="29"/>
        <v>170</v>
      </c>
      <c r="H112" s="59">
        <f t="shared" si="30"/>
        <v>13624.754464285714</v>
      </c>
      <c r="I112" s="60">
        <f t="shared" si="31"/>
        <v>2649.2578125</v>
      </c>
      <c r="J112" s="60">
        <f t="shared" si="32"/>
        <v>4928.1026785714284</v>
      </c>
      <c r="K112" s="60">
        <f t="shared" si="33"/>
        <v>186.48453535714285</v>
      </c>
      <c r="L112" s="60">
        <f t="shared" si="34"/>
        <v>7569.3080357142853</v>
      </c>
      <c r="M112" s="60">
        <f t="shared" si="35"/>
        <v>5012.5775000000003</v>
      </c>
      <c r="N112" s="60">
        <f t="shared" si="36"/>
        <v>10360.251964285713</v>
      </c>
      <c r="O112" s="84">
        <f t="shared" si="37"/>
        <v>18392.504000000001</v>
      </c>
      <c r="P112" s="62">
        <f t="shared" si="38"/>
        <v>29.516999999999999</v>
      </c>
      <c r="Q112" s="1"/>
      <c r="R112" s="53"/>
    </row>
    <row r="113" spans="1:18" ht="15.75" customHeight="1" x14ac:dyDescent="0.2">
      <c r="A113" s="63">
        <v>90</v>
      </c>
      <c r="B113" s="55">
        <v>57</v>
      </c>
      <c r="C113" s="56">
        <f t="shared" si="26"/>
        <v>189.47368421052633</v>
      </c>
      <c r="D113" s="56">
        <v>120</v>
      </c>
      <c r="E113" s="56">
        <f t="shared" si="27"/>
        <v>309.47368421052636</v>
      </c>
      <c r="F113" s="57">
        <f t="shared" si="28"/>
        <v>2250</v>
      </c>
      <c r="G113" s="58">
        <f t="shared" si="29"/>
        <v>180</v>
      </c>
      <c r="H113" s="59">
        <f t="shared" si="30"/>
        <v>13955.328947368424</v>
      </c>
      <c r="I113" s="60">
        <f t="shared" si="31"/>
        <v>2713.5361842105267</v>
      </c>
      <c r="J113" s="60">
        <f t="shared" si="32"/>
        <v>5126.4473684210525</v>
      </c>
      <c r="K113" s="60">
        <f t="shared" si="33"/>
        <v>191.00916947368424</v>
      </c>
      <c r="L113" s="60">
        <f t="shared" si="34"/>
        <v>7752.960526315791</v>
      </c>
      <c r="M113" s="60">
        <f t="shared" si="35"/>
        <v>5307.4349999999995</v>
      </c>
      <c r="N113" s="60">
        <f t="shared" si="36"/>
        <v>10611.620526315792</v>
      </c>
      <c r="O113" s="84">
        <f t="shared" si="37"/>
        <v>19474.416000000001</v>
      </c>
      <c r="P113" s="62">
        <f t="shared" si="38"/>
        <v>28.948</v>
      </c>
      <c r="Q113" s="1"/>
      <c r="R113" s="53"/>
    </row>
    <row r="114" spans="1:18" ht="15.75" customHeight="1" thickBot="1" x14ac:dyDescent="0.25">
      <c r="A114" s="64">
        <v>95</v>
      </c>
      <c r="B114" s="65">
        <v>58</v>
      </c>
      <c r="C114" s="66">
        <f t="shared" si="26"/>
        <v>196.55172413793105</v>
      </c>
      <c r="D114" s="66">
        <v>120</v>
      </c>
      <c r="E114" s="66">
        <f t="shared" si="27"/>
        <v>316.55172413793105</v>
      </c>
      <c r="F114" s="67">
        <f t="shared" si="28"/>
        <v>2375</v>
      </c>
      <c r="G114" s="68">
        <f t="shared" si="29"/>
        <v>190</v>
      </c>
      <c r="H114" s="69">
        <f t="shared" si="30"/>
        <v>14274.50431034483</v>
      </c>
      <c r="I114" s="70">
        <f t="shared" si="31"/>
        <v>2775.5980603448279</v>
      </c>
      <c r="J114" s="70">
        <f t="shared" si="32"/>
        <v>5317.9525862068967</v>
      </c>
      <c r="K114" s="70">
        <f t="shared" si="33"/>
        <v>195.37778172413795</v>
      </c>
      <c r="L114" s="70">
        <f t="shared" si="34"/>
        <v>7930.2801724137935</v>
      </c>
      <c r="M114" s="70">
        <f t="shared" si="35"/>
        <v>5602.2924999999996</v>
      </c>
      <c r="N114" s="70">
        <f t="shared" si="36"/>
        <v>10854.321206896553</v>
      </c>
      <c r="O114" s="85">
        <f t="shared" si="37"/>
        <v>20556.328000000001</v>
      </c>
      <c r="P114" s="72">
        <f t="shared" si="38"/>
        <v>28.423999999999999</v>
      </c>
      <c r="Q114" s="1"/>
      <c r="R114" s="53"/>
    </row>
    <row r="115" spans="1:18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86"/>
      <c r="J115" s="1"/>
      <c r="K115" s="1"/>
      <c r="L115" s="1"/>
      <c r="M115" s="1"/>
      <c r="N115" s="1"/>
      <c r="O115" s="1"/>
      <c r="P115" s="1"/>
      <c r="Q115" s="1"/>
      <c r="R115" s="53"/>
    </row>
    <row r="116" spans="1:18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53"/>
    </row>
    <row r="117" spans="1:18" ht="15.75" customHeight="1" x14ac:dyDescent="0.2">
      <c r="A117" s="2" t="s">
        <v>92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255" t="s">
        <v>91</v>
      </c>
      <c r="N117" s="255"/>
      <c r="O117" s="255"/>
      <c r="P117" s="255"/>
      <c r="Q117" s="1"/>
      <c r="R117" s="53"/>
    </row>
    <row r="118" spans="1:18" ht="15.75" customHeight="1" x14ac:dyDescent="0.25">
      <c r="A118" s="226" t="s">
        <v>90</v>
      </c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1"/>
      <c r="R118" s="53"/>
    </row>
    <row r="119" spans="1:18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53"/>
    </row>
    <row r="120" spans="1:18" ht="15.75" customHeight="1" x14ac:dyDescent="0.2">
      <c r="A120" s="227" t="s">
        <v>51</v>
      </c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1"/>
      <c r="R120" s="53"/>
    </row>
    <row r="121" spans="1:18" ht="15.75" customHeight="1" x14ac:dyDescent="0.2">
      <c r="A121" s="228" t="str">
        <f>+F5</f>
        <v>AL MES DE ENERO DE 2023</v>
      </c>
      <c r="B121" s="228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1"/>
      <c r="R121" s="53"/>
    </row>
    <row r="122" spans="1:18" ht="15.75" customHeight="1" thickBo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53"/>
    </row>
    <row r="123" spans="1:18" ht="15.75" customHeight="1" x14ac:dyDescent="0.2">
      <c r="A123" s="235" t="s">
        <v>49</v>
      </c>
      <c r="B123" s="236"/>
      <c r="C123" s="236"/>
      <c r="D123" s="236"/>
      <c r="E123" s="236"/>
      <c r="F123" s="236"/>
      <c r="G123" s="237"/>
      <c r="H123" s="238" t="s">
        <v>71</v>
      </c>
      <c r="I123" s="239"/>
      <c r="J123" s="239"/>
      <c r="K123" s="239"/>
      <c r="L123" s="239"/>
      <c r="M123" s="239"/>
      <c r="N123" s="239"/>
      <c r="O123" s="240"/>
      <c r="P123" s="241" t="s">
        <v>78</v>
      </c>
      <c r="Q123" s="1"/>
      <c r="R123" s="53"/>
    </row>
    <row r="124" spans="1:18" ht="15.75" customHeight="1" x14ac:dyDescent="0.2">
      <c r="A124" s="36" t="s">
        <v>23</v>
      </c>
      <c r="B124" s="37" t="s">
        <v>25</v>
      </c>
      <c r="C124" s="37" t="s">
        <v>27</v>
      </c>
      <c r="D124" s="37" t="s">
        <v>29</v>
      </c>
      <c r="E124" s="37" t="s">
        <v>31</v>
      </c>
      <c r="F124" s="37" t="s">
        <v>33</v>
      </c>
      <c r="G124" s="38" t="s">
        <v>35</v>
      </c>
      <c r="H124" s="243" t="s">
        <v>37</v>
      </c>
      <c r="I124" s="244" t="s">
        <v>38</v>
      </c>
      <c r="J124" s="37" t="s">
        <v>39</v>
      </c>
      <c r="K124" s="37" t="s">
        <v>40</v>
      </c>
      <c r="L124" s="37" t="s">
        <v>41</v>
      </c>
      <c r="M124" s="37" t="s">
        <v>43</v>
      </c>
      <c r="N124" s="37" t="s">
        <v>45</v>
      </c>
      <c r="O124" s="39" t="s">
        <v>47</v>
      </c>
      <c r="P124" s="242"/>
      <c r="Q124" s="1"/>
      <c r="R124" s="53"/>
    </row>
    <row r="125" spans="1:18" ht="15.75" customHeight="1" x14ac:dyDescent="0.2">
      <c r="A125" s="40" t="s">
        <v>24</v>
      </c>
      <c r="B125" s="41" t="s">
        <v>26</v>
      </c>
      <c r="C125" s="41" t="s">
        <v>28</v>
      </c>
      <c r="D125" s="41" t="s">
        <v>30</v>
      </c>
      <c r="E125" s="41" t="s">
        <v>32</v>
      </c>
      <c r="F125" s="41" t="s">
        <v>34</v>
      </c>
      <c r="G125" s="42" t="s">
        <v>36</v>
      </c>
      <c r="H125" s="243"/>
      <c r="I125" s="244"/>
      <c r="J125" s="41" t="s">
        <v>53</v>
      </c>
      <c r="K125" s="41" t="s">
        <v>80</v>
      </c>
      <c r="L125" s="41" t="s">
        <v>42</v>
      </c>
      <c r="M125" s="41" t="s">
        <v>44</v>
      </c>
      <c r="N125" s="41" t="s">
        <v>46</v>
      </c>
      <c r="O125" s="43" t="s">
        <v>48</v>
      </c>
      <c r="P125" s="242"/>
      <c r="Q125" s="1"/>
      <c r="R125" s="53"/>
    </row>
    <row r="126" spans="1:18" ht="15.75" customHeight="1" x14ac:dyDescent="0.2">
      <c r="A126" s="260" t="s">
        <v>62</v>
      </c>
      <c r="B126" s="247" t="s">
        <v>63</v>
      </c>
      <c r="C126" s="249" t="s">
        <v>72</v>
      </c>
      <c r="D126" s="247" t="s">
        <v>64</v>
      </c>
      <c r="E126" s="247" t="s">
        <v>65</v>
      </c>
      <c r="F126" s="247" t="s">
        <v>81</v>
      </c>
      <c r="G126" s="251" t="s">
        <v>67</v>
      </c>
      <c r="H126" s="256" t="s">
        <v>68</v>
      </c>
      <c r="I126" s="258" t="s">
        <v>73</v>
      </c>
      <c r="J126" s="249" t="s">
        <v>85</v>
      </c>
      <c r="K126" s="249" t="s">
        <v>82</v>
      </c>
      <c r="L126" s="249" t="s">
        <v>86</v>
      </c>
      <c r="M126" s="247" t="s">
        <v>69</v>
      </c>
      <c r="N126" s="249" t="s">
        <v>84</v>
      </c>
      <c r="O126" s="251" t="s">
        <v>70</v>
      </c>
      <c r="P126" s="253" t="s">
        <v>79</v>
      </c>
      <c r="Q126" s="1"/>
      <c r="R126" s="53"/>
    </row>
    <row r="127" spans="1:18" ht="15.75" customHeight="1" thickBot="1" x14ac:dyDescent="0.25">
      <c r="A127" s="261"/>
      <c r="B127" s="248"/>
      <c r="C127" s="250"/>
      <c r="D127" s="248"/>
      <c r="E127" s="248"/>
      <c r="F127" s="248"/>
      <c r="G127" s="252"/>
      <c r="H127" s="257"/>
      <c r="I127" s="259"/>
      <c r="J127" s="250"/>
      <c r="K127" s="250"/>
      <c r="L127" s="250"/>
      <c r="M127" s="248"/>
      <c r="N127" s="250"/>
      <c r="O127" s="252"/>
      <c r="P127" s="254"/>
      <c r="Q127" s="1"/>
      <c r="R127" s="53"/>
    </row>
    <row r="128" spans="1:18" ht="15.75" customHeight="1" x14ac:dyDescent="0.2">
      <c r="A128" s="44">
        <v>100</v>
      </c>
      <c r="B128" s="45">
        <v>59</v>
      </c>
      <c r="C128" s="46">
        <f t="shared" ref="C128:C153" si="39">(2*A128*60)/B128</f>
        <v>203.38983050847457</v>
      </c>
      <c r="D128" s="46">
        <v>120</v>
      </c>
      <c r="E128" s="46">
        <f t="shared" ref="E128:E153" si="40">+C128+D128</f>
        <v>323.38983050847457</v>
      </c>
      <c r="F128" s="47">
        <f t="shared" ref="F128:F153" si="41">+A128*$E$96</f>
        <v>2500</v>
      </c>
      <c r="G128" s="48">
        <f t="shared" ref="G128:G153" si="42">+A128*2</f>
        <v>200</v>
      </c>
      <c r="H128" s="49">
        <f t="shared" ref="H128:H153" si="43">+$J$85*(E128/60)</f>
        <v>14582.860169491525</v>
      </c>
      <c r="I128" s="50">
        <f t="shared" ref="I128:I153" si="44">+$J$89*(E128/60)</f>
        <v>2835.5561440677966</v>
      </c>
      <c r="J128" s="50">
        <f t="shared" ref="J128:J153" si="45">+$J$93*(C128/60)</f>
        <v>5502.9661016949149</v>
      </c>
      <c r="K128" s="50">
        <f t="shared" ref="K128:K153" si="46">(+$J$97)*(E128/60)</f>
        <v>199.59830542372882</v>
      </c>
      <c r="L128" s="50">
        <f t="shared" ref="L128:L153" si="47">+$P$85*(E128/60)</f>
        <v>8101.5889830508477</v>
      </c>
      <c r="M128" s="50">
        <f t="shared" ref="M128:M153" si="48">+G128*$P$89</f>
        <v>5897.15</v>
      </c>
      <c r="N128" s="50">
        <f t="shared" ref="N128:N153" si="49">+$E$97*(E128/60)</f>
        <v>11088.794745762712</v>
      </c>
      <c r="O128" s="82">
        <f t="shared" ref="O128:O153" si="50">+G128*$P$93</f>
        <v>21638.240000000002</v>
      </c>
      <c r="P128" s="52">
        <f t="shared" ref="P128:P153" si="51">ROUND(SUM(H128:O128)/F128,3)</f>
        <v>27.939</v>
      </c>
      <c r="Q128" s="1"/>
      <c r="R128" s="53"/>
    </row>
    <row r="129" spans="1:18" ht="15.75" customHeight="1" x14ac:dyDescent="0.2">
      <c r="A129" s="63">
        <v>105</v>
      </c>
      <c r="B129" s="55">
        <v>60</v>
      </c>
      <c r="C129" s="56">
        <f t="shared" si="39"/>
        <v>210</v>
      </c>
      <c r="D129" s="56">
        <v>120</v>
      </c>
      <c r="E129" s="56">
        <f t="shared" si="40"/>
        <v>330</v>
      </c>
      <c r="F129" s="57">
        <f t="shared" si="41"/>
        <v>2625</v>
      </c>
      <c r="G129" s="58">
        <f t="shared" si="42"/>
        <v>210</v>
      </c>
      <c r="H129" s="59">
        <f t="shared" si="43"/>
        <v>14880.9375</v>
      </c>
      <c r="I129" s="60">
        <f t="shared" si="44"/>
        <v>2893.515625</v>
      </c>
      <c r="J129" s="60">
        <f t="shared" si="45"/>
        <v>5681.8125</v>
      </c>
      <c r="K129" s="60">
        <f t="shared" si="46"/>
        <v>203.678145</v>
      </c>
      <c r="L129" s="60">
        <f t="shared" si="47"/>
        <v>8267.1875</v>
      </c>
      <c r="M129" s="60">
        <f t="shared" si="48"/>
        <v>6192.0074999999997</v>
      </c>
      <c r="N129" s="60">
        <f t="shared" si="49"/>
        <v>11315.452499999999</v>
      </c>
      <c r="O129" s="84">
        <f t="shared" si="50"/>
        <v>22720.152000000002</v>
      </c>
      <c r="P129" s="62">
        <f t="shared" si="51"/>
        <v>27.488</v>
      </c>
      <c r="Q129" s="1"/>
      <c r="R129" s="53"/>
    </row>
    <row r="130" spans="1:18" ht="15.75" customHeight="1" x14ac:dyDescent="0.2">
      <c r="A130" s="63">
        <v>110</v>
      </c>
      <c r="B130" s="55">
        <v>61</v>
      </c>
      <c r="C130" s="56">
        <f t="shared" si="39"/>
        <v>216.39344262295083</v>
      </c>
      <c r="D130" s="56">
        <v>120</v>
      </c>
      <c r="E130" s="56">
        <f t="shared" si="40"/>
        <v>336.39344262295083</v>
      </c>
      <c r="F130" s="57">
        <f t="shared" si="41"/>
        <v>2750</v>
      </c>
      <c r="G130" s="58">
        <f t="shared" si="42"/>
        <v>220</v>
      </c>
      <c r="H130" s="59">
        <f t="shared" si="43"/>
        <v>15169.24180327869</v>
      </c>
      <c r="I130" s="60">
        <f t="shared" si="44"/>
        <v>2949.5747950819673</v>
      </c>
      <c r="J130" s="60">
        <f t="shared" si="45"/>
        <v>5854.7950819672133</v>
      </c>
      <c r="K130" s="60">
        <f t="shared" si="46"/>
        <v>207.62421934426231</v>
      </c>
      <c r="L130" s="60">
        <f t="shared" si="47"/>
        <v>8427.3565573770502</v>
      </c>
      <c r="M130" s="60">
        <f t="shared" si="48"/>
        <v>6486.8649999999998</v>
      </c>
      <c r="N130" s="60">
        <f t="shared" si="49"/>
        <v>11534.678852459017</v>
      </c>
      <c r="O130" s="84">
        <f t="shared" si="50"/>
        <v>23802.064000000002</v>
      </c>
      <c r="P130" s="62">
        <f t="shared" si="51"/>
        <v>27.065999999999999</v>
      </c>
      <c r="Q130" s="1"/>
      <c r="R130" s="53"/>
    </row>
    <row r="131" spans="1:18" ht="15.75" customHeight="1" x14ac:dyDescent="0.2">
      <c r="A131" s="63">
        <v>120</v>
      </c>
      <c r="B131" s="55">
        <v>62</v>
      </c>
      <c r="C131" s="56">
        <f t="shared" si="39"/>
        <v>232.25806451612902</v>
      </c>
      <c r="D131" s="56">
        <v>120</v>
      </c>
      <c r="E131" s="56">
        <f t="shared" si="40"/>
        <v>352.25806451612902</v>
      </c>
      <c r="F131" s="57">
        <f t="shared" si="41"/>
        <v>3000</v>
      </c>
      <c r="G131" s="58">
        <f t="shared" si="42"/>
        <v>240</v>
      </c>
      <c r="H131" s="59">
        <f t="shared" si="43"/>
        <v>15884.637096774193</v>
      </c>
      <c r="I131" s="60">
        <f t="shared" si="44"/>
        <v>3088.6794354838712</v>
      </c>
      <c r="J131" s="60">
        <f t="shared" si="45"/>
        <v>6284.0322580645152</v>
      </c>
      <c r="K131" s="60">
        <f t="shared" si="46"/>
        <v>217.41596709677418</v>
      </c>
      <c r="L131" s="60">
        <f t="shared" si="47"/>
        <v>8824.7983870967746</v>
      </c>
      <c r="M131" s="60">
        <f t="shared" si="48"/>
        <v>7076.58</v>
      </c>
      <c r="N131" s="60">
        <f t="shared" si="49"/>
        <v>12078.664838709677</v>
      </c>
      <c r="O131" s="84">
        <f t="shared" si="50"/>
        <v>25965.888000000003</v>
      </c>
      <c r="P131" s="62">
        <f t="shared" si="51"/>
        <v>26.474</v>
      </c>
      <c r="Q131" s="1"/>
      <c r="R131" s="53"/>
    </row>
    <row r="132" spans="1:18" ht="15.75" customHeight="1" x14ac:dyDescent="0.2">
      <c r="A132" s="63">
        <v>130</v>
      </c>
      <c r="B132" s="55">
        <v>63</v>
      </c>
      <c r="C132" s="56">
        <f t="shared" si="39"/>
        <v>247.61904761904762</v>
      </c>
      <c r="D132" s="56">
        <v>120</v>
      </c>
      <c r="E132" s="56">
        <f t="shared" si="40"/>
        <v>367.61904761904759</v>
      </c>
      <c r="F132" s="57">
        <f t="shared" si="41"/>
        <v>3250</v>
      </c>
      <c r="G132" s="58">
        <f t="shared" si="42"/>
        <v>260</v>
      </c>
      <c r="H132" s="59">
        <f t="shared" si="43"/>
        <v>16577.321428571428</v>
      </c>
      <c r="I132" s="60">
        <f t="shared" si="44"/>
        <v>3223.3680555555552</v>
      </c>
      <c r="J132" s="60">
        <f t="shared" si="45"/>
        <v>6699.6428571428578</v>
      </c>
      <c r="K132" s="60">
        <f t="shared" si="46"/>
        <v>226.8968657142857</v>
      </c>
      <c r="L132" s="60">
        <f t="shared" si="47"/>
        <v>9209.6230158730159</v>
      </c>
      <c r="M132" s="60">
        <f t="shared" si="48"/>
        <v>7666.2950000000001</v>
      </c>
      <c r="N132" s="60">
        <f t="shared" si="49"/>
        <v>12605.381428571427</v>
      </c>
      <c r="O132" s="84">
        <f t="shared" si="50"/>
        <v>28129.712000000003</v>
      </c>
      <c r="P132" s="62">
        <f t="shared" si="51"/>
        <v>25.95</v>
      </c>
      <c r="Q132" s="1"/>
      <c r="R132" s="53"/>
    </row>
    <row r="133" spans="1:18" ht="15.75" customHeight="1" x14ac:dyDescent="0.2">
      <c r="A133" s="63">
        <v>140</v>
      </c>
      <c r="B133" s="55">
        <v>64</v>
      </c>
      <c r="C133" s="56">
        <f t="shared" si="39"/>
        <v>262.5</v>
      </c>
      <c r="D133" s="56">
        <v>120</v>
      </c>
      <c r="E133" s="56">
        <f t="shared" si="40"/>
        <v>382.5</v>
      </c>
      <c r="F133" s="57">
        <f t="shared" si="41"/>
        <v>3500</v>
      </c>
      <c r="G133" s="58">
        <f t="shared" si="42"/>
        <v>280</v>
      </c>
      <c r="H133" s="59">
        <f t="shared" si="43"/>
        <v>17248.359375</v>
      </c>
      <c r="I133" s="60">
        <f t="shared" si="44"/>
        <v>3353.84765625</v>
      </c>
      <c r="J133" s="60">
        <f t="shared" si="45"/>
        <v>7102.265625</v>
      </c>
      <c r="K133" s="60">
        <f t="shared" si="46"/>
        <v>236.08148624999998</v>
      </c>
      <c r="L133" s="60">
        <f t="shared" si="47"/>
        <v>9582.421875</v>
      </c>
      <c r="M133" s="60">
        <f t="shared" si="48"/>
        <v>8256.01</v>
      </c>
      <c r="N133" s="60">
        <f t="shared" si="49"/>
        <v>13115.638124999999</v>
      </c>
      <c r="O133" s="84">
        <f t="shared" si="50"/>
        <v>30293.536000000004</v>
      </c>
      <c r="P133" s="62">
        <f t="shared" si="51"/>
        <v>25.481999999999999</v>
      </c>
      <c r="Q133" s="1"/>
      <c r="R133" s="53"/>
    </row>
    <row r="134" spans="1:18" ht="15.75" customHeight="1" x14ac:dyDescent="0.2">
      <c r="A134" s="63">
        <v>150</v>
      </c>
      <c r="B134" s="55">
        <v>65</v>
      </c>
      <c r="C134" s="56">
        <f t="shared" si="39"/>
        <v>276.92307692307691</v>
      </c>
      <c r="D134" s="56">
        <v>120</v>
      </c>
      <c r="E134" s="56">
        <f t="shared" si="40"/>
        <v>396.92307692307691</v>
      </c>
      <c r="F134" s="57">
        <f t="shared" si="41"/>
        <v>3750</v>
      </c>
      <c r="G134" s="58">
        <f t="shared" si="42"/>
        <v>300</v>
      </c>
      <c r="H134" s="59">
        <f t="shared" si="43"/>
        <v>17898.75</v>
      </c>
      <c r="I134" s="60">
        <f t="shared" si="44"/>
        <v>3480.3125</v>
      </c>
      <c r="J134" s="60">
        <f t="shared" si="45"/>
        <v>7492.4999999999991</v>
      </c>
      <c r="K134" s="60">
        <f t="shared" si="46"/>
        <v>244.98350307692306</v>
      </c>
      <c r="L134" s="60">
        <f t="shared" si="47"/>
        <v>9943.75</v>
      </c>
      <c r="M134" s="60">
        <f t="shared" si="48"/>
        <v>8845.7250000000004</v>
      </c>
      <c r="N134" s="60">
        <f t="shared" si="49"/>
        <v>13610.194615384615</v>
      </c>
      <c r="O134" s="84">
        <f t="shared" si="50"/>
        <v>32457.360000000004</v>
      </c>
      <c r="P134" s="62">
        <f t="shared" si="51"/>
        <v>25.06</v>
      </c>
      <c r="Q134" s="1"/>
      <c r="R134" s="53"/>
    </row>
    <row r="135" spans="1:18" ht="15.75" customHeight="1" x14ac:dyDescent="0.2">
      <c r="A135" s="63">
        <v>160</v>
      </c>
      <c r="B135" s="55">
        <v>66</v>
      </c>
      <c r="C135" s="56">
        <f t="shared" si="39"/>
        <v>290.90909090909093</v>
      </c>
      <c r="D135" s="56">
        <v>120</v>
      </c>
      <c r="E135" s="56">
        <f t="shared" si="40"/>
        <v>410.90909090909093</v>
      </c>
      <c r="F135" s="57">
        <f t="shared" si="41"/>
        <v>4000</v>
      </c>
      <c r="G135" s="58">
        <f t="shared" si="42"/>
        <v>320</v>
      </c>
      <c r="H135" s="59">
        <f t="shared" si="43"/>
        <v>18529.43181818182</v>
      </c>
      <c r="I135" s="60">
        <f t="shared" si="44"/>
        <v>3602.945075757576</v>
      </c>
      <c r="J135" s="60">
        <f t="shared" si="45"/>
        <v>7870.909090909091</v>
      </c>
      <c r="K135" s="60">
        <f t="shared" si="46"/>
        <v>253.61576181818182</v>
      </c>
      <c r="L135" s="60">
        <f t="shared" si="47"/>
        <v>10294.128787878788</v>
      </c>
      <c r="M135" s="60">
        <f t="shared" si="48"/>
        <v>9435.44</v>
      </c>
      <c r="N135" s="60">
        <f t="shared" si="49"/>
        <v>14089.764545454545</v>
      </c>
      <c r="O135" s="84">
        <f t="shared" si="50"/>
        <v>34621.184000000001</v>
      </c>
      <c r="P135" s="62">
        <f t="shared" si="51"/>
        <v>24.673999999999999</v>
      </c>
      <c r="Q135" s="1"/>
      <c r="R135" s="53"/>
    </row>
    <row r="136" spans="1:18" ht="15.75" customHeight="1" x14ac:dyDescent="0.2">
      <c r="A136" s="63">
        <v>170</v>
      </c>
      <c r="B136" s="55">
        <v>67</v>
      </c>
      <c r="C136" s="56">
        <f t="shared" si="39"/>
        <v>304.47761194029852</v>
      </c>
      <c r="D136" s="56">
        <v>120</v>
      </c>
      <c r="E136" s="56">
        <f t="shared" si="40"/>
        <v>424.47761194029852</v>
      </c>
      <c r="F136" s="57">
        <f t="shared" si="41"/>
        <v>4250</v>
      </c>
      <c r="G136" s="58">
        <f t="shared" si="42"/>
        <v>340</v>
      </c>
      <c r="H136" s="59">
        <f t="shared" si="43"/>
        <v>19141.287313432837</v>
      </c>
      <c r="I136" s="60">
        <f t="shared" si="44"/>
        <v>3721.9169776119406</v>
      </c>
      <c r="J136" s="60">
        <f t="shared" si="45"/>
        <v>8238.0223880597023</v>
      </c>
      <c r="K136" s="60">
        <f t="shared" si="46"/>
        <v>261.99034119402984</v>
      </c>
      <c r="L136" s="60">
        <f t="shared" si="47"/>
        <v>10634.048507462687</v>
      </c>
      <c r="M136" s="60">
        <f t="shared" si="48"/>
        <v>10025.155000000001</v>
      </c>
      <c r="N136" s="60">
        <f t="shared" si="49"/>
        <v>14555.018955223881</v>
      </c>
      <c r="O136" s="84">
        <f t="shared" si="50"/>
        <v>36785.008000000002</v>
      </c>
      <c r="P136" s="62">
        <f t="shared" si="51"/>
        <v>24.321000000000002</v>
      </c>
      <c r="Q136" s="1"/>
      <c r="R136" s="53"/>
    </row>
    <row r="137" spans="1:18" ht="15.75" customHeight="1" x14ac:dyDescent="0.2">
      <c r="A137" s="63">
        <v>180</v>
      </c>
      <c r="B137" s="55">
        <v>68</v>
      </c>
      <c r="C137" s="56">
        <f t="shared" si="39"/>
        <v>317.64705882352939</v>
      </c>
      <c r="D137" s="56">
        <v>120</v>
      </c>
      <c r="E137" s="56">
        <f t="shared" si="40"/>
        <v>437.64705882352939</v>
      </c>
      <c r="F137" s="57">
        <f t="shared" si="41"/>
        <v>4500</v>
      </c>
      <c r="G137" s="58">
        <f t="shared" si="42"/>
        <v>360</v>
      </c>
      <c r="H137" s="59">
        <f t="shared" si="43"/>
        <v>19735.147058823528</v>
      </c>
      <c r="I137" s="60">
        <f t="shared" si="44"/>
        <v>3837.3897058823527</v>
      </c>
      <c r="J137" s="60">
        <f t="shared" si="45"/>
        <v>8594.3382352941171</v>
      </c>
      <c r="K137" s="60">
        <f t="shared" si="46"/>
        <v>270.11860941176468</v>
      </c>
      <c r="L137" s="60">
        <f t="shared" si="47"/>
        <v>10963.970588235294</v>
      </c>
      <c r="M137" s="60">
        <f t="shared" si="48"/>
        <v>10614.869999999999</v>
      </c>
      <c r="N137" s="60">
        <f t="shared" si="49"/>
        <v>15006.589411764706</v>
      </c>
      <c r="O137" s="84">
        <f t="shared" si="50"/>
        <v>38948.832000000002</v>
      </c>
      <c r="P137" s="62">
        <f t="shared" si="51"/>
        <v>23.994</v>
      </c>
      <c r="Q137" s="1"/>
      <c r="R137" s="53"/>
    </row>
    <row r="138" spans="1:18" ht="15.75" customHeight="1" x14ac:dyDescent="0.2">
      <c r="A138" s="63">
        <v>200</v>
      </c>
      <c r="B138" s="55">
        <v>69</v>
      </c>
      <c r="C138" s="56">
        <f t="shared" si="39"/>
        <v>347.82608695652175</v>
      </c>
      <c r="D138" s="56">
        <v>120</v>
      </c>
      <c r="E138" s="56">
        <f t="shared" si="40"/>
        <v>467.82608695652175</v>
      </c>
      <c r="F138" s="57">
        <f t="shared" si="41"/>
        <v>5000</v>
      </c>
      <c r="G138" s="58">
        <f t="shared" si="42"/>
        <v>400</v>
      </c>
      <c r="H138" s="59">
        <f t="shared" si="43"/>
        <v>21096.032608695652</v>
      </c>
      <c r="I138" s="60">
        <f t="shared" si="44"/>
        <v>4102.00634057971</v>
      </c>
      <c r="J138" s="60">
        <f t="shared" si="45"/>
        <v>9410.8695652173919</v>
      </c>
      <c r="K138" s="60">
        <f t="shared" si="46"/>
        <v>288.74530173913041</v>
      </c>
      <c r="L138" s="60">
        <f t="shared" si="47"/>
        <v>11720.018115942028</v>
      </c>
      <c r="M138" s="60">
        <f t="shared" si="48"/>
        <v>11794.3</v>
      </c>
      <c r="N138" s="60">
        <f t="shared" si="49"/>
        <v>16041.405652173913</v>
      </c>
      <c r="O138" s="84">
        <f t="shared" si="50"/>
        <v>43276.480000000003</v>
      </c>
      <c r="P138" s="62">
        <f t="shared" si="51"/>
        <v>23.545999999999999</v>
      </c>
      <c r="Q138" s="1"/>
      <c r="R138" s="53"/>
    </row>
    <row r="139" spans="1:18" ht="15.75" customHeight="1" x14ac:dyDescent="0.2">
      <c r="A139" s="63">
        <v>225</v>
      </c>
      <c r="B139" s="55">
        <v>70</v>
      </c>
      <c r="C139" s="56">
        <f t="shared" si="39"/>
        <v>385.71428571428572</v>
      </c>
      <c r="D139" s="56">
        <v>120</v>
      </c>
      <c r="E139" s="56">
        <f t="shared" si="40"/>
        <v>505.71428571428572</v>
      </c>
      <c r="F139" s="57">
        <f t="shared" si="41"/>
        <v>5625</v>
      </c>
      <c r="G139" s="58">
        <f t="shared" si="42"/>
        <v>450</v>
      </c>
      <c r="H139" s="59">
        <f t="shared" si="43"/>
        <v>22804.553571428572</v>
      </c>
      <c r="I139" s="60">
        <f t="shared" si="44"/>
        <v>4434.21875</v>
      </c>
      <c r="J139" s="60">
        <f t="shared" si="45"/>
        <v>10435.982142857143</v>
      </c>
      <c r="K139" s="60">
        <f t="shared" si="46"/>
        <v>312.13014428571427</v>
      </c>
      <c r="L139" s="60">
        <f t="shared" si="47"/>
        <v>12669.196428571429</v>
      </c>
      <c r="M139" s="60">
        <f t="shared" si="48"/>
        <v>13268.5875</v>
      </c>
      <c r="N139" s="60">
        <f t="shared" si="49"/>
        <v>17340.563571428571</v>
      </c>
      <c r="O139" s="84">
        <f t="shared" si="50"/>
        <v>48686.04</v>
      </c>
      <c r="P139" s="62">
        <f t="shared" si="51"/>
        <v>23.102</v>
      </c>
      <c r="Q139" s="1"/>
      <c r="R139" s="53"/>
    </row>
    <row r="140" spans="1:18" ht="15.75" customHeight="1" x14ac:dyDescent="0.2">
      <c r="A140" s="63">
        <v>250</v>
      </c>
      <c r="B140" s="55">
        <v>71</v>
      </c>
      <c r="C140" s="56">
        <f t="shared" si="39"/>
        <v>422.53521126760563</v>
      </c>
      <c r="D140" s="56">
        <v>120</v>
      </c>
      <c r="E140" s="56">
        <f t="shared" si="40"/>
        <v>542.53521126760563</v>
      </c>
      <c r="F140" s="57">
        <f t="shared" si="41"/>
        <v>6250</v>
      </c>
      <c r="G140" s="58">
        <f t="shared" si="42"/>
        <v>500</v>
      </c>
      <c r="H140" s="59">
        <f t="shared" si="43"/>
        <v>24464.947183098589</v>
      </c>
      <c r="I140" s="60">
        <f t="shared" si="44"/>
        <v>4757.0730633802814</v>
      </c>
      <c r="J140" s="60">
        <f t="shared" si="45"/>
        <v>11432.218309859156</v>
      </c>
      <c r="K140" s="60">
        <f t="shared" si="46"/>
        <v>334.85625887323943</v>
      </c>
      <c r="L140" s="60">
        <f t="shared" si="47"/>
        <v>13591.637323943662</v>
      </c>
      <c r="M140" s="60">
        <f t="shared" si="48"/>
        <v>14742.875</v>
      </c>
      <c r="N140" s="60">
        <f t="shared" si="49"/>
        <v>18603.125492957744</v>
      </c>
      <c r="O140" s="84">
        <f t="shared" si="50"/>
        <v>54095.600000000006</v>
      </c>
      <c r="P140" s="62">
        <f t="shared" si="51"/>
        <v>22.724</v>
      </c>
      <c r="Q140" s="1"/>
      <c r="R140" s="53"/>
    </row>
    <row r="141" spans="1:18" ht="15.75" customHeight="1" x14ac:dyDescent="0.2">
      <c r="A141" s="63">
        <v>275</v>
      </c>
      <c r="B141" s="55">
        <v>72</v>
      </c>
      <c r="C141" s="56">
        <f t="shared" si="39"/>
        <v>458.33333333333331</v>
      </c>
      <c r="D141" s="56">
        <v>120</v>
      </c>
      <c r="E141" s="56">
        <f t="shared" si="40"/>
        <v>578.33333333333326</v>
      </c>
      <c r="F141" s="57">
        <f t="shared" si="41"/>
        <v>6875</v>
      </c>
      <c r="G141" s="58">
        <f t="shared" si="42"/>
        <v>550</v>
      </c>
      <c r="H141" s="59">
        <f t="shared" si="43"/>
        <v>26079.218749999996</v>
      </c>
      <c r="I141" s="60">
        <f t="shared" si="44"/>
        <v>5070.9592013888878</v>
      </c>
      <c r="J141" s="60">
        <f t="shared" si="45"/>
        <v>12400.78125</v>
      </c>
      <c r="K141" s="60">
        <f t="shared" si="46"/>
        <v>356.95109249999996</v>
      </c>
      <c r="L141" s="60">
        <f t="shared" si="47"/>
        <v>14488.454861111109</v>
      </c>
      <c r="M141" s="60">
        <f t="shared" si="48"/>
        <v>16217.1625</v>
      </c>
      <c r="N141" s="60">
        <f t="shared" si="49"/>
        <v>19830.616249999999</v>
      </c>
      <c r="O141" s="84">
        <f t="shared" si="50"/>
        <v>59505.16</v>
      </c>
      <c r="P141" s="62">
        <f t="shared" si="51"/>
        <v>22.393000000000001</v>
      </c>
      <c r="Q141" s="1"/>
      <c r="R141" s="53"/>
    </row>
    <row r="142" spans="1:18" ht="15.75" customHeight="1" x14ac:dyDescent="0.2">
      <c r="A142" s="63">
        <v>300</v>
      </c>
      <c r="B142" s="55">
        <v>73</v>
      </c>
      <c r="C142" s="56">
        <f t="shared" si="39"/>
        <v>493.15068493150687</v>
      </c>
      <c r="D142" s="56">
        <v>120</v>
      </c>
      <c r="E142" s="56">
        <f t="shared" si="40"/>
        <v>613.15068493150693</v>
      </c>
      <c r="F142" s="57">
        <f t="shared" si="41"/>
        <v>7500</v>
      </c>
      <c r="G142" s="58">
        <f t="shared" si="42"/>
        <v>600</v>
      </c>
      <c r="H142" s="59">
        <f t="shared" si="43"/>
        <v>27649.26369863014</v>
      </c>
      <c r="I142" s="60">
        <f t="shared" si="44"/>
        <v>5376.2457191780823</v>
      </c>
      <c r="J142" s="60">
        <f t="shared" si="45"/>
        <v>13342.808219178083</v>
      </c>
      <c r="K142" s="60">
        <f t="shared" si="46"/>
        <v>378.4405882191781</v>
      </c>
      <c r="L142" s="60">
        <f t="shared" si="47"/>
        <v>15360.702054794521</v>
      </c>
      <c r="M142" s="60">
        <f t="shared" si="48"/>
        <v>17691.45</v>
      </c>
      <c r="N142" s="60">
        <f t="shared" si="49"/>
        <v>21024.477123287674</v>
      </c>
      <c r="O142" s="84">
        <f t="shared" si="50"/>
        <v>64914.720000000008</v>
      </c>
      <c r="P142" s="62">
        <f t="shared" si="51"/>
        <v>22.097999999999999</v>
      </c>
      <c r="Q142" s="1"/>
      <c r="R142" s="53"/>
    </row>
    <row r="143" spans="1:18" ht="15.75" customHeight="1" x14ac:dyDescent="0.2">
      <c r="A143" s="63">
        <v>325</v>
      </c>
      <c r="B143" s="55">
        <v>74</v>
      </c>
      <c r="C143" s="56">
        <f t="shared" si="39"/>
        <v>527.02702702702697</v>
      </c>
      <c r="D143" s="56">
        <v>120</v>
      </c>
      <c r="E143" s="56">
        <f t="shared" si="40"/>
        <v>647.02702702702697</v>
      </c>
      <c r="F143" s="57">
        <f t="shared" si="41"/>
        <v>8125</v>
      </c>
      <c r="G143" s="58">
        <f t="shared" si="42"/>
        <v>650</v>
      </c>
      <c r="H143" s="59">
        <f t="shared" si="43"/>
        <v>29176.874999999996</v>
      </c>
      <c r="I143" s="60">
        <f t="shared" si="44"/>
        <v>5673.2812499999991</v>
      </c>
      <c r="J143" s="60">
        <f t="shared" si="45"/>
        <v>14259.374999999998</v>
      </c>
      <c r="K143" s="60">
        <f t="shared" si="46"/>
        <v>399.34928675675673</v>
      </c>
      <c r="L143" s="60">
        <f t="shared" si="47"/>
        <v>16209.374999999998</v>
      </c>
      <c r="M143" s="60">
        <f t="shared" si="48"/>
        <v>19165.737499999999</v>
      </c>
      <c r="N143" s="60">
        <f t="shared" si="49"/>
        <v>22186.071486486482</v>
      </c>
      <c r="O143" s="84">
        <f t="shared" si="50"/>
        <v>70324.28</v>
      </c>
      <c r="P143" s="62">
        <f t="shared" si="51"/>
        <v>21.832999999999998</v>
      </c>
      <c r="Q143" s="1"/>
      <c r="R143" s="53"/>
    </row>
    <row r="144" spans="1:18" ht="15.75" customHeight="1" x14ac:dyDescent="0.2">
      <c r="A144" s="63">
        <v>350</v>
      </c>
      <c r="B144" s="55">
        <v>75</v>
      </c>
      <c r="C144" s="56">
        <f t="shared" si="39"/>
        <v>560</v>
      </c>
      <c r="D144" s="56">
        <v>120</v>
      </c>
      <c r="E144" s="56">
        <f t="shared" si="40"/>
        <v>680</v>
      </c>
      <c r="F144" s="57">
        <f t="shared" si="41"/>
        <v>8750</v>
      </c>
      <c r="G144" s="58">
        <f t="shared" si="42"/>
        <v>700</v>
      </c>
      <c r="H144" s="59">
        <f t="shared" si="43"/>
        <v>30663.75</v>
      </c>
      <c r="I144" s="60">
        <f t="shared" si="44"/>
        <v>5962.3958333333339</v>
      </c>
      <c r="J144" s="60">
        <f t="shared" si="45"/>
        <v>15151.500000000002</v>
      </c>
      <c r="K144" s="60">
        <f t="shared" si="46"/>
        <v>419.70042000000001</v>
      </c>
      <c r="L144" s="60">
        <f t="shared" si="47"/>
        <v>17035.416666666668</v>
      </c>
      <c r="M144" s="60">
        <f t="shared" si="48"/>
        <v>20640.024999999998</v>
      </c>
      <c r="N144" s="60">
        <f t="shared" si="49"/>
        <v>23316.690000000002</v>
      </c>
      <c r="O144" s="84">
        <f t="shared" si="50"/>
        <v>75733.840000000011</v>
      </c>
      <c r="P144" s="62">
        <f t="shared" si="51"/>
        <v>21.591000000000001</v>
      </c>
      <c r="Q144" s="1"/>
      <c r="R144" s="53"/>
    </row>
    <row r="145" spans="1:18" ht="15.75" customHeight="1" x14ac:dyDescent="0.2">
      <c r="A145" s="63">
        <v>375</v>
      </c>
      <c r="B145" s="55">
        <v>76</v>
      </c>
      <c r="C145" s="56">
        <f t="shared" si="39"/>
        <v>592.10526315789468</v>
      </c>
      <c r="D145" s="56">
        <v>120</v>
      </c>
      <c r="E145" s="56">
        <f t="shared" si="40"/>
        <v>712.10526315789468</v>
      </c>
      <c r="F145" s="57">
        <f t="shared" si="41"/>
        <v>9375</v>
      </c>
      <c r="G145" s="58">
        <f t="shared" si="42"/>
        <v>750</v>
      </c>
      <c r="H145" s="59">
        <f t="shared" si="43"/>
        <v>32111.496710526317</v>
      </c>
      <c r="I145" s="60">
        <f t="shared" si="44"/>
        <v>6243.902138157895</v>
      </c>
      <c r="J145" s="60">
        <f t="shared" si="45"/>
        <v>16020.14802631579</v>
      </c>
      <c r="K145" s="60">
        <f t="shared" si="46"/>
        <v>439.51599710526312</v>
      </c>
      <c r="L145" s="60">
        <f t="shared" si="47"/>
        <v>17839.720394736843</v>
      </c>
      <c r="M145" s="60">
        <f t="shared" si="48"/>
        <v>22114.3125</v>
      </c>
      <c r="N145" s="60">
        <f t="shared" si="49"/>
        <v>24417.555394736843</v>
      </c>
      <c r="O145" s="84">
        <f t="shared" si="50"/>
        <v>81143.400000000009</v>
      </c>
      <c r="P145" s="62">
        <f t="shared" si="51"/>
        <v>21.369</v>
      </c>
      <c r="Q145" s="1"/>
      <c r="R145" s="53"/>
    </row>
    <row r="146" spans="1:18" ht="15.75" customHeight="1" x14ac:dyDescent="0.2">
      <c r="A146" s="63">
        <v>400</v>
      </c>
      <c r="B146" s="55">
        <v>77</v>
      </c>
      <c r="C146" s="56">
        <f t="shared" si="39"/>
        <v>623.37662337662334</v>
      </c>
      <c r="D146" s="56">
        <v>120</v>
      </c>
      <c r="E146" s="56">
        <f t="shared" si="40"/>
        <v>743.37662337662334</v>
      </c>
      <c r="F146" s="57">
        <f t="shared" si="41"/>
        <v>10000</v>
      </c>
      <c r="G146" s="58">
        <f t="shared" si="42"/>
        <v>800</v>
      </c>
      <c r="H146" s="59">
        <f t="shared" si="43"/>
        <v>33521.639610389611</v>
      </c>
      <c r="I146" s="60">
        <f t="shared" si="44"/>
        <v>6518.096590909091</v>
      </c>
      <c r="J146" s="60">
        <f t="shared" si="45"/>
        <v>16866.233766233767</v>
      </c>
      <c r="K146" s="60">
        <f t="shared" si="46"/>
        <v>458.81688389610389</v>
      </c>
      <c r="L146" s="60">
        <f t="shared" si="47"/>
        <v>18623.133116883117</v>
      </c>
      <c r="M146" s="60">
        <f t="shared" si="48"/>
        <v>23588.6</v>
      </c>
      <c r="N146" s="60">
        <f t="shared" si="49"/>
        <v>25489.826883116883</v>
      </c>
      <c r="O146" s="84">
        <f t="shared" si="50"/>
        <v>86552.960000000006</v>
      </c>
      <c r="P146" s="62">
        <f t="shared" si="51"/>
        <v>21.161999999999999</v>
      </c>
      <c r="Q146" s="1"/>
      <c r="R146" s="53"/>
    </row>
    <row r="147" spans="1:18" ht="15.75" customHeight="1" x14ac:dyDescent="0.2">
      <c r="A147" s="63">
        <v>425</v>
      </c>
      <c r="B147" s="55">
        <v>78</v>
      </c>
      <c r="C147" s="56">
        <f t="shared" si="39"/>
        <v>653.84615384615381</v>
      </c>
      <c r="D147" s="56">
        <v>120</v>
      </c>
      <c r="E147" s="56">
        <f t="shared" si="40"/>
        <v>773.84615384615381</v>
      </c>
      <c r="F147" s="57">
        <f t="shared" si="41"/>
        <v>10625</v>
      </c>
      <c r="G147" s="58">
        <f t="shared" si="42"/>
        <v>850</v>
      </c>
      <c r="H147" s="59">
        <f t="shared" si="43"/>
        <v>34895.624999999993</v>
      </c>
      <c r="I147" s="60">
        <f t="shared" si="44"/>
        <v>6785.2604166666661</v>
      </c>
      <c r="J147" s="60">
        <f t="shared" si="45"/>
        <v>17690.624999999996</v>
      </c>
      <c r="K147" s="60">
        <f t="shared" si="46"/>
        <v>477.62287615384611</v>
      </c>
      <c r="L147" s="60">
        <f t="shared" si="47"/>
        <v>19386.458333333332</v>
      </c>
      <c r="M147" s="60">
        <f t="shared" si="48"/>
        <v>25062.887500000001</v>
      </c>
      <c r="N147" s="60">
        <f t="shared" si="49"/>
        <v>26534.60423076923</v>
      </c>
      <c r="O147" s="84">
        <f t="shared" si="50"/>
        <v>91962.52</v>
      </c>
      <c r="P147" s="62">
        <f t="shared" si="51"/>
        <v>20.969000000000001</v>
      </c>
      <c r="Q147" s="1"/>
      <c r="R147" s="53"/>
    </row>
    <row r="148" spans="1:18" ht="15.75" customHeight="1" x14ac:dyDescent="0.2">
      <c r="A148" s="87">
        <v>450</v>
      </c>
      <c r="B148" s="88">
        <v>79</v>
      </c>
      <c r="C148" s="74">
        <f t="shared" si="39"/>
        <v>683.54430379746839</v>
      </c>
      <c r="D148" s="74">
        <v>120</v>
      </c>
      <c r="E148" s="74">
        <f t="shared" si="40"/>
        <v>803.54430379746839</v>
      </c>
      <c r="F148" s="57">
        <f t="shared" si="41"/>
        <v>11250</v>
      </c>
      <c r="G148" s="58">
        <f t="shared" si="42"/>
        <v>900</v>
      </c>
      <c r="H148" s="59">
        <f t="shared" si="43"/>
        <v>36234.825949367092</v>
      </c>
      <c r="I148" s="60">
        <f t="shared" si="44"/>
        <v>7045.6606012658231</v>
      </c>
      <c r="J148" s="60">
        <f t="shared" si="45"/>
        <v>18494.145569620254</v>
      </c>
      <c r="K148" s="60">
        <f t="shared" si="46"/>
        <v>495.95276734177213</v>
      </c>
      <c r="L148" s="60">
        <f t="shared" si="47"/>
        <v>20130.458860759492</v>
      </c>
      <c r="M148" s="60">
        <f t="shared" si="48"/>
        <v>26537.174999999999</v>
      </c>
      <c r="N148" s="60">
        <f t="shared" si="49"/>
        <v>27552.931518987341</v>
      </c>
      <c r="O148" s="84">
        <f t="shared" si="50"/>
        <v>97372.08</v>
      </c>
      <c r="P148" s="62">
        <f t="shared" si="51"/>
        <v>20.788</v>
      </c>
      <c r="Q148" s="1"/>
      <c r="R148" s="53"/>
    </row>
    <row r="149" spans="1:18" ht="15.75" customHeight="1" x14ac:dyDescent="0.2">
      <c r="A149" s="87">
        <v>475</v>
      </c>
      <c r="B149" s="88">
        <v>80</v>
      </c>
      <c r="C149" s="74">
        <f t="shared" si="39"/>
        <v>712.5</v>
      </c>
      <c r="D149" s="74">
        <v>120</v>
      </c>
      <c r="E149" s="74">
        <f t="shared" si="40"/>
        <v>832.5</v>
      </c>
      <c r="F149" s="57">
        <f t="shared" si="41"/>
        <v>11875</v>
      </c>
      <c r="G149" s="58">
        <f t="shared" si="42"/>
        <v>950</v>
      </c>
      <c r="H149" s="59">
        <f t="shared" si="43"/>
        <v>37540.546875</v>
      </c>
      <c r="I149" s="60">
        <f t="shared" si="44"/>
        <v>7299.55078125</v>
      </c>
      <c r="J149" s="60">
        <f t="shared" si="45"/>
        <v>19277.578125</v>
      </c>
      <c r="K149" s="60">
        <f t="shared" si="46"/>
        <v>513.82441125000003</v>
      </c>
      <c r="L149" s="60">
        <f t="shared" si="47"/>
        <v>20855.859375</v>
      </c>
      <c r="M149" s="60">
        <f t="shared" si="48"/>
        <v>28011.462499999998</v>
      </c>
      <c r="N149" s="60">
        <f t="shared" si="49"/>
        <v>28545.800625</v>
      </c>
      <c r="O149" s="84">
        <f t="shared" si="50"/>
        <v>102781.64000000001</v>
      </c>
      <c r="P149" s="62">
        <f t="shared" si="51"/>
        <v>20.617000000000001</v>
      </c>
      <c r="Q149" s="1"/>
      <c r="R149" s="53"/>
    </row>
    <row r="150" spans="1:18" ht="15.75" customHeight="1" x14ac:dyDescent="0.2">
      <c r="A150" s="87">
        <v>500</v>
      </c>
      <c r="B150" s="88">
        <v>80</v>
      </c>
      <c r="C150" s="74">
        <f t="shared" si="39"/>
        <v>750</v>
      </c>
      <c r="D150" s="74">
        <v>120</v>
      </c>
      <c r="E150" s="74">
        <f t="shared" si="40"/>
        <v>870</v>
      </c>
      <c r="F150" s="57">
        <f t="shared" si="41"/>
        <v>12500</v>
      </c>
      <c r="G150" s="58">
        <f t="shared" si="42"/>
        <v>1000</v>
      </c>
      <c r="H150" s="59">
        <f t="shared" si="43"/>
        <v>39231.5625</v>
      </c>
      <c r="I150" s="60">
        <f t="shared" si="44"/>
        <v>7628.359375</v>
      </c>
      <c r="J150" s="60">
        <f t="shared" si="45"/>
        <v>20292.1875</v>
      </c>
      <c r="K150" s="60">
        <f t="shared" si="46"/>
        <v>536.96965499999999</v>
      </c>
      <c r="L150" s="60">
        <f t="shared" si="47"/>
        <v>21795.3125</v>
      </c>
      <c r="M150" s="60">
        <f t="shared" si="48"/>
        <v>29485.75</v>
      </c>
      <c r="N150" s="60">
        <f t="shared" si="49"/>
        <v>29831.647499999999</v>
      </c>
      <c r="O150" s="84">
        <f t="shared" si="50"/>
        <v>108191.20000000001</v>
      </c>
      <c r="P150" s="89">
        <f t="shared" si="51"/>
        <v>20.559000000000001</v>
      </c>
      <c r="Q150" s="1"/>
      <c r="R150" s="53"/>
    </row>
    <row r="151" spans="1:18" ht="15.75" customHeight="1" x14ac:dyDescent="0.2">
      <c r="A151" s="87">
        <v>600</v>
      </c>
      <c r="B151" s="88">
        <v>80</v>
      </c>
      <c r="C151" s="74">
        <f t="shared" si="39"/>
        <v>900</v>
      </c>
      <c r="D151" s="74">
        <v>120</v>
      </c>
      <c r="E151" s="74">
        <f t="shared" si="40"/>
        <v>1020</v>
      </c>
      <c r="F151" s="57">
        <f t="shared" si="41"/>
        <v>15000</v>
      </c>
      <c r="G151" s="58">
        <f t="shared" si="42"/>
        <v>1200</v>
      </c>
      <c r="H151" s="59">
        <f t="shared" si="43"/>
        <v>45995.625</v>
      </c>
      <c r="I151" s="60">
        <f t="shared" si="44"/>
        <v>8943.59375</v>
      </c>
      <c r="J151" s="60">
        <f t="shared" si="45"/>
        <v>24350.625</v>
      </c>
      <c r="K151" s="60">
        <f t="shared" si="46"/>
        <v>629.55062999999996</v>
      </c>
      <c r="L151" s="60">
        <f t="shared" si="47"/>
        <v>25553.125</v>
      </c>
      <c r="M151" s="60">
        <f t="shared" si="48"/>
        <v>35382.9</v>
      </c>
      <c r="N151" s="60">
        <f t="shared" si="49"/>
        <v>34975.035000000003</v>
      </c>
      <c r="O151" s="84">
        <f t="shared" si="50"/>
        <v>129829.44000000002</v>
      </c>
      <c r="P151" s="62">
        <f t="shared" si="51"/>
        <v>20.376999999999999</v>
      </c>
      <c r="Q151" s="1"/>
      <c r="R151" s="53"/>
    </row>
    <row r="152" spans="1:18" ht="15.75" customHeight="1" x14ac:dyDescent="0.2">
      <c r="A152" s="87">
        <v>800</v>
      </c>
      <c r="B152" s="88">
        <v>80</v>
      </c>
      <c r="C152" s="74">
        <f t="shared" si="39"/>
        <v>1200</v>
      </c>
      <c r="D152" s="74">
        <v>120</v>
      </c>
      <c r="E152" s="74">
        <f t="shared" si="40"/>
        <v>1320</v>
      </c>
      <c r="F152" s="57">
        <f t="shared" si="41"/>
        <v>20000</v>
      </c>
      <c r="G152" s="58">
        <f t="shared" si="42"/>
        <v>1600</v>
      </c>
      <c r="H152" s="59">
        <f t="shared" si="43"/>
        <v>59523.75</v>
      </c>
      <c r="I152" s="60">
        <f t="shared" si="44"/>
        <v>11574.0625</v>
      </c>
      <c r="J152" s="60">
        <f t="shared" si="45"/>
        <v>32467.5</v>
      </c>
      <c r="K152" s="60">
        <f t="shared" si="46"/>
        <v>814.71258</v>
      </c>
      <c r="L152" s="60">
        <f t="shared" si="47"/>
        <v>33068.75</v>
      </c>
      <c r="M152" s="60">
        <f t="shared" si="48"/>
        <v>47177.2</v>
      </c>
      <c r="N152" s="60">
        <f t="shared" si="49"/>
        <v>45261.81</v>
      </c>
      <c r="O152" s="84">
        <f t="shared" si="50"/>
        <v>173105.92000000001</v>
      </c>
      <c r="P152" s="62">
        <f t="shared" si="51"/>
        <v>20.149999999999999</v>
      </c>
      <c r="Q152" s="1"/>
      <c r="R152" s="53"/>
    </row>
    <row r="153" spans="1:18" ht="15.75" customHeight="1" thickBot="1" x14ac:dyDescent="0.25">
      <c r="A153" s="90">
        <v>1000</v>
      </c>
      <c r="B153" s="91">
        <v>80</v>
      </c>
      <c r="C153" s="75">
        <f t="shared" si="39"/>
        <v>1500</v>
      </c>
      <c r="D153" s="75">
        <v>120</v>
      </c>
      <c r="E153" s="75">
        <f t="shared" si="40"/>
        <v>1620</v>
      </c>
      <c r="F153" s="67">
        <f t="shared" si="41"/>
        <v>25000</v>
      </c>
      <c r="G153" s="68">
        <f t="shared" si="42"/>
        <v>2000</v>
      </c>
      <c r="H153" s="69">
        <f t="shared" si="43"/>
        <v>73051.875</v>
      </c>
      <c r="I153" s="70">
        <f t="shared" si="44"/>
        <v>14204.53125</v>
      </c>
      <c r="J153" s="70">
        <f t="shared" si="45"/>
        <v>40584.375</v>
      </c>
      <c r="K153" s="70">
        <f t="shared" si="46"/>
        <v>999.87452999999994</v>
      </c>
      <c r="L153" s="70">
        <f t="shared" si="47"/>
        <v>40584.375</v>
      </c>
      <c r="M153" s="70">
        <f t="shared" si="48"/>
        <v>58971.5</v>
      </c>
      <c r="N153" s="70">
        <f t="shared" si="49"/>
        <v>55548.584999999999</v>
      </c>
      <c r="O153" s="85">
        <f t="shared" si="50"/>
        <v>216382.40000000002</v>
      </c>
      <c r="P153" s="72">
        <f t="shared" si="51"/>
        <v>20.013000000000002</v>
      </c>
      <c r="Q153" s="1"/>
      <c r="R153" s="53"/>
    </row>
    <row r="154" spans="1:18" ht="15.75" customHeight="1" x14ac:dyDescent="0.2">
      <c r="M154" s="263"/>
      <c r="N154" s="263"/>
      <c r="O154" s="263"/>
      <c r="P154" s="263"/>
      <c r="Q154" s="1"/>
    </row>
    <row r="155" spans="1:18" ht="15.75" customHeight="1" x14ac:dyDescent="0.2">
      <c r="A155" s="2" t="s">
        <v>92</v>
      </c>
      <c r="M155" s="255" t="s">
        <v>91</v>
      </c>
      <c r="N155" s="255"/>
      <c r="O155" s="255"/>
      <c r="P155" s="255"/>
      <c r="Q155" s="1"/>
    </row>
    <row r="156" spans="1:18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8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8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8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8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</sheetData>
  <mergeCells count="127">
    <mergeCell ref="M154:P154"/>
    <mergeCell ref="M155:P155"/>
    <mergeCell ref="G126:G127"/>
    <mergeCell ref="H126:H127"/>
    <mergeCell ref="I126:I127"/>
    <mergeCell ref="J126:J127"/>
    <mergeCell ref="K126:K127"/>
    <mergeCell ref="L126:L127"/>
    <mergeCell ref="A126:A127"/>
    <mergeCell ref="B126:B127"/>
    <mergeCell ref="C126:C127"/>
    <mergeCell ref="D126:D127"/>
    <mergeCell ref="E126:E127"/>
    <mergeCell ref="F126:F127"/>
    <mergeCell ref="A120:P120"/>
    <mergeCell ref="A121:P121"/>
    <mergeCell ref="A123:G123"/>
    <mergeCell ref="H123:O123"/>
    <mergeCell ref="P123:P125"/>
    <mergeCell ref="H124:H125"/>
    <mergeCell ref="I124:I125"/>
    <mergeCell ref="M126:M127"/>
    <mergeCell ref="N126:N127"/>
    <mergeCell ref="O126:O127"/>
    <mergeCell ref="P126:P127"/>
    <mergeCell ref="M104:M105"/>
    <mergeCell ref="N104:N105"/>
    <mergeCell ref="O104:O105"/>
    <mergeCell ref="P104:P105"/>
    <mergeCell ref="M117:P117"/>
    <mergeCell ref="A118:P118"/>
    <mergeCell ref="G104:G105"/>
    <mergeCell ref="H104:H105"/>
    <mergeCell ref="I104:I105"/>
    <mergeCell ref="J104:J105"/>
    <mergeCell ref="K104:K105"/>
    <mergeCell ref="L104:L105"/>
    <mergeCell ref="A104:A105"/>
    <mergeCell ref="B104:B105"/>
    <mergeCell ref="C104:C105"/>
    <mergeCell ref="D104:D105"/>
    <mergeCell ref="E104:E105"/>
    <mergeCell ref="F104:F105"/>
    <mergeCell ref="G98:I98"/>
    <mergeCell ref="A101:G101"/>
    <mergeCell ref="H101:O101"/>
    <mergeCell ref="P101:P103"/>
    <mergeCell ref="H102:H103"/>
    <mergeCell ref="I102:I103"/>
    <mergeCell ref="I89:I90"/>
    <mergeCell ref="N89:N90"/>
    <mergeCell ref="G90:H90"/>
    <mergeCell ref="L90:M90"/>
    <mergeCell ref="G94:H94"/>
    <mergeCell ref="G95:I95"/>
    <mergeCell ref="A79:P79"/>
    <mergeCell ref="A81:P81"/>
    <mergeCell ref="A82:P82"/>
    <mergeCell ref="A85:E85"/>
    <mergeCell ref="I85:I86"/>
    <mergeCell ref="N85:N86"/>
    <mergeCell ref="G86:H86"/>
    <mergeCell ref="L86:M86"/>
    <mergeCell ref="M49:M50"/>
    <mergeCell ref="N49:N50"/>
    <mergeCell ref="O49:O50"/>
    <mergeCell ref="P49:P50"/>
    <mergeCell ref="M77:P77"/>
    <mergeCell ref="M78:P78"/>
    <mergeCell ref="G49:G50"/>
    <mergeCell ref="H49:H50"/>
    <mergeCell ref="I49:I50"/>
    <mergeCell ref="J49:J50"/>
    <mergeCell ref="K49:K50"/>
    <mergeCell ref="L49:L50"/>
    <mergeCell ref="A49:A50"/>
    <mergeCell ref="B49:B50"/>
    <mergeCell ref="C49:C50"/>
    <mergeCell ref="D49:D50"/>
    <mergeCell ref="E49:E50"/>
    <mergeCell ref="F49:F50"/>
    <mergeCell ref="A43:P43"/>
    <mergeCell ref="F44:K44"/>
    <mergeCell ref="A45:P45"/>
    <mergeCell ref="A46:G46"/>
    <mergeCell ref="H46:O46"/>
    <mergeCell ref="P46:P48"/>
    <mergeCell ref="H47:H48"/>
    <mergeCell ref="I47:I48"/>
    <mergeCell ref="M27:M28"/>
    <mergeCell ref="N27:N28"/>
    <mergeCell ref="O27:O28"/>
    <mergeCell ref="P27:P28"/>
    <mergeCell ref="M39:P39"/>
    <mergeCell ref="A40:P40"/>
    <mergeCell ref="G27:G28"/>
    <mergeCell ref="H27:H28"/>
    <mergeCell ref="I27:I28"/>
    <mergeCell ref="J27:J28"/>
    <mergeCell ref="K27:K28"/>
    <mergeCell ref="L27:L28"/>
    <mergeCell ref="A27:A28"/>
    <mergeCell ref="B27:B28"/>
    <mergeCell ref="C27:C28"/>
    <mergeCell ref="D27:D28"/>
    <mergeCell ref="E27:E28"/>
    <mergeCell ref="F27:F28"/>
    <mergeCell ref="A24:G24"/>
    <mergeCell ref="H24:O24"/>
    <mergeCell ref="P24:P26"/>
    <mergeCell ref="H25:H26"/>
    <mergeCell ref="I25:I26"/>
    <mergeCell ref="I12:I13"/>
    <mergeCell ref="N12:N13"/>
    <mergeCell ref="G13:H13"/>
    <mergeCell ref="L13:M13"/>
    <mergeCell ref="G17:H17"/>
    <mergeCell ref="G18:I18"/>
    <mergeCell ref="A2:P2"/>
    <mergeCell ref="A4:P4"/>
    <mergeCell ref="F5:K5"/>
    <mergeCell ref="A8:E8"/>
    <mergeCell ref="I8:I9"/>
    <mergeCell ref="N8:N9"/>
    <mergeCell ref="G9:H9"/>
    <mergeCell ref="L9:M9"/>
    <mergeCell ref="G21:I21"/>
  </mergeCells>
  <printOptions horizontalCentered="1" verticalCentered="1"/>
  <pageMargins left="0.59055118110236227" right="0.78740157480314965" top="0.59055118110236227" bottom="0.98425196850393704" header="0" footer="0"/>
  <pageSetup paperSize="9" scale="79" orientation="landscape" horizontalDpi="300" verticalDpi="300" r:id="rId1"/>
  <headerFooter alignWithMargins="0"/>
  <rowBreaks count="3" manualBreakCount="3">
    <brk id="39" max="16383" man="1"/>
    <brk id="78" max="16383" man="1"/>
    <brk id="11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9A261-9BAA-4B81-82A7-E2E885C1D66D}">
  <sheetPr codeName="Hoja81">
    <tabColor rgb="FFFF0000"/>
  </sheetPr>
  <dimension ref="A2:R244"/>
  <sheetViews>
    <sheetView showGridLines="0" showWhiteSpace="0" zoomScaleNormal="100" zoomScaleSheetLayoutView="100" workbookViewId="0"/>
  </sheetViews>
  <sheetFormatPr baseColWidth="10" defaultRowHeight="15.75" customHeight="1" x14ac:dyDescent="0.2"/>
  <cols>
    <col min="1" max="1" width="7" style="2" customWidth="1"/>
    <col min="2" max="2" width="10.7109375" style="2" customWidth="1"/>
    <col min="3" max="3" width="10.5703125" style="2" customWidth="1"/>
    <col min="4" max="4" width="10.7109375" style="2" customWidth="1"/>
    <col min="5" max="5" width="10.28515625" style="2" customWidth="1"/>
    <col min="6" max="6" width="10.7109375" style="2" customWidth="1"/>
    <col min="7" max="7" width="9.42578125" style="2" customWidth="1"/>
    <col min="8" max="8" width="10.5703125" style="2" customWidth="1"/>
    <col min="9" max="9" width="13.7109375" style="2" customWidth="1"/>
    <col min="10" max="11" width="10.42578125" style="2" customWidth="1"/>
    <col min="12" max="12" width="10.28515625" style="2" customWidth="1"/>
    <col min="13" max="13" width="9.42578125" style="2" customWidth="1"/>
    <col min="14" max="14" width="8.7109375" style="2" customWidth="1"/>
    <col min="15" max="15" width="10.42578125" style="2" customWidth="1"/>
    <col min="16" max="16" width="10.28515625" style="2" customWidth="1"/>
    <col min="17" max="256" width="11.42578125" style="2"/>
    <col min="257" max="257" width="7" style="2" customWidth="1"/>
    <col min="258" max="258" width="10.7109375" style="2" customWidth="1"/>
    <col min="259" max="259" width="10.5703125" style="2" customWidth="1"/>
    <col min="260" max="260" width="10.7109375" style="2" customWidth="1"/>
    <col min="261" max="261" width="10.28515625" style="2" customWidth="1"/>
    <col min="262" max="262" width="10.7109375" style="2" customWidth="1"/>
    <col min="263" max="263" width="9.42578125" style="2" customWidth="1"/>
    <col min="264" max="264" width="10.5703125" style="2" customWidth="1"/>
    <col min="265" max="265" width="13.7109375" style="2" customWidth="1"/>
    <col min="266" max="267" width="10.42578125" style="2" customWidth="1"/>
    <col min="268" max="268" width="10.28515625" style="2" customWidth="1"/>
    <col min="269" max="269" width="9.42578125" style="2" customWidth="1"/>
    <col min="270" max="270" width="8.7109375" style="2" customWidth="1"/>
    <col min="271" max="271" width="10.42578125" style="2" customWidth="1"/>
    <col min="272" max="272" width="10.28515625" style="2" customWidth="1"/>
    <col min="273" max="512" width="11.42578125" style="2"/>
    <col min="513" max="513" width="7" style="2" customWidth="1"/>
    <col min="514" max="514" width="10.7109375" style="2" customWidth="1"/>
    <col min="515" max="515" width="10.5703125" style="2" customWidth="1"/>
    <col min="516" max="516" width="10.7109375" style="2" customWidth="1"/>
    <col min="517" max="517" width="10.28515625" style="2" customWidth="1"/>
    <col min="518" max="518" width="10.7109375" style="2" customWidth="1"/>
    <col min="519" max="519" width="9.42578125" style="2" customWidth="1"/>
    <col min="520" max="520" width="10.5703125" style="2" customWidth="1"/>
    <col min="521" max="521" width="13.7109375" style="2" customWidth="1"/>
    <col min="522" max="523" width="10.42578125" style="2" customWidth="1"/>
    <col min="524" max="524" width="10.28515625" style="2" customWidth="1"/>
    <col min="525" max="525" width="9.42578125" style="2" customWidth="1"/>
    <col min="526" max="526" width="8.7109375" style="2" customWidth="1"/>
    <col min="527" max="527" width="10.42578125" style="2" customWidth="1"/>
    <col min="528" max="528" width="10.28515625" style="2" customWidth="1"/>
    <col min="529" max="768" width="11.42578125" style="2"/>
    <col min="769" max="769" width="7" style="2" customWidth="1"/>
    <col min="770" max="770" width="10.7109375" style="2" customWidth="1"/>
    <col min="771" max="771" width="10.5703125" style="2" customWidth="1"/>
    <col min="772" max="772" width="10.7109375" style="2" customWidth="1"/>
    <col min="773" max="773" width="10.28515625" style="2" customWidth="1"/>
    <col min="774" max="774" width="10.7109375" style="2" customWidth="1"/>
    <col min="775" max="775" width="9.42578125" style="2" customWidth="1"/>
    <col min="776" max="776" width="10.5703125" style="2" customWidth="1"/>
    <col min="777" max="777" width="13.7109375" style="2" customWidth="1"/>
    <col min="778" max="779" width="10.42578125" style="2" customWidth="1"/>
    <col min="780" max="780" width="10.28515625" style="2" customWidth="1"/>
    <col min="781" max="781" width="9.42578125" style="2" customWidth="1"/>
    <col min="782" max="782" width="8.7109375" style="2" customWidth="1"/>
    <col min="783" max="783" width="10.42578125" style="2" customWidth="1"/>
    <col min="784" max="784" width="10.28515625" style="2" customWidth="1"/>
    <col min="785" max="1024" width="11.42578125" style="2"/>
    <col min="1025" max="1025" width="7" style="2" customWidth="1"/>
    <col min="1026" max="1026" width="10.7109375" style="2" customWidth="1"/>
    <col min="1027" max="1027" width="10.5703125" style="2" customWidth="1"/>
    <col min="1028" max="1028" width="10.7109375" style="2" customWidth="1"/>
    <col min="1029" max="1029" width="10.28515625" style="2" customWidth="1"/>
    <col min="1030" max="1030" width="10.7109375" style="2" customWidth="1"/>
    <col min="1031" max="1031" width="9.42578125" style="2" customWidth="1"/>
    <col min="1032" max="1032" width="10.5703125" style="2" customWidth="1"/>
    <col min="1033" max="1033" width="13.7109375" style="2" customWidth="1"/>
    <col min="1034" max="1035" width="10.42578125" style="2" customWidth="1"/>
    <col min="1036" max="1036" width="10.28515625" style="2" customWidth="1"/>
    <col min="1037" max="1037" width="9.42578125" style="2" customWidth="1"/>
    <col min="1038" max="1038" width="8.7109375" style="2" customWidth="1"/>
    <col min="1039" max="1039" width="10.42578125" style="2" customWidth="1"/>
    <col min="1040" max="1040" width="10.28515625" style="2" customWidth="1"/>
    <col min="1041" max="1280" width="11.42578125" style="2"/>
    <col min="1281" max="1281" width="7" style="2" customWidth="1"/>
    <col min="1282" max="1282" width="10.7109375" style="2" customWidth="1"/>
    <col min="1283" max="1283" width="10.5703125" style="2" customWidth="1"/>
    <col min="1284" max="1284" width="10.7109375" style="2" customWidth="1"/>
    <col min="1285" max="1285" width="10.28515625" style="2" customWidth="1"/>
    <col min="1286" max="1286" width="10.7109375" style="2" customWidth="1"/>
    <col min="1287" max="1287" width="9.42578125" style="2" customWidth="1"/>
    <col min="1288" max="1288" width="10.5703125" style="2" customWidth="1"/>
    <col min="1289" max="1289" width="13.7109375" style="2" customWidth="1"/>
    <col min="1290" max="1291" width="10.42578125" style="2" customWidth="1"/>
    <col min="1292" max="1292" width="10.28515625" style="2" customWidth="1"/>
    <col min="1293" max="1293" width="9.42578125" style="2" customWidth="1"/>
    <col min="1294" max="1294" width="8.7109375" style="2" customWidth="1"/>
    <col min="1295" max="1295" width="10.42578125" style="2" customWidth="1"/>
    <col min="1296" max="1296" width="10.28515625" style="2" customWidth="1"/>
    <col min="1297" max="1536" width="11.42578125" style="2"/>
    <col min="1537" max="1537" width="7" style="2" customWidth="1"/>
    <col min="1538" max="1538" width="10.7109375" style="2" customWidth="1"/>
    <col min="1539" max="1539" width="10.5703125" style="2" customWidth="1"/>
    <col min="1540" max="1540" width="10.7109375" style="2" customWidth="1"/>
    <col min="1541" max="1541" width="10.28515625" style="2" customWidth="1"/>
    <col min="1542" max="1542" width="10.7109375" style="2" customWidth="1"/>
    <col min="1543" max="1543" width="9.42578125" style="2" customWidth="1"/>
    <col min="1544" max="1544" width="10.5703125" style="2" customWidth="1"/>
    <col min="1545" max="1545" width="13.7109375" style="2" customWidth="1"/>
    <col min="1546" max="1547" width="10.42578125" style="2" customWidth="1"/>
    <col min="1548" max="1548" width="10.28515625" style="2" customWidth="1"/>
    <col min="1549" max="1549" width="9.42578125" style="2" customWidth="1"/>
    <col min="1550" max="1550" width="8.7109375" style="2" customWidth="1"/>
    <col min="1551" max="1551" width="10.42578125" style="2" customWidth="1"/>
    <col min="1552" max="1552" width="10.28515625" style="2" customWidth="1"/>
    <col min="1553" max="1792" width="11.42578125" style="2"/>
    <col min="1793" max="1793" width="7" style="2" customWidth="1"/>
    <col min="1794" max="1794" width="10.7109375" style="2" customWidth="1"/>
    <col min="1795" max="1795" width="10.5703125" style="2" customWidth="1"/>
    <col min="1796" max="1796" width="10.7109375" style="2" customWidth="1"/>
    <col min="1797" max="1797" width="10.28515625" style="2" customWidth="1"/>
    <col min="1798" max="1798" width="10.7109375" style="2" customWidth="1"/>
    <col min="1799" max="1799" width="9.42578125" style="2" customWidth="1"/>
    <col min="1800" max="1800" width="10.5703125" style="2" customWidth="1"/>
    <col min="1801" max="1801" width="13.7109375" style="2" customWidth="1"/>
    <col min="1802" max="1803" width="10.42578125" style="2" customWidth="1"/>
    <col min="1804" max="1804" width="10.28515625" style="2" customWidth="1"/>
    <col min="1805" max="1805" width="9.42578125" style="2" customWidth="1"/>
    <col min="1806" max="1806" width="8.7109375" style="2" customWidth="1"/>
    <col min="1807" max="1807" width="10.42578125" style="2" customWidth="1"/>
    <col min="1808" max="1808" width="10.28515625" style="2" customWidth="1"/>
    <col min="1809" max="2048" width="11.42578125" style="2"/>
    <col min="2049" max="2049" width="7" style="2" customWidth="1"/>
    <col min="2050" max="2050" width="10.7109375" style="2" customWidth="1"/>
    <col min="2051" max="2051" width="10.5703125" style="2" customWidth="1"/>
    <col min="2052" max="2052" width="10.7109375" style="2" customWidth="1"/>
    <col min="2053" max="2053" width="10.28515625" style="2" customWidth="1"/>
    <col min="2054" max="2054" width="10.7109375" style="2" customWidth="1"/>
    <col min="2055" max="2055" width="9.42578125" style="2" customWidth="1"/>
    <col min="2056" max="2056" width="10.5703125" style="2" customWidth="1"/>
    <col min="2057" max="2057" width="13.7109375" style="2" customWidth="1"/>
    <col min="2058" max="2059" width="10.42578125" style="2" customWidth="1"/>
    <col min="2060" max="2060" width="10.28515625" style="2" customWidth="1"/>
    <col min="2061" max="2061" width="9.42578125" style="2" customWidth="1"/>
    <col min="2062" max="2062" width="8.7109375" style="2" customWidth="1"/>
    <col min="2063" max="2063" width="10.42578125" style="2" customWidth="1"/>
    <col min="2064" max="2064" width="10.28515625" style="2" customWidth="1"/>
    <col min="2065" max="2304" width="11.42578125" style="2"/>
    <col min="2305" max="2305" width="7" style="2" customWidth="1"/>
    <col min="2306" max="2306" width="10.7109375" style="2" customWidth="1"/>
    <col min="2307" max="2307" width="10.5703125" style="2" customWidth="1"/>
    <col min="2308" max="2308" width="10.7109375" style="2" customWidth="1"/>
    <col min="2309" max="2309" width="10.28515625" style="2" customWidth="1"/>
    <col min="2310" max="2310" width="10.7109375" style="2" customWidth="1"/>
    <col min="2311" max="2311" width="9.42578125" style="2" customWidth="1"/>
    <col min="2312" max="2312" width="10.5703125" style="2" customWidth="1"/>
    <col min="2313" max="2313" width="13.7109375" style="2" customWidth="1"/>
    <col min="2314" max="2315" width="10.42578125" style="2" customWidth="1"/>
    <col min="2316" max="2316" width="10.28515625" style="2" customWidth="1"/>
    <col min="2317" max="2317" width="9.42578125" style="2" customWidth="1"/>
    <col min="2318" max="2318" width="8.7109375" style="2" customWidth="1"/>
    <col min="2319" max="2319" width="10.42578125" style="2" customWidth="1"/>
    <col min="2320" max="2320" width="10.28515625" style="2" customWidth="1"/>
    <col min="2321" max="2560" width="11.42578125" style="2"/>
    <col min="2561" max="2561" width="7" style="2" customWidth="1"/>
    <col min="2562" max="2562" width="10.7109375" style="2" customWidth="1"/>
    <col min="2563" max="2563" width="10.5703125" style="2" customWidth="1"/>
    <col min="2564" max="2564" width="10.7109375" style="2" customWidth="1"/>
    <col min="2565" max="2565" width="10.28515625" style="2" customWidth="1"/>
    <col min="2566" max="2566" width="10.7109375" style="2" customWidth="1"/>
    <col min="2567" max="2567" width="9.42578125" style="2" customWidth="1"/>
    <col min="2568" max="2568" width="10.5703125" style="2" customWidth="1"/>
    <col min="2569" max="2569" width="13.7109375" style="2" customWidth="1"/>
    <col min="2570" max="2571" width="10.42578125" style="2" customWidth="1"/>
    <col min="2572" max="2572" width="10.28515625" style="2" customWidth="1"/>
    <col min="2573" max="2573" width="9.42578125" style="2" customWidth="1"/>
    <col min="2574" max="2574" width="8.7109375" style="2" customWidth="1"/>
    <col min="2575" max="2575" width="10.42578125" style="2" customWidth="1"/>
    <col min="2576" max="2576" width="10.28515625" style="2" customWidth="1"/>
    <col min="2577" max="2816" width="11.42578125" style="2"/>
    <col min="2817" max="2817" width="7" style="2" customWidth="1"/>
    <col min="2818" max="2818" width="10.7109375" style="2" customWidth="1"/>
    <col min="2819" max="2819" width="10.5703125" style="2" customWidth="1"/>
    <col min="2820" max="2820" width="10.7109375" style="2" customWidth="1"/>
    <col min="2821" max="2821" width="10.28515625" style="2" customWidth="1"/>
    <col min="2822" max="2822" width="10.7109375" style="2" customWidth="1"/>
    <col min="2823" max="2823" width="9.42578125" style="2" customWidth="1"/>
    <col min="2824" max="2824" width="10.5703125" style="2" customWidth="1"/>
    <col min="2825" max="2825" width="13.7109375" style="2" customWidth="1"/>
    <col min="2826" max="2827" width="10.42578125" style="2" customWidth="1"/>
    <col min="2828" max="2828" width="10.28515625" style="2" customWidth="1"/>
    <col min="2829" max="2829" width="9.42578125" style="2" customWidth="1"/>
    <col min="2830" max="2830" width="8.7109375" style="2" customWidth="1"/>
    <col min="2831" max="2831" width="10.42578125" style="2" customWidth="1"/>
    <col min="2832" max="2832" width="10.28515625" style="2" customWidth="1"/>
    <col min="2833" max="3072" width="11.42578125" style="2"/>
    <col min="3073" max="3073" width="7" style="2" customWidth="1"/>
    <col min="3074" max="3074" width="10.7109375" style="2" customWidth="1"/>
    <col min="3075" max="3075" width="10.5703125" style="2" customWidth="1"/>
    <col min="3076" max="3076" width="10.7109375" style="2" customWidth="1"/>
    <col min="3077" max="3077" width="10.28515625" style="2" customWidth="1"/>
    <col min="3078" max="3078" width="10.7109375" style="2" customWidth="1"/>
    <col min="3079" max="3079" width="9.42578125" style="2" customWidth="1"/>
    <col min="3080" max="3080" width="10.5703125" style="2" customWidth="1"/>
    <col min="3081" max="3081" width="13.7109375" style="2" customWidth="1"/>
    <col min="3082" max="3083" width="10.42578125" style="2" customWidth="1"/>
    <col min="3084" max="3084" width="10.28515625" style="2" customWidth="1"/>
    <col min="3085" max="3085" width="9.42578125" style="2" customWidth="1"/>
    <col min="3086" max="3086" width="8.7109375" style="2" customWidth="1"/>
    <col min="3087" max="3087" width="10.42578125" style="2" customWidth="1"/>
    <col min="3088" max="3088" width="10.28515625" style="2" customWidth="1"/>
    <col min="3089" max="3328" width="11.42578125" style="2"/>
    <col min="3329" max="3329" width="7" style="2" customWidth="1"/>
    <col min="3330" max="3330" width="10.7109375" style="2" customWidth="1"/>
    <col min="3331" max="3331" width="10.5703125" style="2" customWidth="1"/>
    <col min="3332" max="3332" width="10.7109375" style="2" customWidth="1"/>
    <col min="3333" max="3333" width="10.28515625" style="2" customWidth="1"/>
    <col min="3334" max="3334" width="10.7109375" style="2" customWidth="1"/>
    <col min="3335" max="3335" width="9.42578125" style="2" customWidth="1"/>
    <col min="3336" max="3336" width="10.5703125" style="2" customWidth="1"/>
    <col min="3337" max="3337" width="13.7109375" style="2" customWidth="1"/>
    <col min="3338" max="3339" width="10.42578125" style="2" customWidth="1"/>
    <col min="3340" max="3340" width="10.28515625" style="2" customWidth="1"/>
    <col min="3341" max="3341" width="9.42578125" style="2" customWidth="1"/>
    <col min="3342" max="3342" width="8.7109375" style="2" customWidth="1"/>
    <col min="3343" max="3343" width="10.42578125" style="2" customWidth="1"/>
    <col min="3344" max="3344" width="10.28515625" style="2" customWidth="1"/>
    <col min="3345" max="3584" width="11.42578125" style="2"/>
    <col min="3585" max="3585" width="7" style="2" customWidth="1"/>
    <col min="3586" max="3586" width="10.7109375" style="2" customWidth="1"/>
    <col min="3587" max="3587" width="10.5703125" style="2" customWidth="1"/>
    <col min="3588" max="3588" width="10.7109375" style="2" customWidth="1"/>
    <col min="3589" max="3589" width="10.28515625" style="2" customWidth="1"/>
    <col min="3590" max="3590" width="10.7109375" style="2" customWidth="1"/>
    <col min="3591" max="3591" width="9.42578125" style="2" customWidth="1"/>
    <col min="3592" max="3592" width="10.5703125" style="2" customWidth="1"/>
    <col min="3593" max="3593" width="13.7109375" style="2" customWidth="1"/>
    <col min="3594" max="3595" width="10.42578125" style="2" customWidth="1"/>
    <col min="3596" max="3596" width="10.28515625" style="2" customWidth="1"/>
    <col min="3597" max="3597" width="9.42578125" style="2" customWidth="1"/>
    <col min="3598" max="3598" width="8.7109375" style="2" customWidth="1"/>
    <col min="3599" max="3599" width="10.42578125" style="2" customWidth="1"/>
    <col min="3600" max="3600" width="10.28515625" style="2" customWidth="1"/>
    <col min="3601" max="3840" width="11.42578125" style="2"/>
    <col min="3841" max="3841" width="7" style="2" customWidth="1"/>
    <col min="3842" max="3842" width="10.7109375" style="2" customWidth="1"/>
    <col min="3843" max="3843" width="10.5703125" style="2" customWidth="1"/>
    <col min="3844" max="3844" width="10.7109375" style="2" customWidth="1"/>
    <col min="3845" max="3845" width="10.28515625" style="2" customWidth="1"/>
    <col min="3846" max="3846" width="10.7109375" style="2" customWidth="1"/>
    <col min="3847" max="3847" width="9.42578125" style="2" customWidth="1"/>
    <col min="3848" max="3848" width="10.5703125" style="2" customWidth="1"/>
    <col min="3849" max="3849" width="13.7109375" style="2" customWidth="1"/>
    <col min="3850" max="3851" width="10.42578125" style="2" customWidth="1"/>
    <col min="3852" max="3852" width="10.28515625" style="2" customWidth="1"/>
    <col min="3853" max="3853" width="9.42578125" style="2" customWidth="1"/>
    <col min="3854" max="3854" width="8.7109375" style="2" customWidth="1"/>
    <col min="3855" max="3855" width="10.42578125" style="2" customWidth="1"/>
    <col min="3856" max="3856" width="10.28515625" style="2" customWidth="1"/>
    <col min="3857" max="4096" width="11.42578125" style="2"/>
    <col min="4097" max="4097" width="7" style="2" customWidth="1"/>
    <col min="4098" max="4098" width="10.7109375" style="2" customWidth="1"/>
    <col min="4099" max="4099" width="10.5703125" style="2" customWidth="1"/>
    <col min="4100" max="4100" width="10.7109375" style="2" customWidth="1"/>
    <col min="4101" max="4101" width="10.28515625" style="2" customWidth="1"/>
    <col min="4102" max="4102" width="10.7109375" style="2" customWidth="1"/>
    <col min="4103" max="4103" width="9.42578125" style="2" customWidth="1"/>
    <col min="4104" max="4104" width="10.5703125" style="2" customWidth="1"/>
    <col min="4105" max="4105" width="13.7109375" style="2" customWidth="1"/>
    <col min="4106" max="4107" width="10.42578125" style="2" customWidth="1"/>
    <col min="4108" max="4108" width="10.28515625" style="2" customWidth="1"/>
    <col min="4109" max="4109" width="9.42578125" style="2" customWidth="1"/>
    <col min="4110" max="4110" width="8.7109375" style="2" customWidth="1"/>
    <col min="4111" max="4111" width="10.42578125" style="2" customWidth="1"/>
    <col min="4112" max="4112" width="10.28515625" style="2" customWidth="1"/>
    <col min="4113" max="4352" width="11.42578125" style="2"/>
    <col min="4353" max="4353" width="7" style="2" customWidth="1"/>
    <col min="4354" max="4354" width="10.7109375" style="2" customWidth="1"/>
    <col min="4355" max="4355" width="10.5703125" style="2" customWidth="1"/>
    <col min="4356" max="4356" width="10.7109375" style="2" customWidth="1"/>
    <col min="4357" max="4357" width="10.28515625" style="2" customWidth="1"/>
    <col min="4358" max="4358" width="10.7109375" style="2" customWidth="1"/>
    <col min="4359" max="4359" width="9.42578125" style="2" customWidth="1"/>
    <col min="4360" max="4360" width="10.5703125" style="2" customWidth="1"/>
    <col min="4361" max="4361" width="13.7109375" style="2" customWidth="1"/>
    <col min="4362" max="4363" width="10.42578125" style="2" customWidth="1"/>
    <col min="4364" max="4364" width="10.28515625" style="2" customWidth="1"/>
    <col min="4365" max="4365" width="9.42578125" style="2" customWidth="1"/>
    <col min="4366" max="4366" width="8.7109375" style="2" customWidth="1"/>
    <col min="4367" max="4367" width="10.42578125" style="2" customWidth="1"/>
    <col min="4368" max="4368" width="10.28515625" style="2" customWidth="1"/>
    <col min="4369" max="4608" width="11.42578125" style="2"/>
    <col min="4609" max="4609" width="7" style="2" customWidth="1"/>
    <col min="4610" max="4610" width="10.7109375" style="2" customWidth="1"/>
    <col min="4611" max="4611" width="10.5703125" style="2" customWidth="1"/>
    <col min="4612" max="4612" width="10.7109375" style="2" customWidth="1"/>
    <col min="4613" max="4613" width="10.28515625" style="2" customWidth="1"/>
    <col min="4614" max="4614" width="10.7109375" style="2" customWidth="1"/>
    <col min="4615" max="4615" width="9.42578125" style="2" customWidth="1"/>
    <col min="4616" max="4616" width="10.5703125" style="2" customWidth="1"/>
    <col min="4617" max="4617" width="13.7109375" style="2" customWidth="1"/>
    <col min="4618" max="4619" width="10.42578125" style="2" customWidth="1"/>
    <col min="4620" max="4620" width="10.28515625" style="2" customWidth="1"/>
    <col min="4621" max="4621" width="9.42578125" style="2" customWidth="1"/>
    <col min="4622" max="4622" width="8.7109375" style="2" customWidth="1"/>
    <col min="4623" max="4623" width="10.42578125" style="2" customWidth="1"/>
    <col min="4624" max="4624" width="10.28515625" style="2" customWidth="1"/>
    <col min="4625" max="4864" width="11.42578125" style="2"/>
    <col min="4865" max="4865" width="7" style="2" customWidth="1"/>
    <col min="4866" max="4866" width="10.7109375" style="2" customWidth="1"/>
    <col min="4867" max="4867" width="10.5703125" style="2" customWidth="1"/>
    <col min="4868" max="4868" width="10.7109375" style="2" customWidth="1"/>
    <col min="4869" max="4869" width="10.28515625" style="2" customWidth="1"/>
    <col min="4870" max="4870" width="10.7109375" style="2" customWidth="1"/>
    <col min="4871" max="4871" width="9.42578125" style="2" customWidth="1"/>
    <col min="4872" max="4872" width="10.5703125" style="2" customWidth="1"/>
    <col min="4873" max="4873" width="13.7109375" style="2" customWidth="1"/>
    <col min="4874" max="4875" width="10.42578125" style="2" customWidth="1"/>
    <col min="4876" max="4876" width="10.28515625" style="2" customWidth="1"/>
    <col min="4877" max="4877" width="9.42578125" style="2" customWidth="1"/>
    <col min="4878" max="4878" width="8.7109375" style="2" customWidth="1"/>
    <col min="4879" max="4879" width="10.42578125" style="2" customWidth="1"/>
    <col min="4880" max="4880" width="10.28515625" style="2" customWidth="1"/>
    <col min="4881" max="5120" width="11.42578125" style="2"/>
    <col min="5121" max="5121" width="7" style="2" customWidth="1"/>
    <col min="5122" max="5122" width="10.7109375" style="2" customWidth="1"/>
    <col min="5123" max="5123" width="10.5703125" style="2" customWidth="1"/>
    <col min="5124" max="5124" width="10.7109375" style="2" customWidth="1"/>
    <col min="5125" max="5125" width="10.28515625" style="2" customWidth="1"/>
    <col min="5126" max="5126" width="10.7109375" style="2" customWidth="1"/>
    <col min="5127" max="5127" width="9.42578125" style="2" customWidth="1"/>
    <col min="5128" max="5128" width="10.5703125" style="2" customWidth="1"/>
    <col min="5129" max="5129" width="13.7109375" style="2" customWidth="1"/>
    <col min="5130" max="5131" width="10.42578125" style="2" customWidth="1"/>
    <col min="5132" max="5132" width="10.28515625" style="2" customWidth="1"/>
    <col min="5133" max="5133" width="9.42578125" style="2" customWidth="1"/>
    <col min="5134" max="5134" width="8.7109375" style="2" customWidth="1"/>
    <col min="5135" max="5135" width="10.42578125" style="2" customWidth="1"/>
    <col min="5136" max="5136" width="10.28515625" style="2" customWidth="1"/>
    <col min="5137" max="5376" width="11.42578125" style="2"/>
    <col min="5377" max="5377" width="7" style="2" customWidth="1"/>
    <col min="5378" max="5378" width="10.7109375" style="2" customWidth="1"/>
    <col min="5379" max="5379" width="10.5703125" style="2" customWidth="1"/>
    <col min="5380" max="5380" width="10.7109375" style="2" customWidth="1"/>
    <col min="5381" max="5381" width="10.28515625" style="2" customWidth="1"/>
    <col min="5382" max="5382" width="10.7109375" style="2" customWidth="1"/>
    <col min="5383" max="5383" width="9.42578125" style="2" customWidth="1"/>
    <col min="5384" max="5384" width="10.5703125" style="2" customWidth="1"/>
    <col min="5385" max="5385" width="13.7109375" style="2" customWidth="1"/>
    <col min="5386" max="5387" width="10.42578125" style="2" customWidth="1"/>
    <col min="5388" max="5388" width="10.28515625" style="2" customWidth="1"/>
    <col min="5389" max="5389" width="9.42578125" style="2" customWidth="1"/>
    <col min="5390" max="5390" width="8.7109375" style="2" customWidth="1"/>
    <col min="5391" max="5391" width="10.42578125" style="2" customWidth="1"/>
    <col min="5392" max="5392" width="10.28515625" style="2" customWidth="1"/>
    <col min="5393" max="5632" width="11.42578125" style="2"/>
    <col min="5633" max="5633" width="7" style="2" customWidth="1"/>
    <col min="5634" max="5634" width="10.7109375" style="2" customWidth="1"/>
    <col min="5635" max="5635" width="10.5703125" style="2" customWidth="1"/>
    <col min="5636" max="5636" width="10.7109375" style="2" customWidth="1"/>
    <col min="5637" max="5637" width="10.28515625" style="2" customWidth="1"/>
    <col min="5638" max="5638" width="10.7109375" style="2" customWidth="1"/>
    <col min="5639" max="5639" width="9.42578125" style="2" customWidth="1"/>
    <col min="5640" max="5640" width="10.5703125" style="2" customWidth="1"/>
    <col min="5641" max="5641" width="13.7109375" style="2" customWidth="1"/>
    <col min="5642" max="5643" width="10.42578125" style="2" customWidth="1"/>
    <col min="5644" max="5644" width="10.28515625" style="2" customWidth="1"/>
    <col min="5645" max="5645" width="9.42578125" style="2" customWidth="1"/>
    <col min="5646" max="5646" width="8.7109375" style="2" customWidth="1"/>
    <col min="5647" max="5647" width="10.42578125" style="2" customWidth="1"/>
    <col min="5648" max="5648" width="10.28515625" style="2" customWidth="1"/>
    <col min="5649" max="5888" width="11.42578125" style="2"/>
    <col min="5889" max="5889" width="7" style="2" customWidth="1"/>
    <col min="5890" max="5890" width="10.7109375" style="2" customWidth="1"/>
    <col min="5891" max="5891" width="10.5703125" style="2" customWidth="1"/>
    <col min="5892" max="5892" width="10.7109375" style="2" customWidth="1"/>
    <col min="5893" max="5893" width="10.28515625" style="2" customWidth="1"/>
    <col min="5894" max="5894" width="10.7109375" style="2" customWidth="1"/>
    <col min="5895" max="5895" width="9.42578125" style="2" customWidth="1"/>
    <col min="5896" max="5896" width="10.5703125" style="2" customWidth="1"/>
    <col min="5897" max="5897" width="13.7109375" style="2" customWidth="1"/>
    <col min="5898" max="5899" width="10.42578125" style="2" customWidth="1"/>
    <col min="5900" max="5900" width="10.28515625" style="2" customWidth="1"/>
    <col min="5901" max="5901" width="9.42578125" style="2" customWidth="1"/>
    <col min="5902" max="5902" width="8.7109375" style="2" customWidth="1"/>
    <col min="5903" max="5903" width="10.42578125" style="2" customWidth="1"/>
    <col min="5904" max="5904" width="10.28515625" style="2" customWidth="1"/>
    <col min="5905" max="6144" width="11.42578125" style="2"/>
    <col min="6145" max="6145" width="7" style="2" customWidth="1"/>
    <col min="6146" max="6146" width="10.7109375" style="2" customWidth="1"/>
    <col min="6147" max="6147" width="10.5703125" style="2" customWidth="1"/>
    <col min="6148" max="6148" width="10.7109375" style="2" customWidth="1"/>
    <col min="6149" max="6149" width="10.28515625" style="2" customWidth="1"/>
    <col min="6150" max="6150" width="10.7109375" style="2" customWidth="1"/>
    <col min="6151" max="6151" width="9.42578125" style="2" customWidth="1"/>
    <col min="6152" max="6152" width="10.5703125" style="2" customWidth="1"/>
    <col min="6153" max="6153" width="13.7109375" style="2" customWidth="1"/>
    <col min="6154" max="6155" width="10.42578125" style="2" customWidth="1"/>
    <col min="6156" max="6156" width="10.28515625" style="2" customWidth="1"/>
    <col min="6157" max="6157" width="9.42578125" style="2" customWidth="1"/>
    <col min="6158" max="6158" width="8.7109375" style="2" customWidth="1"/>
    <col min="6159" max="6159" width="10.42578125" style="2" customWidth="1"/>
    <col min="6160" max="6160" width="10.28515625" style="2" customWidth="1"/>
    <col min="6161" max="6400" width="11.42578125" style="2"/>
    <col min="6401" max="6401" width="7" style="2" customWidth="1"/>
    <col min="6402" max="6402" width="10.7109375" style="2" customWidth="1"/>
    <col min="6403" max="6403" width="10.5703125" style="2" customWidth="1"/>
    <col min="6404" max="6404" width="10.7109375" style="2" customWidth="1"/>
    <col min="6405" max="6405" width="10.28515625" style="2" customWidth="1"/>
    <col min="6406" max="6406" width="10.7109375" style="2" customWidth="1"/>
    <col min="6407" max="6407" width="9.42578125" style="2" customWidth="1"/>
    <col min="6408" max="6408" width="10.5703125" style="2" customWidth="1"/>
    <col min="6409" max="6409" width="13.7109375" style="2" customWidth="1"/>
    <col min="6410" max="6411" width="10.42578125" style="2" customWidth="1"/>
    <col min="6412" max="6412" width="10.28515625" style="2" customWidth="1"/>
    <col min="6413" max="6413" width="9.42578125" style="2" customWidth="1"/>
    <col min="6414" max="6414" width="8.7109375" style="2" customWidth="1"/>
    <col min="6415" max="6415" width="10.42578125" style="2" customWidth="1"/>
    <col min="6416" max="6416" width="10.28515625" style="2" customWidth="1"/>
    <col min="6417" max="6656" width="11.42578125" style="2"/>
    <col min="6657" max="6657" width="7" style="2" customWidth="1"/>
    <col min="6658" max="6658" width="10.7109375" style="2" customWidth="1"/>
    <col min="6659" max="6659" width="10.5703125" style="2" customWidth="1"/>
    <col min="6660" max="6660" width="10.7109375" style="2" customWidth="1"/>
    <col min="6661" max="6661" width="10.28515625" style="2" customWidth="1"/>
    <col min="6662" max="6662" width="10.7109375" style="2" customWidth="1"/>
    <col min="6663" max="6663" width="9.42578125" style="2" customWidth="1"/>
    <col min="6664" max="6664" width="10.5703125" style="2" customWidth="1"/>
    <col min="6665" max="6665" width="13.7109375" style="2" customWidth="1"/>
    <col min="6666" max="6667" width="10.42578125" style="2" customWidth="1"/>
    <col min="6668" max="6668" width="10.28515625" style="2" customWidth="1"/>
    <col min="6669" max="6669" width="9.42578125" style="2" customWidth="1"/>
    <col min="6670" max="6670" width="8.7109375" style="2" customWidth="1"/>
    <col min="6671" max="6671" width="10.42578125" style="2" customWidth="1"/>
    <col min="6672" max="6672" width="10.28515625" style="2" customWidth="1"/>
    <col min="6673" max="6912" width="11.42578125" style="2"/>
    <col min="6913" max="6913" width="7" style="2" customWidth="1"/>
    <col min="6914" max="6914" width="10.7109375" style="2" customWidth="1"/>
    <col min="6915" max="6915" width="10.5703125" style="2" customWidth="1"/>
    <col min="6916" max="6916" width="10.7109375" style="2" customWidth="1"/>
    <col min="6917" max="6917" width="10.28515625" style="2" customWidth="1"/>
    <col min="6918" max="6918" width="10.7109375" style="2" customWidth="1"/>
    <col min="6919" max="6919" width="9.42578125" style="2" customWidth="1"/>
    <col min="6920" max="6920" width="10.5703125" style="2" customWidth="1"/>
    <col min="6921" max="6921" width="13.7109375" style="2" customWidth="1"/>
    <col min="6922" max="6923" width="10.42578125" style="2" customWidth="1"/>
    <col min="6924" max="6924" width="10.28515625" style="2" customWidth="1"/>
    <col min="6925" max="6925" width="9.42578125" style="2" customWidth="1"/>
    <col min="6926" max="6926" width="8.7109375" style="2" customWidth="1"/>
    <col min="6927" max="6927" width="10.42578125" style="2" customWidth="1"/>
    <col min="6928" max="6928" width="10.28515625" style="2" customWidth="1"/>
    <col min="6929" max="7168" width="11.42578125" style="2"/>
    <col min="7169" max="7169" width="7" style="2" customWidth="1"/>
    <col min="7170" max="7170" width="10.7109375" style="2" customWidth="1"/>
    <col min="7171" max="7171" width="10.5703125" style="2" customWidth="1"/>
    <col min="7172" max="7172" width="10.7109375" style="2" customWidth="1"/>
    <col min="7173" max="7173" width="10.28515625" style="2" customWidth="1"/>
    <col min="7174" max="7174" width="10.7109375" style="2" customWidth="1"/>
    <col min="7175" max="7175" width="9.42578125" style="2" customWidth="1"/>
    <col min="7176" max="7176" width="10.5703125" style="2" customWidth="1"/>
    <col min="7177" max="7177" width="13.7109375" style="2" customWidth="1"/>
    <col min="7178" max="7179" width="10.42578125" style="2" customWidth="1"/>
    <col min="7180" max="7180" width="10.28515625" style="2" customWidth="1"/>
    <col min="7181" max="7181" width="9.42578125" style="2" customWidth="1"/>
    <col min="7182" max="7182" width="8.7109375" style="2" customWidth="1"/>
    <col min="7183" max="7183" width="10.42578125" style="2" customWidth="1"/>
    <col min="7184" max="7184" width="10.28515625" style="2" customWidth="1"/>
    <col min="7185" max="7424" width="11.42578125" style="2"/>
    <col min="7425" max="7425" width="7" style="2" customWidth="1"/>
    <col min="7426" max="7426" width="10.7109375" style="2" customWidth="1"/>
    <col min="7427" max="7427" width="10.5703125" style="2" customWidth="1"/>
    <col min="7428" max="7428" width="10.7109375" style="2" customWidth="1"/>
    <col min="7429" max="7429" width="10.28515625" style="2" customWidth="1"/>
    <col min="7430" max="7430" width="10.7109375" style="2" customWidth="1"/>
    <col min="7431" max="7431" width="9.42578125" style="2" customWidth="1"/>
    <col min="7432" max="7432" width="10.5703125" style="2" customWidth="1"/>
    <col min="7433" max="7433" width="13.7109375" style="2" customWidth="1"/>
    <col min="7434" max="7435" width="10.42578125" style="2" customWidth="1"/>
    <col min="7436" max="7436" width="10.28515625" style="2" customWidth="1"/>
    <col min="7437" max="7437" width="9.42578125" style="2" customWidth="1"/>
    <col min="7438" max="7438" width="8.7109375" style="2" customWidth="1"/>
    <col min="7439" max="7439" width="10.42578125" style="2" customWidth="1"/>
    <col min="7440" max="7440" width="10.28515625" style="2" customWidth="1"/>
    <col min="7441" max="7680" width="11.42578125" style="2"/>
    <col min="7681" max="7681" width="7" style="2" customWidth="1"/>
    <col min="7682" max="7682" width="10.7109375" style="2" customWidth="1"/>
    <col min="7683" max="7683" width="10.5703125" style="2" customWidth="1"/>
    <col min="7684" max="7684" width="10.7109375" style="2" customWidth="1"/>
    <col min="7685" max="7685" width="10.28515625" style="2" customWidth="1"/>
    <col min="7686" max="7686" width="10.7109375" style="2" customWidth="1"/>
    <col min="7687" max="7687" width="9.42578125" style="2" customWidth="1"/>
    <col min="7688" max="7688" width="10.5703125" style="2" customWidth="1"/>
    <col min="7689" max="7689" width="13.7109375" style="2" customWidth="1"/>
    <col min="7690" max="7691" width="10.42578125" style="2" customWidth="1"/>
    <col min="7692" max="7692" width="10.28515625" style="2" customWidth="1"/>
    <col min="7693" max="7693" width="9.42578125" style="2" customWidth="1"/>
    <col min="7694" max="7694" width="8.7109375" style="2" customWidth="1"/>
    <col min="7695" max="7695" width="10.42578125" style="2" customWidth="1"/>
    <col min="7696" max="7696" width="10.28515625" style="2" customWidth="1"/>
    <col min="7697" max="7936" width="11.42578125" style="2"/>
    <col min="7937" max="7937" width="7" style="2" customWidth="1"/>
    <col min="7938" max="7938" width="10.7109375" style="2" customWidth="1"/>
    <col min="7939" max="7939" width="10.5703125" style="2" customWidth="1"/>
    <col min="7940" max="7940" width="10.7109375" style="2" customWidth="1"/>
    <col min="7941" max="7941" width="10.28515625" style="2" customWidth="1"/>
    <col min="7942" max="7942" width="10.7109375" style="2" customWidth="1"/>
    <col min="7943" max="7943" width="9.42578125" style="2" customWidth="1"/>
    <col min="7944" max="7944" width="10.5703125" style="2" customWidth="1"/>
    <col min="7945" max="7945" width="13.7109375" style="2" customWidth="1"/>
    <col min="7946" max="7947" width="10.42578125" style="2" customWidth="1"/>
    <col min="7948" max="7948" width="10.28515625" style="2" customWidth="1"/>
    <col min="7949" max="7949" width="9.42578125" style="2" customWidth="1"/>
    <col min="7950" max="7950" width="8.7109375" style="2" customWidth="1"/>
    <col min="7951" max="7951" width="10.42578125" style="2" customWidth="1"/>
    <col min="7952" max="7952" width="10.28515625" style="2" customWidth="1"/>
    <col min="7953" max="8192" width="11.42578125" style="2"/>
    <col min="8193" max="8193" width="7" style="2" customWidth="1"/>
    <col min="8194" max="8194" width="10.7109375" style="2" customWidth="1"/>
    <col min="8195" max="8195" width="10.5703125" style="2" customWidth="1"/>
    <col min="8196" max="8196" width="10.7109375" style="2" customWidth="1"/>
    <col min="8197" max="8197" width="10.28515625" style="2" customWidth="1"/>
    <col min="8198" max="8198" width="10.7109375" style="2" customWidth="1"/>
    <col min="8199" max="8199" width="9.42578125" style="2" customWidth="1"/>
    <col min="8200" max="8200" width="10.5703125" style="2" customWidth="1"/>
    <col min="8201" max="8201" width="13.7109375" style="2" customWidth="1"/>
    <col min="8202" max="8203" width="10.42578125" style="2" customWidth="1"/>
    <col min="8204" max="8204" width="10.28515625" style="2" customWidth="1"/>
    <col min="8205" max="8205" width="9.42578125" style="2" customWidth="1"/>
    <col min="8206" max="8206" width="8.7109375" style="2" customWidth="1"/>
    <col min="8207" max="8207" width="10.42578125" style="2" customWidth="1"/>
    <col min="8208" max="8208" width="10.28515625" style="2" customWidth="1"/>
    <col min="8209" max="8448" width="11.42578125" style="2"/>
    <col min="8449" max="8449" width="7" style="2" customWidth="1"/>
    <col min="8450" max="8450" width="10.7109375" style="2" customWidth="1"/>
    <col min="8451" max="8451" width="10.5703125" style="2" customWidth="1"/>
    <col min="8452" max="8452" width="10.7109375" style="2" customWidth="1"/>
    <col min="8453" max="8453" width="10.28515625" style="2" customWidth="1"/>
    <col min="8454" max="8454" width="10.7109375" style="2" customWidth="1"/>
    <col min="8455" max="8455" width="9.42578125" style="2" customWidth="1"/>
    <col min="8456" max="8456" width="10.5703125" style="2" customWidth="1"/>
    <col min="8457" max="8457" width="13.7109375" style="2" customWidth="1"/>
    <col min="8458" max="8459" width="10.42578125" style="2" customWidth="1"/>
    <col min="8460" max="8460" width="10.28515625" style="2" customWidth="1"/>
    <col min="8461" max="8461" width="9.42578125" style="2" customWidth="1"/>
    <col min="8462" max="8462" width="8.7109375" style="2" customWidth="1"/>
    <col min="8463" max="8463" width="10.42578125" style="2" customWidth="1"/>
    <col min="8464" max="8464" width="10.28515625" style="2" customWidth="1"/>
    <col min="8465" max="8704" width="11.42578125" style="2"/>
    <col min="8705" max="8705" width="7" style="2" customWidth="1"/>
    <col min="8706" max="8706" width="10.7109375" style="2" customWidth="1"/>
    <col min="8707" max="8707" width="10.5703125" style="2" customWidth="1"/>
    <col min="8708" max="8708" width="10.7109375" style="2" customWidth="1"/>
    <col min="8709" max="8709" width="10.28515625" style="2" customWidth="1"/>
    <col min="8710" max="8710" width="10.7109375" style="2" customWidth="1"/>
    <col min="8711" max="8711" width="9.42578125" style="2" customWidth="1"/>
    <col min="8712" max="8712" width="10.5703125" style="2" customWidth="1"/>
    <col min="8713" max="8713" width="13.7109375" style="2" customWidth="1"/>
    <col min="8714" max="8715" width="10.42578125" style="2" customWidth="1"/>
    <col min="8716" max="8716" width="10.28515625" style="2" customWidth="1"/>
    <col min="8717" max="8717" width="9.42578125" style="2" customWidth="1"/>
    <col min="8718" max="8718" width="8.7109375" style="2" customWidth="1"/>
    <col min="8719" max="8719" width="10.42578125" style="2" customWidth="1"/>
    <col min="8720" max="8720" width="10.28515625" style="2" customWidth="1"/>
    <col min="8721" max="8960" width="11.42578125" style="2"/>
    <col min="8961" max="8961" width="7" style="2" customWidth="1"/>
    <col min="8962" max="8962" width="10.7109375" style="2" customWidth="1"/>
    <col min="8963" max="8963" width="10.5703125" style="2" customWidth="1"/>
    <col min="8964" max="8964" width="10.7109375" style="2" customWidth="1"/>
    <col min="8965" max="8965" width="10.28515625" style="2" customWidth="1"/>
    <col min="8966" max="8966" width="10.7109375" style="2" customWidth="1"/>
    <col min="8967" max="8967" width="9.42578125" style="2" customWidth="1"/>
    <col min="8968" max="8968" width="10.5703125" style="2" customWidth="1"/>
    <col min="8969" max="8969" width="13.7109375" style="2" customWidth="1"/>
    <col min="8970" max="8971" width="10.42578125" style="2" customWidth="1"/>
    <col min="8972" max="8972" width="10.28515625" style="2" customWidth="1"/>
    <col min="8973" max="8973" width="9.42578125" style="2" customWidth="1"/>
    <col min="8974" max="8974" width="8.7109375" style="2" customWidth="1"/>
    <col min="8975" max="8975" width="10.42578125" style="2" customWidth="1"/>
    <col min="8976" max="8976" width="10.28515625" style="2" customWidth="1"/>
    <col min="8977" max="9216" width="11.42578125" style="2"/>
    <col min="9217" max="9217" width="7" style="2" customWidth="1"/>
    <col min="9218" max="9218" width="10.7109375" style="2" customWidth="1"/>
    <col min="9219" max="9219" width="10.5703125" style="2" customWidth="1"/>
    <col min="9220" max="9220" width="10.7109375" style="2" customWidth="1"/>
    <col min="9221" max="9221" width="10.28515625" style="2" customWidth="1"/>
    <col min="9222" max="9222" width="10.7109375" style="2" customWidth="1"/>
    <col min="9223" max="9223" width="9.42578125" style="2" customWidth="1"/>
    <col min="9224" max="9224" width="10.5703125" style="2" customWidth="1"/>
    <col min="9225" max="9225" width="13.7109375" style="2" customWidth="1"/>
    <col min="9226" max="9227" width="10.42578125" style="2" customWidth="1"/>
    <col min="9228" max="9228" width="10.28515625" style="2" customWidth="1"/>
    <col min="9229" max="9229" width="9.42578125" style="2" customWidth="1"/>
    <col min="9230" max="9230" width="8.7109375" style="2" customWidth="1"/>
    <col min="9231" max="9231" width="10.42578125" style="2" customWidth="1"/>
    <col min="9232" max="9232" width="10.28515625" style="2" customWidth="1"/>
    <col min="9233" max="9472" width="11.42578125" style="2"/>
    <col min="9473" max="9473" width="7" style="2" customWidth="1"/>
    <col min="9474" max="9474" width="10.7109375" style="2" customWidth="1"/>
    <col min="9475" max="9475" width="10.5703125" style="2" customWidth="1"/>
    <col min="9476" max="9476" width="10.7109375" style="2" customWidth="1"/>
    <col min="9477" max="9477" width="10.28515625" style="2" customWidth="1"/>
    <col min="9478" max="9478" width="10.7109375" style="2" customWidth="1"/>
    <col min="9479" max="9479" width="9.42578125" style="2" customWidth="1"/>
    <col min="9480" max="9480" width="10.5703125" style="2" customWidth="1"/>
    <col min="9481" max="9481" width="13.7109375" style="2" customWidth="1"/>
    <col min="9482" max="9483" width="10.42578125" style="2" customWidth="1"/>
    <col min="9484" max="9484" width="10.28515625" style="2" customWidth="1"/>
    <col min="9485" max="9485" width="9.42578125" style="2" customWidth="1"/>
    <col min="9486" max="9486" width="8.7109375" style="2" customWidth="1"/>
    <col min="9487" max="9487" width="10.42578125" style="2" customWidth="1"/>
    <col min="9488" max="9488" width="10.28515625" style="2" customWidth="1"/>
    <col min="9489" max="9728" width="11.42578125" style="2"/>
    <col min="9729" max="9729" width="7" style="2" customWidth="1"/>
    <col min="9730" max="9730" width="10.7109375" style="2" customWidth="1"/>
    <col min="9731" max="9731" width="10.5703125" style="2" customWidth="1"/>
    <col min="9732" max="9732" width="10.7109375" style="2" customWidth="1"/>
    <col min="9733" max="9733" width="10.28515625" style="2" customWidth="1"/>
    <col min="9734" max="9734" width="10.7109375" style="2" customWidth="1"/>
    <col min="9735" max="9735" width="9.42578125" style="2" customWidth="1"/>
    <col min="9736" max="9736" width="10.5703125" style="2" customWidth="1"/>
    <col min="9737" max="9737" width="13.7109375" style="2" customWidth="1"/>
    <col min="9738" max="9739" width="10.42578125" style="2" customWidth="1"/>
    <col min="9740" max="9740" width="10.28515625" style="2" customWidth="1"/>
    <col min="9741" max="9741" width="9.42578125" style="2" customWidth="1"/>
    <col min="9742" max="9742" width="8.7109375" style="2" customWidth="1"/>
    <col min="9743" max="9743" width="10.42578125" style="2" customWidth="1"/>
    <col min="9744" max="9744" width="10.28515625" style="2" customWidth="1"/>
    <col min="9745" max="9984" width="11.42578125" style="2"/>
    <col min="9985" max="9985" width="7" style="2" customWidth="1"/>
    <col min="9986" max="9986" width="10.7109375" style="2" customWidth="1"/>
    <col min="9987" max="9987" width="10.5703125" style="2" customWidth="1"/>
    <col min="9988" max="9988" width="10.7109375" style="2" customWidth="1"/>
    <col min="9989" max="9989" width="10.28515625" style="2" customWidth="1"/>
    <col min="9990" max="9990" width="10.7109375" style="2" customWidth="1"/>
    <col min="9991" max="9991" width="9.42578125" style="2" customWidth="1"/>
    <col min="9992" max="9992" width="10.5703125" style="2" customWidth="1"/>
    <col min="9993" max="9993" width="13.7109375" style="2" customWidth="1"/>
    <col min="9994" max="9995" width="10.42578125" style="2" customWidth="1"/>
    <col min="9996" max="9996" width="10.28515625" style="2" customWidth="1"/>
    <col min="9997" max="9997" width="9.42578125" style="2" customWidth="1"/>
    <col min="9998" max="9998" width="8.7109375" style="2" customWidth="1"/>
    <col min="9999" max="9999" width="10.42578125" style="2" customWidth="1"/>
    <col min="10000" max="10000" width="10.28515625" style="2" customWidth="1"/>
    <col min="10001" max="10240" width="11.42578125" style="2"/>
    <col min="10241" max="10241" width="7" style="2" customWidth="1"/>
    <col min="10242" max="10242" width="10.7109375" style="2" customWidth="1"/>
    <col min="10243" max="10243" width="10.5703125" style="2" customWidth="1"/>
    <col min="10244" max="10244" width="10.7109375" style="2" customWidth="1"/>
    <col min="10245" max="10245" width="10.28515625" style="2" customWidth="1"/>
    <col min="10246" max="10246" width="10.7109375" style="2" customWidth="1"/>
    <col min="10247" max="10247" width="9.42578125" style="2" customWidth="1"/>
    <col min="10248" max="10248" width="10.5703125" style="2" customWidth="1"/>
    <col min="10249" max="10249" width="13.7109375" style="2" customWidth="1"/>
    <col min="10250" max="10251" width="10.42578125" style="2" customWidth="1"/>
    <col min="10252" max="10252" width="10.28515625" style="2" customWidth="1"/>
    <col min="10253" max="10253" width="9.42578125" style="2" customWidth="1"/>
    <col min="10254" max="10254" width="8.7109375" style="2" customWidth="1"/>
    <col min="10255" max="10255" width="10.42578125" style="2" customWidth="1"/>
    <col min="10256" max="10256" width="10.28515625" style="2" customWidth="1"/>
    <col min="10257" max="10496" width="11.42578125" style="2"/>
    <col min="10497" max="10497" width="7" style="2" customWidth="1"/>
    <col min="10498" max="10498" width="10.7109375" style="2" customWidth="1"/>
    <col min="10499" max="10499" width="10.5703125" style="2" customWidth="1"/>
    <col min="10500" max="10500" width="10.7109375" style="2" customWidth="1"/>
    <col min="10501" max="10501" width="10.28515625" style="2" customWidth="1"/>
    <col min="10502" max="10502" width="10.7109375" style="2" customWidth="1"/>
    <col min="10503" max="10503" width="9.42578125" style="2" customWidth="1"/>
    <col min="10504" max="10504" width="10.5703125" style="2" customWidth="1"/>
    <col min="10505" max="10505" width="13.7109375" style="2" customWidth="1"/>
    <col min="10506" max="10507" width="10.42578125" style="2" customWidth="1"/>
    <col min="10508" max="10508" width="10.28515625" style="2" customWidth="1"/>
    <col min="10509" max="10509" width="9.42578125" style="2" customWidth="1"/>
    <col min="10510" max="10510" width="8.7109375" style="2" customWidth="1"/>
    <col min="10511" max="10511" width="10.42578125" style="2" customWidth="1"/>
    <col min="10512" max="10512" width="10.28515625" style="2" customWidth="1"/>
    <col min="10513" max="10752" width="11.42578125" style="2"/>
    <col min="10753" max="10753" width="7" style="2" customWidth="1"/>
    <col min="10754" max="10754" width="10.7109375" style="2" customWidth="1"/>
    <col min="10755" max="10755" width="10.5703125" style="2" customWidth="1"/>
    <col min="10756" max="10756" width="10.7109375" style="2" customWidth="1"/>
    <col min="10757" max="10757" width="10.28515625" style="2" customWidth="1"/>
    <col min="10758" max="10758" width="10.7109375" style="2" customWidth="1"/>
    <col min="10759" max="10759" width="9.42578125" style="2" customWidth="1"/>
    <col min="10760" max="10760" width="10.5703125" style="2" customWidth="1"/>
    <col min="10761" max="10761" width="13.7109375" style="2" customWidth="1"/>
    <col min="10762" max="10763" width="10.42578125" style="2" customWidth="1"/>
    <col min="10764" max="10764" width="10.28515625" style="2" customWidth="1"/>
    <col min="10765" max="10765" width="9.42578125" style="2" customWidth="1"/>
    <col min="10766" max="10766" width="8.7109375" style="2" customWidth="1"/>
    <col min="10767" max="10767" width="10.42578125" style="2" customWidth="1"/>
    <col min="10768" max="10768" width="10.28515625" style="2" customWidth="1"/>
    <col min="10769" max="11008" width="11.42578125" style="2"/>
    <col min="11009" max="11009" width="7" style="2" customWidth="1"/>
    <col min="11010" max="11010" width="10.7109375" style="2" customWidth="1"/>
    <col min="11011" max="11011" width="10.5703125" style="2" customWidth="1"/>
    <col min="11012" max="11012" width="10.7109375" style="2" customWidth="1"/>
    <col min="11013" max="11013" width="10.28515625" style="2" customWidth="1"/>
    <col min="11014" max="11014" width="10.7109375" style="2" customWidth="1"/>
    <col min="11015" max="11015" width="9.42578125" style="2" customWidth="1"/>
    <col min="11016" max="11016" width="10.5703125" style="2" customWidth="1"/>
    <col min="11017" max="11017" width="13.7109375" style="2" customWidth="1"/>
    <col min="11018" max="11019" width="10.42578125" style="2" customWidth="1"/>
    <col min="11020" max="11020" width="10.28515625" style="2" customWidth="1"/>
    <col min="11021" max="11021" width="9.42578125" style="2" customWidth="1"/>
    <col min="11022" max="11022" width="8.7109375" style="2" customWidth="1"/>
    <col min="11023" max="11023" width="10.42578125" style="2" customWidth="1"/>
    <col min="11024" max="11024" width="10.28515625" style="2" customWidth="1"/>
    <col min="11025" max="11264" width="11.42578125" style="2"/>
    <col min="11265" max="11265" width="7" style="2" customWidth="1"/>
    <col min="11266" max="11266" width="10.7109375" style="2" customWidth="1"/>
    <col min="11267" max="11267" width="10.5703125" style="2" customWidth="1"/>
    <col min="11268" max="11268" width="10.7109375" style="2" customWidth="1"/>
    <col min="11269" max="11269" width="10.28515625" style="2" customWidth="1"/>
    <col min="11270" max="11270" width="10.7109375" style="2" customWidth="1"/>
    <col min="11271" max="11271" width="9.42578125" style="2" customWidth="1"/>
    <col min="11272" max="11272" width="10.5703125" style="2" customWidth="1"/>
    <col min="11273" max="11273" width="13.7109375" style="2" customWidth="1"/>
    <col min="11274" max="11275" width="10.42578125" style="2" customWidth="1"/>
    <col min="11276" max="11276" width="10.28515625" style="2" customWidth="1"/>
    <col min="11277" max="11277" width="9.42578125" style="2" customWidth="1"/>
    <col min="11278" max="11278" width="8.7109375" style="2" customWidth="1"/>
    <col min="11279" max="11279" width="10.42578125" style="2" customWidth="1"/>
    <col min="11280" max="11280" width="10.28515625" style="2" customWidth="1"/>
    <col min="11281" max="11520" width="11.42578125" style="2"/>
    <col min="11521" max="11521" width="7" style="2" customWidth="1"/>
    <col min="11522" max="11522" width="10.7109375" style="2" customWidth="1"/>
    <col min="11523" max="11523" width="10.5703125" style="2" customWidth="1"/>
    <col min="11524" max="11524" width="10.7109375" style="2" customWidth="1"/>
    <col min="11525" max="11525" width="10.28515625" style="2" customWidth="1"/>
    <col min="11526" max="11526" width="10.7109375" style="2" customWidth="1"/>
    <col min="11527" max="11527" width="9.42578125" style="2" customWidth="1"/>
    <col min="11528" max="11528" width="10.5703125" style="2" customWidth="1"/>
    <col min="11529" max="11529" width="13.7109375" style="2" customWidth="1"/>
    <col min="11530" max="11531" width="10.42578125" style="2" customWidth="1"/>
    <col min="11532" max="11532" width="10.28515625" style="2" customWidth="1"/>
    <col min="11533" max="11533" width="9.42578125" style="2" customWidth="1"/>
    <col min="11534" max="11534" width="8.7109375" style="2" customWidth="1"/>
    <col min="11535" max="11535" width="10.42578125" style="2" customWidth="1"/>
    <col min="11536" max="11536" width="10.28515625" style="2" customWidth="1"/>
    <col min="11537" max="11776" width="11.42578125" style="2"/>
    <col min="11777" max="11777" width="7" style="2" customWidth="1"/>
    <col min="11778" max="11778" width="10.7109375" style="2" customWidth="1"/>
    <col min="11779" max="11779" width="10.5703125" style="2" customWidth="1"/>
    <col min="11780" max="11780" width="10.7109375" style="2" customWidth="1"/>
    <col min="11781" max="11781" width="10.28515625" style="2" customWidth="1"/>
    <col min="11782" max="11782" width="10.7109375" style="2" customWidth="1"/>
    <col min="11783" max="11783" width="9.42578125" style="2" customWidth="1"/>
    <col min="11784" max="11784" width="10.5703125" style="2" customWidth="1"/>
    <col min="11785" max="11785" width="13.7109375" style="2" customWidth="1"/>
    <col min="11786" max="11787" width="10.42578125" style="2" customWidth="1"/>
    <col min="11788" max="11788" width="10.28515625" style="2" customWidth="1"/>
    <col min="11789" max="11789" width="9.42578125" style="2" customWidth="1"/>
    <col min="11790" max="11790" width="8.7109375" style="2" customWidth="1"/>
    <col min="11791" max="11791" width="10.42578125" style="2" customWidth="1"/>
    <col min="11792" max="11792" width="10.28515625" style="2" customWidth="1"/>
    <col min="11793" max="12032" width="11.42578125" style="2"/>
    <col min="12033" max="12033" width="7" style="2" customWidth="1"/>
    <col min="12034" max="12034" width="10.7109375" style="2" customWidth="1"/>
    <col min="12035" max="12035" width="10.5703125" style="2" customWidth="1"/>
    <col min="12036" max="12036" width="10.7109375" style="2" customWidth="1"/>
    <col min="12037" max="12037" width="10.28515625" style="2" customWidth="1"/>
    <col min="12038" max="12038" width="10.7109375" style="2" customWidth="1"/>
    <col min="12039" max="12039" width="9.42578125" style="2" customWidth="1"/>
    <col min="12040" max="12040" width="10.5703125" style="2" customWidth="1"/>
    <col min="12041" max="12041" width="13.7109375" style="2" customWidth="1"/>
    <col min="12042" max="12043" width="10.42578125" style="2" customWidth="1"/>
    <col min="12044" max="12044" width="10.28515625" style="2" customWidth="1"/>
    <col min="12045" max="12045" width="9.42578125" style="2" customWidth="1"/>
    <col min="12046" max="12046" width="8.7109375" style="2" customWidth="1"/>
    <col min="12047" max="12047" width="10.42578125" style="2" customWidth="1"/>
    <col min="12048" max="12048" width="10.28515625" style="2" customWidth="1"/>
    <col min="12049" max="12288" width="11.42578125" style="2"/>
    <col min="12289" max="12289" width="7" style="2" customWidth="1"/>
    <col min="12290" max="12290" width="10.7109375" style="2" customWidth="1"/>
    <col min="12291" max="12291" width="10.5703125" style="2" customWidth="1"/>
    <col min="12292" max="12292" width="10.7109375" style="2" customWidth="1"/>
    <col min="12293" max="12293" width="10.28515625" style="2" customWidth="1"/>
    <col min="12294" max="12294" width="10.7109375" style="2" customWidth="1"/>
    <col min="12295" max="12295" width="9.42578125" style="2" customWidth="1"/>
    <col min="12296" max="12296" width="10.5703125" style="2" customWidth="1"/>
    <col min="12297" max="12297" width="13.7109375" style="2" customWidth="1"/>
    <col min="12298" max="12299" width="10.42578125" style="2" customWidth="1"/>
    <col min="12300" max="12300" width="10.28515625" style="2" customWidth="1"/>
    <col min="12301" max="12301" width="9.42578125" style="2" customWidth="1"/>
    <col min="12302" max="12302" width="8.7109375" style="2" customWidth="1"/>
    <col min="12303" max="12303" width="10.42578125" style="2" customWidth="1"/>
    <col min="12304" max="12304" width="10.28515625" style="2" customWidth="1"/>
    <col min="12305" max="12544" width="11.42578125" style="2"/>
    <col min="12545" max="12545" width="7" style="2" customWidth="1"/>
    <col min="12546" max="12546" width="10.7109375" style="2" customWidth="1"/>
    <col min="12547" max="12547" width="10.5703125" style="2" customWidth="1"/>
    <col min="12548" max="12548" width="10.7109375" style="2" customWidth="1"/>
    <col min="12549" max="12549" width="10.28515625" style="2" customWidth="1"/>
    <col min="12550" max="12550" width="10.7109375" style="2" customWidth="1"/>
    <col min="12551" max="12551" width="9.42578125" style="2" customWidth="1"/>
    <col min="12552" max="12552" width="10.5703125" style="2" customWidth="1"/>
    <col min="12553" max="12553" width="13.7109375" style="2" customWidth="1"/>
    <col min="12554" max="12555" width="10.42578125" style="2" customWidth="1"/>
    <col min="12556" max="12556" width="10.28515625" style="2" customWidth="1"/>
    <col min="12557" max="12557" width="9.42578125" style="2" customWidth="1"/>
    <col min="12558" max="12558" width="8.7109375" style="2" customWidth="1"/>
    <col min="12559" max="12559" width="10.42578125" style="2" customWidth="1"/>
    <col min="12560" max="12560" width="10.28515625" style="2" customWidth="1"/>
    <col min="12561" max="12800" width="11.42578125" style="2"/>
    <col min="12801" max="12801" width="7" style="2" customWidth="1"/>
    <col min="12802" max="12802" width="10.7109375" style="2" customWidth="1"/>
    <col min="12803" max="12803" width="10.5703125" style="2" customWidth="1"/>
    <col min="12804" max="12804" width="10.7109375" style="2" customWidth="1"/>
    <col min="12805" max="12805" width="10.28515625" style="2" customWidth="1"/>
    <col min="12806" max="12806" width="10.7109375" style="2" customWidth="1"/>
    <col min="12807" max="12807" width="9.42578125" style="2" customWidth="1"/>
    <col min="12808" max="12808" width="10.5703125" style="2" customWidth="1"/>
    <col min="12809" max="12809" width="13.7109375" style="2" customWidth="1"/>
    <col min="12810" max="12811" width="10.42578125" style="2" customWidth="1"/>
    <col min="12812" max="12812" width="10.28515625" style="2" customWidth="1"/>
    <col min="12813" max="12813" width="9.42578125" style="2" customWidth="1"/>
    <col min="12814" max="12814" width="8.7109375" style="2" customWidth="1"/>
    <col min="12815" max="12815" width="10.42578125" style="2" customWidth="1"/>
    <col min="12816" max="12816" width="10.28515625" style="2" customWidth="1"/>
    <col min="12817" max="13056" width="11.42578125" style="2"/>
    <col min="13057" max="13057" width="7" style="2" customWidth="1"/>
    <col min="13058" max="13058" width="10.7109375" style="2" customWidth="1"/>
    <col min="13059" max="13059" width="10.5703125" style="2" customWidth="1"/>
    <col min="13060" max="13060" width="10.7109375" style="2" customWidth="1"/>
    <col min="13061" max="13061" width="10.28515625" style="2" customWidth="1"/>
    <col min="13062" max="13062" width="10.7109375" style="2" customWidth="1"/>
    <col min="13063" max="13063" width="9.42578125" style="2" customWidth="1"/>
    <col min="13064" max="13064" width="10.5703125" style="2" customWidth="1"/>
    <col min="13065" max="13065" width="13.7109375" style="2" customWidth="1"/>
    <col min="13066" max="13067" width="10.42578125" style="2" customWidth="1"/>
    <col min="13068" max="13068" width="10.28515625" style="2" customWidth="1"/>
    <col min="13069" max="13069" width="9.42578125" style="2" customWidth="1"/>
    <col min="13070" max="13070" width="8.7109375" style="2" customWidth="1"/>
    <col min="13071" max="13071" width="10.42578125" style="2" customWidth="1"/>
    <col min="13072" max="13072" width="10.28515625" style="2" customWidth="1"/>
    <col min="13073" max="13312" width="11.42578125" style="2"/>
    <col min="13313" max="13313" width="7" style="2" customWidth="1"/>
    <col min="13314" max="13314" width="10.7109375" style="2" customWidth="1"/>
    <col min="13315" max="13315" width="10.5703125" style="2" customWidth="1"/>
    <col min="13316" max="13316" width="10.7109375" style="2" customWidth="1"/>
    <col min="13317" max="13317" width="10.28515625" style="2" customWidth="1"/>
    <col min="13318" max="13318" width="10.7109375" style="2" customWidth="1"/>
    <col min="13319" max="13319" width="9.42578125" style="2" customWidth="1"/>
    <col min="13320" max="13320" width="10.5703125" style="2" customWidth="1"/>
    <col min="13321" max="13321" width="13.7109375" style="2" customWidth="1"/>
    <col min="13322" max="13323" width="10.42578125" style="2" customWidth="1"/>
    <col min="13324" max="13324" width="10.28515625" style="2" customWidth="1"/>
    <col min="13325" max="13325" width="9.42578125" style="2" customWidth="1"/>
    <col min="13326" max="13326" width="8.7109375" style="2" customWidth="1"/>
    <col min="13327" max="13327" width="10.42578125" style="2" customWidth="1"/>
    <col min="13328" max="13328" width="10.28515625" style="2" customWidth="1"/>
    <col min="13329" max="13568" width="11.42578125" style="2"/>
    <col min="13569" max="13569" width="7" style="2" customWidth="1"/>
    <col min="13570" max="13570" width="10.7109375" style="2" customWidth="1"/>
    <col min="13571" max="13571" width="10.5703125" style="2" customWidth="1"/>
    <col min="13572" max="13572" width="10.7109375" style="2" customWidth="1"/>
    <col min="13573" max="13573" width="10.28515625" style="2" customWidth="1"/>
    <col min="13574" max="13574" width="10.7109375" style="2" customWidth="1"/>
    <col min="13575" max="13575" width="9.42578125" style="2" customWidth="1"/>
    <col min="13576" max="13576" width="10.5703125" style="2" customWidth="1"/>
    <col min="13577" max="13577" width="13.7109375" style="2" customWidth="1"/>
    <col min="13578" max="13579" width="10.42578125" style="2" customWidth="1"/>
    <col min="13580" max="13580" width="10.28515625" style="2" customWidth="1"/>
    <col min="13581" max="13581" width="9.42578125" style="2" customWidth="1"/>
    <col min="13582" max="13582" width="8.7109375" style="2" customWidth="1"/>
    <col min="13583" max="13583" width="10.42578125" style="2" customWidth="1"/>
    <col min="13584" max="13584" width="10.28515625" style="2" customWidth="1"/>
    <col min="13585" max="13824" width="11.42578125" style="2"/>
    <col min="13825" max="13825" width="7" style="2" customWidth="1"/>
    <col min="13826" max="13826" width="10.7109375" style="2" customWidth="1"/>
    <col min="13827" max="13827" width="10.5703125" style="2" customWidth="1"/>
    <col min="13828" max="13828" width="10.7109375" style="2" customWidth="1"/>
    <col min="13829" max="13829" width="10.28515625" style="2" customWidth="1"/>
    <col min="13830" max="13830" width="10.7109375" style="2" customWidth="1"/>
    <col min="13831" max="13831" width="9.42578125" style="2" customWidth="1"/>
    <col min="13832" max="13832" width="10.5703125" style="2" customWidth="1"/>
    <col min="13833" max="13833" width="13.7109375" style="2" customWidth="1"/>
    <col min="13834" max="13835" width="10.42578125" style="2" customWidth="1"/>
    <col min="13836" max="13836" width="10.28515625" style="2" customWidth="1"/>
    <col min="13837" max="13837" width="9.42578125" style="2" customWidth="1"/>
    <col min="13838" max="13838" width="8.7109375" style="2" customWidth="1"/>
    <col min="13839" max="13839" width="10.42578125" style="2" customWidth="1"/>
    <col min="13840" max="13840" width="10.28515625" style="2" customWidth="1"/>
    <col min="13841" max="14080" width="11.42578125" style="2"/>
    <col min="14081" max="14081" width="7" style="2" customWidth="1"/>
    <col min="14082" max="14082" width="10.7109375" style="2" customWidth="1"/>
    <col min="14083" max="14083" width="10.5703125" style="2" customWidth="1"/>
    <col min="14084" max="14084" width="10.7109375" style="2" customWidth="1"/>
    <col min="14085" max="14085" width="10.28515625" style="2" customWidth="1"/>
    <col min="14086" max="14086" width="10.7109375" style="2" customWidth="1"/>
    <col min="14087" max="14087" width="9.42578125" style="2" customWidth="1"/>
    <col min="14088" max="14088" width="10.5703125" style="2" customWidth="1"/>
    <col min="14089" max="14089" width="13.7109375" style="2" customWidth="1"/>
    <col min="14090" max="14091" width="10.42578125" style="2" customWidth="1"/>
    <col min="14092" max="14092" width="10.28515625" style="2" customWidth="1"/>
    <col min="14093" max="14093" width="9.42578125" style="2" customWidth="1"/>
    <col min="14094" max="14094" width="8.7109375" style="2" customWidth="1"/>
    <col min="14095" max="14095" width="10.42578125" style="2" customWidth="1"/>
    <col min="14096" max="14096" width="10.28515625" style="2" customWidth="1"/>
    <col min="14097" max="14336" width="11.42578125" style="2"/>
    <col min="14337" max="14337" width="7" style="2" customWidth="1"/>
    <col min="14338" max="14338" width="10.7109375" style="2" customWidth="1"/>
    <col min="14339" max="14339" width="10.5703125" style="2" customWidth="1"/>
    <col min="14340" max="14340" width="10.7109375" style="2" customWidth="1"/>
    <col min="14341" max="14341" width="10.28515625" style="2" customWidth="1"/>
    <col min="14342" max="14342" width="10.7109375" style="2" customWidth="1"/>
    <col min="14343" max="14343" width="9.42578125" style="2" customWidth="1"/>
    <col min="14344" max="14344" width="10.5703125" style="2" customWidth="1"/>
    <col min="14345" max="14345" width="13.7109375" style="2" customWidth="1"/>
    <col min="14346" max="14347" width="10.42578125" style="2" customWidth="1"/>
    <col min="14348" max="14348" width="10.28515625" style="2" customWidth="1"/>
    <col min="14349" max="14349" width="9.42578125" style="2" customWidth="1"/>
    <col min="14350" max="14350" width="8.7109375" style="2" customWidth="1"/>
    <col min="14351" max="14351" width="10.42578125" style="2" customWidth="1"/>
    <col min="14352" max="14352" width="10.28515625" style="2" customWidth="1"/>
    <col min="14353" max="14592" width="11.42578125" style="2"/>
    <col min="14593" max="14593" width="7" style="2" customWidth="1"/>
    <col min="14594" max="14594" width="10.7109375" style="2" customWidth="1"/>
    <col min="14595" max="14595" width="10.5703125" style="2" customWidth="1"/>
    <col min="14596" max="14596" width="10.7109375" style="2" customWidth="1"/>
    <col min="14597" max="14597" width="10.28515625" style="2" customWidth="1"/>
    <col min="14598" max="14598" width="10.7109375" style="2" customWidth="1"/>
    <col min="14599" max="14599" width="9.42578125" style="2" customWidth="1"/>
    <col min="14600" max="14600" width="10.5703125" style="2" customWidth="1"/>
    <col min="14601" max="14601" width="13.7109375" style="2" customWidth="1"/>
    <col min="14602" max="14603" width="10.42578125" style="2" customWidth="1"/>
    <col min="14604" max="14604" width="10.28515625" style="2" customWidth="1"/>
    <col min="14605" max="14605" width="9.42578125" style="2" customWidth="1"/>
    <col min="14606" max="14606" width="8.7109375" style="2" customWidth="1"/>
    <col min="14607" max="14607" width="10.42578125" style="2" customWidth="1"/>
    <col min="14608" max="14608" width="10.28515625" style="2" customWidth="1"/>
    <col min="14609" max="14848" width="11.42578125" style="2"/>
    <col min="14849" max="14849" width="7" style="2" customWidth="1"/>
    <col min="14850" max="14850" width="10.7109375" style="2" customWidth="1"/>
    <col min="14851" max="14851" width="10.5703125" style="2" customWidth="1"/>
    <col min="14852" max="14852" width="10.7109375" style="2" customWidth="1"/>
    <col min="14853" max="14853" width="10.28515625" style="2" customWidth="1"/>
    <col min="14854" max="14854" width="10.7109375" style="2" customWidth="1"/>
    <col min="14855" max="14855" width="9.42578125" style="2" customWidth="1"/>
    <col min="14856" max="14856" width="10.5703125" style="2" customWidth="1"/>
    <col min="14857" max="14857" width="13.7109375" style="2" customWidth="1"/>
    <col min="14858" max="14859" width="10.42578125" style="2" customWidth="1"/>
    <col min="14860" max="14860" width="10.28515625" style="2" customWidth="1"/>
    <col min="14861" max="14861" width="9.42578125" style="2" customWidth="1"/>
    <col min="14862" max="14862" width="8.7109375" style="2" customWidth="1"/>
    <col min="14863" max="14863" width="10.42578125" style="2" customWidth="1"/>
    <col min="14864" max="14864" width="10.28515625" style="2" customWidth="1"/>
    <col min="14865" max="15104" width="11.42578125" style="2"/>
    <col min="15105" max="15105" width="7" style="2" customWidth="1"/>
    <col min="15106" max="15106" width="10.7109375" style="2" customWidth="1"/>
    <col min="15107" max="15107" width="10.5703125" style="2" customWidth="1"/>
    <col min="15108" max="15108" width="10.7109375" style="2" customWidth="1"/>
    <col min="15109" max="15109" width="10.28515625" style="2" customWidth="1"/>
    <col min="15110" max="15110" width="10.7109375" style="2" customWidth="1"/>
    <col min="15111" max="15111" width="9.42578125" style="2" customWidth="1"/>
    <col min="15112" max="15112" width="10.5703125" style="2" customWidth="1"/>
    <col min="15113" max="15113" width="13.7109375" style="2" customWidth="1"/>
    <col min="15114" max="15115" width="10.42578125" style="2" customWidth="1"/>
    <col min="15116" max="15116" width="10.28515625" style="2" customWidth="1"/>
    <col min="15117" max="15117" width="9.42578125" style="2" customWidth="1"/>
    <col min="15118" max="15118" width="8.7109375" style="2" customWidth="1"/>
    <col min="15119" max="15119" width="10.42578125" style="2" customWidth="1"/>
    <col min="15120" max="15120" width="10.28515625" style="2" customWidth="1"/>
    <col min="15121" max="15360" width="11.42578125" style="2"/>
    <col min="15361" max="15361" width="7" style="2" customWidth="1"/>
    <col min="15362" max="15362" width="10.7109375" style="2" customWidth="1"/>
    <col min="15363" max="15363" width="10.5703125" style="2" customWidth="1"/>
    <col min="15364" max="15364" width="10.7109375" style="2" customWidth="1"/>
    <col min="15365" max="15365" width="10.28515625" style="2" customWidth="1"/>
    <col min="15366" max="15366" width="10.7109375" style="2" customWidth="1"/>
    <col min="15367" max="15367" width="9.42578125" style="2" customWidth="1"/>
    <col min="15368" max="15368" width="10.5703125" style="2" customWidth="1"/>
    <col min="15369" max="15369" width="13.7109375" style="2" customWidth="1"/>
    <col min="15370" max="15371" width="10.42578125" style="2" customWidth="1"/>
    <col min="15372" max="15372" width="10.28515625" style="2" customWidth="1"/>
    <col min="15373" max="15373" width="9.42578125" style="2" customWidth="1"/>
    <col min="15374" max="15374" width="8.7109375" style="2" customWidth="1"/>
    <col min="15375" max="15375" width="10.42578125" style="2" customWidth="1"/>
    <col min="15376" max="15376" width="10.28515625" style="2" customWidth="1"/>
    <col min="15377" max="15616" width="11.42578125" style="2"/>
    <col min="15617" max="15617" width="7" style="2" customWidth="1"/>
    <col min="15618" max="15618" width="10.7109375" style="2" customWidth="1"/>
    <col min="15619" max="15619" width="10.5703125" style="2" customWidth="1"/>
    <col min="15620" max="15620" width="10.7109375" style="2" customWidth="1"/>
    <col min="15621" max="15621" width="10.28515625" style="2" customWidth="1"/>
    <col min="15622" max="15622" width="10.7109375" style="2" customWidth="1"/>
    <col min="15623" max="15623" width="9.42578125" style="2" customWidth="1"/>
    <col min="15624" max="15624" width="10.5703125" style="2" customWidth="1"/>
    <col min="15625" max="15625" width="13.7109375" style="2" customWidth="1"/>
    <col min="15626" max="15627" width="10.42578125" style="2" customWidth="1"/>
    <col min="15628" max="15628" width="10.28515625" style="2" customWidth="1"/>
    <col min="15629" max="15629" width="9.42578125" style="2" customWidth="1"/>
    <col min="15630" max="15630" width="8.7109375" style="2" customWidth="1"/>
    <col min="15631" max="15631" width="10.42578125" style="2" customWidth="1"/>
    <col min="15632" max="15632" width="10.28515625" style="2" customWidth="1"/>
    <col min="15633" max="15872" width="11.42578125" style="2"/>
    <col min="15873" max="15873" width="7" style="2" customWidth="1"/>
    <col min="15874" max="15874" width="10.7109375" style="2" customWidth="1"/>
    <col min="15875" max="15875" width="10.5703125" style="2" customWidth="1"/>
    <col min="15876" max="15876" width="10.7109375" style="2" customWidth="1"/>
    <col min="15877" max="15877" width="10.28515625" style="2" customWidth="1"/>
    <col min="15878" max="15878" width="10.7109375" style="2" customWidth="1"/>
    <col min="15879" max="15879" width="9.42578125" style="2" customWidth="1"/>
    <col min="15880" max="15880" width="10.5703125" style="2" customWidth="1"/>
    <col min="15881" max="15881" width="13.7109375" style="2" customWidth="1"/>
    <col min="15882" max="15883" width="10.42578125" style="2" customWidth="1"/>
    <col min="15884" max="15884" width="10.28515625" style="2" customWidth="1"/>
    <col min="15885" max="15885" width="9.42578125" style="2" customWidth="1"/>
    <col min="15886" max="15886" width="8.7109375" style="2" customWidth="1"/>
    <col min="15887" max="15887" width="10.42578125" style="2" customWidth="1"/>
    <col min="15888" max="15888" width="10.28515625" style="2" customWidth="1"/>
    <col min="15889" max="16128" width="11.42578125" style="2"/>
    <col min="16129" max="16129" width="7" style="2" customWidth="1"/>
    <col min="16130" max="16130" width="10.7109375" style="2" customWidth="1"/>
    <col min="16131" max="16131" width="10.5703125" style="2" customWidth="1"/>
    <col min="16132" max="16132" width="10.7109375" style="2" customWidth="1"/>
    <col min="16133" max="16133" width="10.28515625" style="2" customWidth="1"/>
    <col min="16134" max="16134" width="10.7109375" style="2" customWidth="1"/>
    <col min="16135" max="16135" width="9.42578125" style="2" customWidth="1"/>
    <col min="16136" max="16136" width="10.5703125" style="2" customWidth="1"/>
    <col min="16137" max="16137" width="13.7109375" style="2" customWidth="1"/>
    <col min="16138" max="16139" width="10.42578125" style="2" customWidth="1"/>
    <col min="16140" max="16140" width="10.28515625" style="2" customWidth="1"/>
    <col min="16141" max="16141" width="9.42578125" style="2" customWidth="1"/>
    <col min="16142" max="16142" width="8.7109375" style="2" customWidth="1"/>
    <col min="16143" max="16143" width="10.42578125" style="2" customWidth="1"/>
    <col min="16144" max="16144" width="10.28515625" style="2" customWidth="1"/>
    <col min="16145" max="16384" width="11.42578125" style="2"/>
  </cols>
  <sheetData>
    <row r="2" spans="1:17" ht="15.75" customHeight="1" x14ac:dyDescent="0.25">
      <c r="A2" s="226" t="s">
        <v>88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1"/>
    </row>
    <row r="4" spans="1:17" ht="15.75" customHeight="1" x14ac:dyDescent="0.2">
      <c r="A4" s="227" t="s">
        <v>20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</row>
    <row r="5" spans="1:17" ht="15.75" customHeight="1" x14ac:dyDescent="0.2">
      <c r="E5" s="3"/>
      <c r="F5" s="228" t="s">
        <v>99</v>
      </c>
      <c r="G5" s="228"/>
      <c r="H5" s="228"/>
      <c r="I5" s="228"/>
      <c r="J5" s="228"/>
      <c r="K5" s="228"/>
    </row>
    <row r="6" spans="1:17" ht="15.75" customHeight="1" x14ac:dyDescent="0.2">
      <c r="E6" s="3"/>
    </row>
    <row r="7" spans="1:17" ht="15.75" customHeight="1" thickBot="1" x14ac:dyDescent="0.25">
      <c r="F7" s="3"/>
      <c r="G7" s="2" t="s">
        <v>0</v>
      </c>
      <c r="K7" s="3"/>
      <c r="L7" s="2" t="s">
        <v>7</v>
      </c>
    </row>
    <row r="8" spans="1:17" ht="15.75" customHeight="1" x14ac:dyDescent="0.25">
      <c r="A8" s="229" t="s">
        <v>22</v>
      </c>
      <c r="B8" s="230"/>
      <c r="C8" s="230"/>
      <c r="D8" s="230"/>
      <c r="E8" s="231"/>
      <c r="F8" s="3"/>
      <c r="G8" s="4">
        <f>+E11</f>
        <v>13901700</v>
      </c>
      <c r="H8" s="5" t="s">
        <v>52</v>
      </c>
      <c r="I8" s="232" t="s">
        <v>1</v>
      </c>
      <c r="J8" s="6">
        <f>(+G8*0.9)/10000</f>
        <v>1251.153</v>
      </c>
      <c r="K8" s="92" t="s">
        <v>54</v>
      </c>
      <c r="L8" s="4">
        <f>+E11</f>
        <v>13901700</v>
      </c>
      <c r="M8" s="7">
        <f>+E12/100</f>
        <v>0.1</v>
      </c>
      <c r="N8" s="232" t="s">
        <v>1</v>
      </c>
      <c r="O8" s="8" t="s">
        <v>58</v>
      </c>
      <c r="P8" s="6">
        <f>(+L8*M8)/2000</f>
        <v>695.08500000000004</v>
      </c>
    </row>
    <row r="9" spans="1:17" ht="15.75" customHeight="1" x14ac:dyDescent="0.2">
      <c r="A9" s="9"/>
      <c r="E9" s="10"/>
      <c r="F9" s="3"/>
      <c r="G9" s="233">
        <v>10000</v>
      </c>
      <c r="H9" s="233"/>
      <c r="I9" s="232"/>
      <c r="K9" s="3"/>
      <c r="L9" s="233" t="s">
        <v>8</v>
      </c>
      <c r="M9" s="233"/>
      <c r="N9" s="232"/>
    </row>
    <row r="10" spans="1:17" ht="15.75" customHeight="1" x14ac:dyDescent="0.2">
      <c r="A10" s="9"/>
      <c r="E10" s="10"/>
      <c r="F10" s="3"/>
      <c r="K10" s="3"/>
    </row>
    <row r="11" spans="1:17" ht="15.75" customHeight="1" x14ac:dyDescent="0.2">
      <c r="A11" s="9" t="s">
        <v>11</v>
      </c>
      <c r="E11" s="187">
        <v>13901700</v>
      </c>
      <c r="F11" s="3"/>
      <c r="G11" s="2" t="s">
        <v>2</v>
      </c>
      <c r="K11" s="3"/>
      <c r="L11" s="2" t="s">
        <v>9</v>
      </c>
    </row>
    <row r="12" spans="1:17" ht="15.75" customHeight="1" x14ac:dyDescent="0.2">
      <c r="A12" s="9" t="s">
        <v>7</v>
      </c>
      <c r="E12" s="11">
        <v>10</v>
      </c>
      <c r="F12" s="3"/>
      <c r="G12" s="4">
        <f>+E11</f>
        <v>13901700</v>
      </c>
      <c r="H12" s="5" t="s">
        <v>3</v>
      </c>
      <c r="I12" s="232" t="s">
        <v>1</v>
      </c>
      <c r="J12" s="6">
        <f>(+G12*0.07)/4000</f>
        <v>243.27975000000004</v>
      </c>
      <c r="K12" s="92" t="s">
        <v>55</v>
      </c>
      <c r="L12" s="12">
        <f>+E15</f>
        <v>6</v>
      </c>
      <c r="M12" s="13">
        <f>+E13</f>
        <v>130670</v>
      </c>
      <c r="N12" s="232" t="s">
        <v>1</v>
      </c>
      <c r="O12" s="8" t="s">
        <v>59</v>
      </c>
      <c r="P12" s="14">
        <f>(+L12*M12)/L13</f>
        <v>15.680400000000001</v>
      </c>
    </row>
    <row r="13" spans="1:17" ht="15.75" customHeight="1" x14ac:dyDescent="0.2">
      <c r="A13" s="9" t="s">
        <v>12</v>
      </c>
      <c r="E13" s="15">
        <v>130670</v>
      </c>
      <c r="F13" s="3"/>
      <c r="G13" s="233" t="s">
        <v>4</v>
      </c>
      <c r="H13" s="233"/>
      <c r="I13" s="232"/>
      <c r="K13" s="3"/>
      <c r="L13" s="245">
        <f>+E14</f>
        <v>50000</v>
      </c>
      <c r="M13" s="245"/>
      <c r="N13" s="232"/>
    </row>
    <row r="14" spans="1:17" ht="15.75" customHeight="1" x14ac:dyDescent="0.2">
      <c r="A14" s="9" t="s">
        <v>13</v>
      </c>
      <c r="E14" s="16">
        <v>50000</v>
      </c>
      <c r="F14" s="3"/>
      <c r="K14" s="3"/>
    </row>
    <row r="15" spans="1:17" ht="15.75" customHeight="1" x14ac:dyDescent="0.2">
      <c r="A15" s="9" t="s">
        <v>14</v>
      </c>
      <c r="E15" s="17">
        <v>6</v>
      </c>
      <c r="F15" s="3"/>
      <c r="G15" s="2" t="s">
        <v>5</v>
      </c>
      <c r="K15" s="3"/>
      <c r="L15" s="2" t="s">
        <v>10</v>
      </c>
    </row>
    <row r="16" spans="1:17" ht="15.75" customHeight="1" x14ac:dyDescent="0.2">
      <c r="A16" s="9" t="s">
        <v>15</v>
      </c>
      <c r="E16" s="18">
        <v>0.35</v>
      </c>
      <c r="F16" s="3"/>
      <c r="G16" s="4">
        <f>+E11</f>
        <v>13901700</v>
      </c>
      <c r="H16" s="5" t="s">
        <v>52</v>
      </c>
      <c r="I16" s="2" t="s">
        <v>6</v>
      </c>
      <c r="J16" s="6">
        <f>((+G16*0.9)/10000)*0.6</f>
        <v>750.69179999999994</v>
      </c>
      <c r="K16" s="92" t="s">
        <v>57</v>
      </c>
      <c r="L16" s="19">
        <f>+E16</f>
        <v>0.35</v>
      </c>
      <c r="M16" s="20">
        <f>+E17</f>
        <v>205.25</v>
      </c>
      <c r="N16" s="21">
        <f>(+E18/100)+1</f>
        <v>1.3</v>
      </c>
      <c r="O16" s="8" t="s">
        <v>60</v>
      </c>
      <c r="P16" s="22">
        <f>+L16*M16*N16</f>
        <v>93.388749999999987</v>
      </c>
    </row>
    <row r="17" spans="1:18" ht="15.75" customHeight="1" x14ac:dyDescent="0.2">
      <c r="A17" s="9" t="s">
        <v>16</v>
      </c>
      <c r="E17" s="23">
        <v>205.25</v>
      </c>
      <c r="F17" s="3"/>
      <c r="G17" s="233">
        <v>10000</v>
      </c>
      <c r="H17" s="233"/>
      <c r="K17" s="3"/>
    </row>
    <row r="18" spans="1:18" ht="15.75" customHeight="1" x14ac:dyDescent="0.2">
      <c r="A18" s="9" t="s">
        <v>17</v>
      </c>
      <c r="E18" s="11">
        <v>30</v>
      </c>
      <c r="F18" s="3"/>
      <c r="G18" s="246"/>
      <c r="H18" s="246"/>
      <c r="I18" s="246"/>
      <c r="K18" s="3"/>
    </row>
    <row r="19" spans="1:18" ht="15.75" customHeight="1" x14ac:dyDescent="0.2">
      <c r="A19" s="9" t="s">
        <v>18</v>
      </c>
      <c r="E19" s="24">
        <v>8</v>
      </c>
      <c r="F19" s="25" t="s">
        <v>61</v>
      </c>
      <c r="G19" s="2" t="s">
        <v>21</v>
      </c>
      <c r="K19" s="3"/>
      <c r="L19" s="1"/>
      <c r="M19" s="1"/>
      <c r="N19" s="1"/>
      <c r="O19" s="1"/>
      <c r="P19" s="1"/>
    </row>
    <row r="20" spans="1:18" ht="15.75" customHeight="1" x14ac:dyDescent="0.3">
      <c r="A20" s="9" t="s">
        <v>19</v>
      </c>
      <c r="E20" s="26">
        <v>1720.8</v>
      </c>
      <c r="F20" s="25" t="s">
        <v>66</v>
      </c>
      <c r="G20" s="27" t="s">
        <v>95</v>
      </c>
      <c r="H20" s="28">
        <f>+E20</f>
        <v>1720.8</v>
      </c>
      <c r="I20" s="29" t="s">
        <v>94</v>
      </c>
      <c r="J20" s="30">
        <f>(3*E20*3*12)/2000</f>
        <v>92.923199999999994</v>
      </c>
      <c r="K20" s="92" t="s">
        <v>56</v>
      </c>
      <c r="L20" s="1"/>
      <c r="M20" s="1"/>
      <c r="N20" s="1"/>
      <c r="O20" s="1"/>
      <c r="P20" s="1"/>
    </row>
    <row r="21" spans="1:18" ht="15.75" customHeight="1" thickBot="1" x14ac:dyDescent="0.25">
      <c r="A21" s="31"/>
      <c r="B21" s="32"/>
      <c r="C21" s="32"/>
      <c r="D21" s="32"/>
      <c r="E21" s="33"/>
      <c r="F21" s="3"/>
      <c r="G21" s="234" t="s">
        <v>8</v>
      </c>
      <c r="H21" s="234"/>
      <c r="I21" s="234"/>
      <c r="K21" s="3"/>
      <c r="L21" s="1"/>
      <c r="M21" s="1"/>
      <c r="N21" s="1"/>
      <c r="O21" s="1"/>
      <c r="P21" s="1"/>
    </row>
    <row r="22" spans="1:18" ht="15.75" customHeight="1" thickBot="1" x14ac:dyDescent="0.25">
      <c r="A22" s="34"/>
      <c r="B22" s="34"/>
      <c r="C22" s="34"/>
      <c r="D22" s="34"/>
      <c r="E22" s="35"/>
      <c r="F22" s="34"/>
      <c r="G22" s="34"/>
      <c r="H22" s="34"/>
      <c r="I22" s="34"/>
      <c r="J22" s="35"/>
      <c r="K22" s="34"/>
      <c r="L22" s="34"/>
      <c r="M22" s="34"/>
      <c r="N22" s="34"/>
      <c r="O22" s="34"/>
      <c r="P22" s="35"/>
    </row>
    <row r="23" spans="1:18" ht="15.75" customHeight="1" thickTop="1" thickBo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8" ht="15.75" customHeight="1" x14ac:dyDescent="0.2">
      <c r="A24" s="235" t="s">
        <v>49</v>
      </c>
      <c r="B24" s="236"/>
      <c r="C24" s="236"/>
      <c r="D24" s="236"/>
      <c r="E24" s="236"/>
      <c r="F24" s="236"/>
      <c r="G24" s="237"/>
      <c r="H24" s="238" t="s">
        <v>71</v>
      </c>
      <c r="I24" s="239"/>
      <c r="J24" s="239"/>
      <c r="K24" s="239"/>
      <c r="L24" s="239"/>
      <c r="M24" s="239"/>
      <c r="N24" s="239"/>
      <c r="O24" s="240"/>
      <c r="P24" s="241" t="s">
        <v>78</v>
      </c>
    </row>
    <row r="25" spans="1:18" ht="15.75" customHeight="1" x14ac:dyDescent="0.2">
      <c r="A25" s="36" t="s">
        <v>23</v>
      </c>
      <c r="B25" s="37" t="s">
        <v>25</v>
      </c>
      <c r="C25" s="37" t="s">
        <v>27</v>
      </c>
      <c r="D25" s="37" t="s">
        <v>29</v>
      </c>
      <c r="E25" s="37" t="s">
        <v>31</v>
      </c>
      <c r="F25" s="37" t="s">
        <v>33</v>
      </c>
      <c r="G25" s="38" t="s">
        <v>35</v>
      </c>
      <c r="H25" s="243" t="s">
        <v>37</v>
      </c>
      <c r="I25" s="244" t="s">
        <v>38</v>
      </c>
      <c r="J25" s="37" t="s">
        <v>39</v>
      </c>
      <c r="K25" s="37" t="s">
        <v>40</v>
      </c>
      <c r="L25" s="37" t="s">
        <v>41</v>
      </c>
      <c r="M25" s="37" t="s">
        <v>43</v>
      </c>
      <c r="N25" s="37" t="s">
        <v>45</v>
      </c>
      <c r="O25" s="39" t="s">
        <v>47</v>
      </c>
      <c r="P25" s="242"/>
    </row>
    <row r="26" spans="1:18" ht="15.75" customHeight="1" x14ac:dyDescent="0.2">
      <c r="A26" s="40" t="s">
        <v>24</v>
      </c>
      <c r="B26" s="41" t="s">
        <v>26</v>
      </c>
      <c r="C26" s="41" t="s">
        <v>28</v>
      </c>
      <c r="D26" s="41" t="s">
        <v>30</v>
      </c>
      <c r="E26" s="41" t="s">
        <v>32</v>
      </c>
      <c r="F26" s="41" t="s">
        <v>34</v>
      </c>
      <c r="G26" s="42" t="s">
        <v>36</v>
      </c>
      <c r="H26" s="243"/>
      <c r="I26" s="244"/>
      <c r="J26" s="41" t="s">
        <v>53</v>
      </c>
      <c r="K26" s="41" t="s">
        <v>80</v>
      </c>
      <c r="L26" s="41" t="s">
        <v>42</v>
      </c>
      <c r="M26" s="41" t="s">
        <v>44</v>
      </c>
      <c r="N26" s="41" t="s">
        <v>46</v>
      </c>
      <c r="O26" s="43" t="s">
        <v>48</v>
      </c>
      <c r="P26" s="242"/>
    </row>
    <row r="27" spans="1:18" ht="15.75" customHeight="1" x14ac:dyDescent="0.2">
      <c r="A27" s="260" t="s">
        <v>62</v>
      </c>
      <c r="B27" s="247" t="s">
        <v>63</v>
      </c>
      <c r="C27" s="249" t="s">
        <v>72</v>
      </c>
      <c r="D27" s="247" t="s">
        <v>64</v>
      </c>
      <c r="E27" s="247" t="s">
        <v>65</v>
      </c>
      <c r="F27" s="247" t="s">
        <v>81</v>
      </c>
      <c r="G27" s="251" t="s">
        <v>67</v>
      </c>
      <c r="H27" s="256" t="s">
        <v>68</v>
      </c>
      <c r="I27" s="258" t="s">
        <v>73</v>
      </c>
      <c r="J27" s="249" t="s">
        <v>75</v>
      </c>
      <c r="K27" s="249" t="s">
        <v>82</v>
      </c>
      <c r="L27" s="249" t="s">
        <v>76</v>
      </c>
      <c r="M27" s="247" t="s">
        <v>69</v>
      </c>
      <c r="N27" s="249" t="s">
        <v>83</v>
      </c>
      <c r="O27" s="251" t="s">
        <v>70</v>
      </c>
      <c r="P27" s="253" t="s">
        <v>77</v>
      </c>
    </row>
    <row r="28" spans="1:18" ht="15.75" customHeight="1" thickBot="1" x14ac:dyDescent="0.25">
      <c r="A28" s="261"/>
      <c r="B28" s="248"/>
      <c r="C28" s="250"/>
      <c r="D28" s="248"/>
      <c r="E28" s="248"/>
      <c r="F28" s="248"/>
      <c r="G28" s="252"/>
      <c r="H28" s="257"/>
      <c r="I28" s="259"/>
      <c r="J28" s="250"/>
      <c r="K28" s="250"/>
      <c r="L28" s="250"/>
      <c r="M28" s="248"/>
      <c r="N28" s="250"/>
      <c r="O28" s="252"/>
      <c r="P28" s="254"/>
    </row>
    <row r="29" spans="1:18" ht="15.75" customHeight="1" x14ac:dyDescent="0.2">
      <c r="A29" s="44">
        <v>1</v>
      </c>
      <c r="B29" s="45">
        <v>20</v>
      </c>
      <c r="C29" s="46">
        <f t="shared" ref="C29:C37" si="0">(2*A29*60)/B29</f>
        <v>6</v>
      </c>
      <c r="D29" s="46">
        <v>8</v>
      </c>
      <c r="E29" s="46">
        <f t="shared" ref="E29:E37" si="1">+C29+D29</f>
        <v>14</v>
      </c>
      <c r="F29" s="47">
        <f t="shared" ref="F29:F37" si="2">+A29*$E$19</f>
        <v>8</v>
      </c>
      <c r="G29" s="48">
        <f t="shared" ref="G29:G37" si="3">+A29*2</f>
        <v>2</v>
      </c>
      <c r="H29" s="49">
        <f t="shared" ref="H29:H37" si="4">+$J$8*(E29/60)</f>
        <v>291.9357</v>
      </c>
      <c r="I29" s="50">
        <f t="shared" ref="I29:I37" si="5">+$J$12*(E29/60)</f>
        <v>56.76527500000001</v>
      </c>
      <c r="J29" s="50">
        <f t="shared" ref="J29:J37" si="6">+$J$16*(C29/60)</f>
        <v>75.069180000000003</v>
      </c>
      <c r="K29" s="50">
        <f t="shared" ref="K29:K37" si="7">(+$J$20)*(E29/60)</f>
        <v>21.682079999999999</v>
      </c>
      <c r="L29" s="50">
        <f t="shared" ref="L29:L37" si="8">+$P$8*(E29/60)</f>
        <v>162.18650000000002</v>
      </c>
      <c r="M29" s="50">
        <f t="shared" ref="M29:M37" si="9">+G29*$P$12</f>
        <v>31.360800000000001</v>
      </c>
      <c r="N29" s="50">
        <f t="shared" ref="N29:N37" si="10">+$E$20*(E29/60)</f>
        <v>401.52</v>
      </c>
      <c r="O29" s="51">
        <f t="shared" ref="O29:O37" si="11">+G29*$P$16</f>
        <v>186.77749999999997</v>
      </c>
      <c r="P29" s="52">
        <f t="shared" ref="P29:P37" si="12">ROUND(SUM(H29:O29)/F29,3)</f>
        <v>153.41200000000001</v>
      </c>
      <c r="R29" s="53"/>
    </row>
    <row r="30" spans="1:18" ht="15.75" customHeight="1" x14ac:dyDescent="0.2">
      <c r="A30" s="54">
        <v>1.5</v>
      </c>
      <c r="B30" s="55">
        <v>22</v>
      </c>
      <c r="C30" s="56">
        <f t="shared" si="0"/>
        <v>8.1818181818181817</v>
      </c>
      <c r="D30" s="56">
        <v>8</v>
      </c>
      <c r="E30" s="56">
        <f t="shared" si="1"/>
        <v>16.18181818181818</v>
      </c>
      <c r="F30" s="57">
        <f t="shared" si="2"/>
        <v>12</v>
      </c>
      <c r="G30" s="58">
        <f t="shared" si="3"/>
        <v>3</v>
      </c>
      <c r="H30" s="59">
        <f t="shared" si="4"/>
        <v>337.4321727272727</v>
      </c>
      <c r="I30" s="60">
        <f t="shared" si="5"/>
        <v>65.611811363636363</v>
      </c>
      <c r="J30" s="60">
        <f t="shared" si="6"/>
        <v>102.36706363636362</v>
      </c>
      <c r="K30" s="60">
        <f t="shared" si="7"/>
        <v>25.061105454545448</v>
      </c>
      <c r="L30" s="60">
        <f t="shared" si="8"/>
        <v>187.46231818181818</v>
      </c>
      <c r="M30" s="60">
        <f t="shared" si="9"/>
        <v>47.041200000000003</v>
      </c>
      <c r="N30" s="60">
        <f t="shared" si="10"/>
        <v>464.09454545454537</v>
      </c>
      <c r="O30" s="61">
        <f t="shared" si="11"/>
        <v>280.16624999999999</v>
      </c>
      <c r="P30" s="62">
        <f t="shared" si="12"/>
        <v>125.77</v>
      </c>
      <c r="R30" s="53"/>
    </row>
    <row r="31" spans="1:18" ht="15.75" customHeight="1" x14ac:dyDescent="0.2">
      <c r="A31" s="63">
        <v>2</v>
      </c>
      <c r="B31" s="55">
        <v>23</v>
      </c>
      <c r="C31" s="56">
        <f t="shared" si="0"/>
        <v>10.434782608695652</v>
      </c>
      <c r="D31" s="56">
        <v>8</v>
      </c>
      <c r="E31" s="56">
        <f t="shared" si="1"/>
        <v>18.434782608695652</v>
      </c>
      <c r="F31" s="57">
        <f t="shared" si="2"/>
        <v>16</v>
      </c>
      <c r="G31" s="58">
        <f t="shared" si="3"/>
        <v>4</v>
      </c>
      <c r="H31" s="59">
        <f t="shared" si="4"/>
        <v>384.41222608695654</v>
      </c>
      <c r="I31" s="60">
        <f t="shared" si="5"/>
        <v>74.746821739130453</v>
      </c>
      <c r="J31" s="60">
        <f t="shared" si="6"/>
        <v>130.55509565217389</v>
      </c>
      <c r="K31" s="60">
        <f t="shared" si="7"/>
        <v>28.550316521739131</v>
      </c>
      <c r="L31" s="60">
        <f t="shared" si="8"/>
        <v>213.56234782608698</v>
      </c>
      <c r="M31" s="60">
        <f t="shared" si="9"/>
        <v>62.721600000000002</v>
      </c>
      <c r="N31" s="60">
        <f t="shared" si="10"/>
        <v>528.70956521739129</v>
      </c>
      <c r="O31" s="61">
        <f t="shared" si="11"/>
        <v>373.55499999999995</v>
      </c>
      <c r="P31" s="62">
        <f t="shared" si="12"/>
        <v>112.301</v>
      </c>
      <c r="R31" s="53"/>
    </row>
    <row r="32" spans="1:18" ht="15.75" customHeight="1" x14ac:dyDescent="0.2">
      <c r="A32" s="54">
        <v>2.5</v>
      </c>
      <c r="B32" s="55">
        <v>25</v>
      </c>
      <c r="C32" s="56">
        <f t="shared" si="0"/>
        <v>12</v>
      </c>
      <c r="D32" s="56">
        <v>8</v>
      </c>
      <c r="E32" s="56">
        <f t="shared" si="1"/>
        <v>20</v>
      </c>
      <c r="F32" s="57">
        <f t="shared" si="2"/>
        <v>20</v>
      </c>
      <c r="G32" s="58">
        <f t="shared" si="3"/>
        <v>5</v>
      </c>
      <c r="H32" s="59">
        <f t="shared" si="4"/>
        <v>417.05099999999999</v>
      </c>
      <c r="I32" s="60">
        <f t="shared" si="5"/>
        <v>81.093250000000012</v>
      </c>
      <c r="J32" s="60">
        <f t="shared" si="6"/>
        <v>150.13836000000001</v>
      </c>
      <c r="K32" s="60">
        <f t="shared" si="7"/>
        <v>30.974399999999996</v>
      </c>
      <c r="L32" s="60">
        <f t="shared" si="8"/>
        <v>231.69499999999999</v>
      </c>
      <c r="M32" s="60">
        <f t="shared" si="9"/>
        <v>78.402000000000001</v>
      </c>
      <c r="N32" s="60">
        <f t="shared" si="10"/>
        <v>573.59999999999991</v>
      </c>
      <c r="O32" s="61">
        <f t="shared" si="11"/>
        <v>466.94374999999991</v>
      </c>
      <c r="P32" s="62">
        <f t="shared" si="12"/>
        <v>101.495</v>
      </c>
      <c r="R32" s="53"/>
    </row>
    <row r="33" spans="1:18" ht="15.75" customHeight="1" x14ac:dyDescent="0.2">
      <c r="A33" s="63">
        <v>3</v>
      </c>
      <c r="B33" s="55">
        <v>27</v>
      </c>
      <c r="C33" s="56">
        <f t="shared" si="0"/>
        <v>13.333333333333334</v>
      </c>
      <c r="D33" s="56">
        <v>8</v>
      </c>
      <c r="E33" s="56">
        <f t="shared" si="1"/>
        <v>21.333333333333336</v>
      </c>
      <c r="F33" s="57">
        <f t="shared" si="2"/>
        <v>24</v>
      </c>
      <c r="G33" s="58">
        <f t="shared" si="3"/>
        <v>6</v>
      </c>
      <c r="H33" s="59">
        <f t="shared" si="4"/>
        <v>444.8544</v>
      </c>
      <c r="I33" s="60">
        <f t="shared" si="5"/>
        <v>86.499466666666677</v>
      </c>
      <c r="J33" s="60">
        <f t="shared" si="6"/>
        <v>166.82040000000001</v>
      </c>
      <c r="K33" s="60">
        <f t="shared" si="7"/>
        <v>33.039360000000002</v>
      </c>
      <c r="L33" s="60">
        <f t="shared" si="8"/>
        <v>247.14133333333336</v>
      </c>
      <c r="M33" s="60">
        <f t="shared" si="9"/>
        <v>94.082400000000007</v>
      </c>
      <c r="N33" s="60">
        <f t="shared" si="10"/>
        <v>611.84</v>
      </c>
      <c r="O33" s="61">
        <f t="shared" si="11"/>
        <v>560.33249999999998</v>
      </c>
      <c r="P33" s="62">
        <f t="shared" si="12"/>
        <v>93.525000000000006</v>
      </c>
      <c r="R33" s="53"/>
    </row>
    <row r="34" spans="1:18" ht="15.75" customHeight="1" x14ac:dyDescent="0.2">
      <c r="A34" s="54">
        <v>3.5</v>
      </c>
      <c r="B34" s="55">
        <v>29</v>
      </c>
      <c r="C34" s="56">
        <f t="shared" si="0"/>
        <v>14.482758620689655</v>
      </c>
      <c r="D34" s="56">
        <v>8</v>
      </c>
      <c r="E34" s="56">
        <f t="shared" si="1"/>
        <v>22.482758620689655</v>
      </c>
      <c r="F34" s="57">
        <f t="shared" si="2"/>
        <v>28</v>
      </c>
      <c r="G34" s="58">
        <f t="shared" si="3"/>
        <v>7</v>
      </c>
      <c r="H34" s="59">
        <f t="shared" si="4"/>
        <v>468.8228482758621</v>
      </c>
      <c r="I34" s="60">
        <f t="shared" si="5"/>
        <v>91.15999827586208</v>
      </c>
      <c r="J34" s="60">
        <f t="shared" si="6"/>
        <v>181.20146896551722</v>
      </c>
      <c r="K34" s="60">
        <f t="shared" si="7"/>
        <v>34.819497931034483</v>
      </c>
      <c r="L34" s="60">
        <f t="shared" si="8"/>
        <v>260.45713793103448</v>
      </c>
      <c r="M34" s="60">
        <f t="shared" si="9"/>
        <v>109.7628</v>
      </c>
      <c r="N34" s="60">
        <f t="shared" si="10"/>
        <v>644.80551724137933</v>
      </c>
      <c r="O34" s="61">
        <f t="shared" si="11"/>
        <v>653.72124999999994</v>
      </c>
      <c r="P34" s="62">
        <f t="shared" si="12"/>
        <v>87.313000000000002</v>
      </c>
      <c r="R34" s="53"/>
    </row>
    <row r="35" spans="1:18" ht="15.75" customHeight="1" x14ac:dyDescent="0.2">
      <c r="A35" s="63">
        <v>4</v>
      </c>
      <c r="B35" s="55">
        <v>30</v>
      </c>
      <c r="C35" s="56">
        <f t="shared" si="0"/>
        <v>16</v>
      </c>
      <c r="D35" s="56">
        <v>8</v>
      </c>
      <c r="E35" s="56">
        <f t="shared" si="1"/>
        <v>24</v>
      </c>
      <c r="F35" s="57">
        <f t="shared" si="2"/>
        <v>32</v>
      </c>
      <c r="G35" s="58">
        <f t="shared" si="3"/>
        <v>8</v>
      </c>
      <c r="H35" s="59">
        <f t="shared" si="4"/>
        <v>500.46120000000002</v>
      </c>
      <c r="I35" s="60">
        <f t="shared" si="5"/>
        <v>97.311900000000023</v>
      </c>
      <c r="J35" s="60">
        <f t="shared" si="6"/>
        <v>200.18447999999998</v>
      </c>
      <c r="K35" s="60">
        <f t="shared" si="7"/>
        <v>37.169280000000001</v>
      </c>
      <c r="L35" s="60">
        <f t="shared" si="8"/>
        <v>278.03400000000005</v>
      </c>
      <c r="M35" s="60">
        <f t="shared" si="9"/>
        <v>125.4432</v>
      </c>
      <c r="N35" s="60">
        <f t="shared" si="10"/>
        <v>688.32</v>
      </c>
      <c r="O35" s="61">
        <f t="shared" si="11"/>
        <v>747.1099999999999</v>
      </c>
      <c r="P35" s="62">
        <f t="shared" si="12"/>
        <v>83.563999999999993</v>
      </c>
      <c r="R35" s="53"/>
    </row>
    <row r="36" spans="1:18" ht="15.75" customHeight="1" x14ac:dyDescent="0.2">
      <c r="A36" s="54">
        <v>4.5</v>
      </c>
      <c r="B36" s="55">
        <v>32</v>
      </c>
      <c r="C36" s="56">
        <f t="shared" si="0"/>
        <v>16.875</v>
      </c>
      <c r="D36" s="56">
        <v>8</v>
      </c>
      <c r="E36" s="56">
        <f t="shared" si="1"/>
        <v>24.875</v>
      </c>
      <c r="F36" s="57">
        <f t="shared" si="2"/>
        <v>36</v>
      </c>
      <c r="G36" s="58">
        <f t="shared" si="3"/>
        <v>9</v>
      </c>
      <c r="H36" s="59">
        <f t="shared" si="4"/>
        <v>518.70718125000008</v>
      </c>
      <c r="I36" s="60">
        <f t="shared" si="5"/>
        <v>100.85972968750002</v>
      </c>
      <c r="J36" s="60">
        <f t="shared" si="6"/>
        <v>211.13206874999997</v>
      </c>
      <c r="K36" s="60">
        <f t="shared" si="7"/>
        <v>38.524410000000003</v>
      </c>
      <c r="L36" s="60">
        <f t="shared" si="8"/>
        <v>288.17065625000004</v>
      </c>
      <c r="M36" s="60">
        <f t="shared" si="9"/>
        <v>141.12360000000001</v>
      </c>
      <c r="N36" s="60">
        <f t="shared" si="10"/>
        <v>713.41500000000008</v>
      </c>
      <c r="O36" s="61">
        <f t="shared" si="11"/>
        <v>840.49874999999986</v>
      </c>
      <c r="P36" s="62">
        <f t="shared" si="12"/>
        <v>79.233999999999995</v>
      </c>
      <c r="R36" s="53"/>
    </row>
    <row r="37" spans="1:18" ht="15.75" customHeight="1" thickBot="1" x14ac:dyDescent="0.25">
      <c r="A37" s="64">
        <v>5</v>
      </c>
      <c r="B37" s="65">
        <v>34</v>
      </c>
      <c r="C37" s="66">
        <f t="shared" si="0"/>
        <v>17.647058823529413</v>
      </c>
      <c r="D37" s="66">
        <v>8</v>
      </c>
      <c r="E37" s="66">
        <f t="shared" si="1"/>
        <v>25.647058823529413</v>
      </c>
      <c r="F37" s="67">
        <f t="shared" si="2"/>
        <v>40</v>
      </c>
      <c r="G37" s="68">
        <f t="shared" si="3"/>
        <v>10</v>
      </c>
      <c r="H37" s="69">
        <f t="shared" si="4"/>
        <v>534.80657647058831</v>
      </c>
      <c r="I37" s="70">
        <f t="shared" si="5"/>
        <v>103.99016764705885</v>
      </c>
      <c r="J37" s="70">
        <f t="shared" si="6"/>
        <v>220.79170588235294</v>
      </c>
      <c r="K37" s="70">
        <f t="shared" si="7"/>
        <v>39.720112941176474</v>
      </c>
      <c r="L37" s="70">
        <f t="shared" si="8"/>
        <v>297.11476470588241</v>
      </c>
      <c r="M37" s="70">
        <f t="shared" si="9"/>
        <v>156.804</v>
      </c>
      <c r="N37" s="70">
        <f t="shared" si="10"/>
        <v>735.55764705882359</v>
      </c>
      <c r="O37" s="71">
        <f t="shared" si="11"/>
        <v>933.88749999999982</v>
      </c>
      <c r="P37" s="72">
        <f t="shared" si="12"/>
        <v>75.566999999999993</v>
      </c>
      <c r="R37" s="53"/>
    </row>
    <row r="38" spans="1:18" ht="15.75" customHeight="1" x14ac:dyDescent="0.2">
      <c r="R38" s="53"/>
    </row>
    <row r="39" spans="1:18" ht="15.75" customHeight="1" x14ac:dyDescent="0.2">
      <c r="A39" s="2" t="s">
        <v>92</v>
      </c>
      <c r="M39" s="255" t="s">
        <v>91</v>
      </c>
      <c r="N39" s="255"/>
      <c r="O39" s="255"/>
      <c r="P39" s="255"/>
      <c r="R39" s="53"/>
    </row>
    <row r="40" spans="1:18" ht="15.75" customHeight="1" x14ac:dyDescent="0.25">
      <c r="A40" s="226" t="s">
        <v>74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R40" s="53"/>
    </row>
    <row r="41" spans="1:18" ht="15.75" customHeight="1" x14ac:dyDescent="0.2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R41" s="53"/>
    </row>
    <row r="42" spans="1:18" ht="15.75" customHeight="1" x14ac:dyDescent="0.2">
      <c r="R42" s="53"/>
    </row>
    <row r="43" spans="1:18" ht="15.75" customHeight="1" x14ac:dyDescent="0.2">
      <c r="A43" s="227" t="s">
        <v>20</v>
      </c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R43" s="53"/>
    </row>
    <row r="44" spans="1:18" ht="15.75" customHeight="1" x14ac:dyDescent="0.2">
      <c r="E44" s="3"/>
      <c r="F44" s="228" t="str">
        <f>+F5</f>
        <v>AL MES DE FEBRERO DE 2023</v>
      </c>
      <c r="G44" s="228"/>
      <c r="H44" s="228"/>
      <c r="I44" s="228"/>
      <c r="J44" s="228"/>
      <c r="K44" s="228"/>
      <c r="R44" s="53"/>
    </row>
    <row r="45" spans="1:18" ht="15.75" customHeight="1" thickBot="1" x14ac:dyDescent="0.25">
      <c r="A45" s="262"/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R45" s="53"/>
    </row>
    <row r="46" spans="1:18" ht="15.75" customHeight="1" x14ac:dyDescent="0.2">
      <c r="A46" s="235" t="s">
        <v>49</v>
      </c>
      <c r="B46" s="236"/>
      <c r="C46" s="236"/>
      <c r="D46" s="236"/>
      <c r="E46" s="236"/>
      <c r="F46" s="236"/>
      <c r="G46" s="237"/>
      <c r="H46" s="238" t="s">
        <v>71</v>
      </c>
      <c r="I46" s="239"/>
      <c r="J46" s="239"/>
      <c r="K46" s="239"/>
      <c r="L46" s="239"/>
      <c r="M46" s="239"/>
      <c r="N46" s="239"/>
      <c r="O46" s="240"/>
      <c r="P46" s="241" t="s">
        <v>78</v>
      </c>
      <c r="R46" s="53"/>
    </row>
    <row r="47" spans="1:18" ht="15.75" customHeight="1" x14ac:dyDescent="0.2">
      <c r="A47" s="36" t="s">
        <v>23</v>
      </c>
      <c r="B47" s="37" t="s">
        <v>25</v>
      </c>
      <c r="C47" s="37" t="s">
        <v>27</v>
      </c>
      <c r="D47" s="37" t="s">
        <v>29</v>
      </c>
      <c r="E47" s="37" t="s">
        <v>31</v>
      </c>
      <c r="F47" s="37" t="s">
        <v>33</v>
      </c>
      <c r="G47" s="38" t="s">
        <v>35</v>
      </c>
      <c r="H47" s="243" t="s">
        <v>37</v>
      </c>
      <c r="I47" s="244" t="s">
        <v>38</v>
      </c>
      <c r="J47" s="37" t="s">
        <v>39</v>
      </c>
      <c r="K47" s="37" t="s">
        <v>40</v>
      </c>
      <c r="L47" s="37" t="s">
        <v>41</v>
      </c>
      <c r="M47" s="37" t="s">
        <v>43</v>
      </c>
      <c r="N47" s="37" t="s">
        <v>45</v>
      </c>
      <c r="O47" s="39" t="s">
        <v>47</v>
      </c>
      <c r="P47" s="242"/>
      <c r="R47" s="53"/>
    </row>
    <row r="48" spans="1:18" ht="15.75" customHeight="1" x14ac:dyDescent="0.2">
      <c r="A48" s="40" t="s">
        <v>24</v>
      </c>
      <c r="B48" s="41" t="s">
        <v>26</v>
      </c>
      <c r="C48" s="41" t="s">
        <v>28</v>
      </c>
      <c r="D48" s="41" t="s">
        <v>30</v>
      </c>
      <c r="E48" s="41" t="s">
        <v>32</v>
      </c>
      <c r="F48" s="41" t="s">
        <v>34</v>
      </c>
      <c r="G48" s="42" t="s">
        <v>36</v>
      </c>
      <c r="H48" s="243"/>
      <c r="I48" s="244"/>
      <c r="J48" s="41" t="s">
        <v>53</v>
      </c>
      <c r="K48" s="41" t="s">
        <v>80</v>
      </c>
      <c r="L48" s="41" t="s">
        <v>42</v>
      </c>
      <c r="M48" s="41" t="s">
        <v>44</v>
      </c>
      <c r="N48" s="41" t="s">
        <v>46</v>
      </c>
      <c r="O48" s="43" t="s">
        <v>48</v>
      </c>
      <c r="P48" s="242"/>
      <c r="R48" s="53"/>
    </row>
    <row r="49" spans="1:18" ht="15.75" customHeight="1" x14ac:dyDescent="0.2">
      <c r="A49" s="260" t="s">
        <v>62</v>
      </c>
      <c r="B49" s="247" t="s">
        <v>63</v>
      </c>
      <c r="C49" s="249" t="s">
        <v>72</v>
      </c>
      <c r="D49" s="247" t="s">
        <v>64</v>
      </c>
      <c r="E49" s="247" t="s">
        <v>65</v>
      </c>
      <c r="F49" s="247" t="s">
        <v>81</v>
      </c>
      <c r="G49" s="251" t="s">
        <v>67</v>
      </c>
      <c r="H49" s="256" t="s">
        <v>68</v>
      </c>
      <c r="I49" s="258" t="s">
        <v>73</v>
      </c>
      <c r="J49" s="249" t="s">
        <v>75</v>
      </c>
      <c r="K49" s="249" t="s">
        <v>82</v>
      </c>
      <c r="L49" s="249" t="s">
        <v>76</v>
      </c>
      <c r="M49" s="247" t="s">
        <v>69</v>
      </c>
      <c r="N49" s="249" t="s">
        <v>83</v>
      </c>
      <c r="O49" s="251" t="s">
        <v>70</v>
      </c>
      <c r="P49" s="253" t="s">
        <v>77</v>
      </c>
      <c r="R49" s="53"/>
    </row>
    <row r="50" spans="1:18" ht="15.75" customHeight="1" thickBot="1" x14ac:dyDescent="0.25">
      <c r="A50" s="261"/>
      <c r="B50" s="248"/>
      <c r="C50" s="250"/>
      <c r="D50" s="248"/>
      <c r="E50" s="248"/>
      <c r="F50" s="248"/>
      <c r="G50" s="252"/>
      <c r="H50" s="257"/>
      <c r="I50" s="259"/>
      <c r="J50" s="250"/>
      <c r="K50" s="250"/>
      <c r="L50" s="250"/>
      <c r="M50" s="248"/>
      <c r="N50" s="250"/>
      <c r="O50" s="252"/>
      <c r="P50" s="254"/>
      <c r="R50" s="53"/>
    </row>
    <row r="51" spans="1:18" ht="15.75" customHeight="1" x14ac:dyDescent="0.2">
      <c r="A51" s="44">
        <v>6</v>
      </c>
      <c r="B51" s="45">
        <v>35</v>
      </c>
      <c r="C51" s="46">
        <f t="shared" ref="C51:C76" si="13">(2*A51*60)/B51</f>
        <v>20.571428571428573</v>
      </c>
      <c r="D51" s="46">
        <v>10</v>
      </c>
      <c r="E51" s="46">
        <f t="shared" ref="E51:E76" si="14">+C51+D51</f>
        <v>30.571428571428573</v>
      </c>
      <c r="F51" s="47">
        <f t="shared" ref="F51:F76" si="15">+A51*$E$19</f>
        <v>48</v>
      </c>
      <c r="G51" s="48">
        <f t="shared" ref="G51:G76" si="16">+A51*2</f>
        <v>12</v>
      </c>
      <c r="H51" s="49">
        <f t="shared" ref="H51:H76" si="17">+$J$8*(E51/60)</f>
        <v>637.49224285714297</v>
      </c>
      <c r="I51" s="50">
        <f t="shared" ref="I51:I76" si="18">+$J$12*(E51/60)</f>
        <v>123.95682500000004</v>
      </c>
      <c r="J51" s="50">
        <f t="shared" ref="J51:J76" si="19">+$J$16*(C51/60)</f>
        <v>257.3800457142857</v>
      </c>
      <c r="K51" s="50">
        <f t="shared" ref="K51:K76" si="20">(+$J$20)*(E51/60)</f>
        <v>47.346582857142863</v>
      </c>
      <c r="L51" s="50">
        <f t="shared" ref="L51:L76" si="21">+$P$8*(E51/60)</f>
        <v>354.16235714285722</v>
      </c>
      <c r="M51" s="50">
        <f t="shared" ref="M51:M76" si="22">+G51*$P$12</f>
        <v>188.16480000000001</v>
      </c>
      <c r="N51" s="50">
        <f t="shared" ref="N51:N76" si="23">+$E$20*(E51/60)</f>
        <v>876.78857142857157</v>
      </c>
      <c r="O51" s="51">
        <f t="shared" ref="O51:O76" si="24">+G51*$P$16</f>
        <v>1120.665</v>
      </c>
      <c r="P51" s="52">
        <f t="shared" ref="P51:P76" si="25">ROUND(SUM(H51:O51)/F51,3)</f>
        <v>75.123999999999995</v>
      </c>
      <c r="R51" s="53"/>
    </row>
    <row r="52" spans="1:18" ht="15.75" customHeight="1" x14ac:dyDescent="0.2">
      <c r="A52" s="63">
        <v>7</v>
      </c>
      <c r="B52" s="55">
        <v>37</v>
      </c>
      <c r="C52" s="56">
        <f t="shared" si="13"/>
        <v>22.702702702702702</v>
      </c>
      <c r="D52" s="56">
        <v>10</v>
      </c>
      <c r="E52" s="56">
        <f t="shared" si="14"/>
        <v>32.702702702702702</v>
      </c>
      <c r="F52" s="57">
        <f t="shared" si="15"/>
        <v>56</v>
      </c>
      <c r="G52" s="58">
        <f t="shared" si="16"/>
        <v>14</v>
      </c>
      <c r="H52" s="59">
        <f t="shared" si="17"/>
        <v>681.93474324324325</v>
      </c>
      <c r="I52" s="60">
        <f t="shared" si="18"/>
        <v>132.5984222972973</v>
      </c>
      <c r="J52" s="60">
        <f t="shared" si="19"/>
        <v>284.04554594594589</v>
      </c>
      <c r="K52" s="60">
        <f t="shared" si="20"/>
        <v>50.647329729729726</v>
      </c>
      <c r="L52" s="60">
        <f t="shared" si="21"/>
        <v>378.85263513513513</v>
      </c>
      <c r="M52" s="60">
        <f t="shared" si="22"/>
        <v>219.5256</v>
      </c>
      <c r="N52" s="60">
        <f t="shared" si="23"/>
        <v>937.91351351351341</v>
      </c>
      <c r="O52" s="61">
        <f t="shared" si="24"/>
        <v>1307.4424999999999</v>
      </c>
      <c r="P52" s="62">
        <f t="shared" si="25"/>
        <v>71.302999999999997</v>
      </c>
      <c r="R52" s="53"/>
    </row>
    <row r="53" spans="1:18" ht="15.75" customHeight="1" x14ac:dyDescent="0.2">
      <c r="A53" s="63">
        <v>8</v>
      </c>
      <c r="B53" s="55">
        <v>39</v>
      </c>
      <c r="C53" s="56">
        <f t="shared" si="13"/>
        <v>24.615384615384617</v>
      </c>
      <c r="D53" s="56">
        <v>10</v>
      </c>
      <c r="E53" s="56">
        <f t="shared" si="14"/>
        <v>34.615384615384613</v>
      </c>
      <c r="F53" s="57">
        <f t="shared" si="15"/>
        <v>64</v>
      </c>
      <c r="G53" s="58">
        <f t="shared" si="16"/>
        <v>16</v>
      </c>
      <c r="H53" s="59">
        <f t="shared" si="17"/>
        <v>721.81903846153841</v>
      </c>
      <c r="I53" s="60">
        <f t="shared" si="18"/>
        <v>140.35370192307693</v>
      </c>
      <c r="J53" s="60">
        <f t="shared" si="19"/>
        <v>307.9761230769231</v>
      </c>
      <c r="K53" s="60">
        <f t="shared" si="20"/>
        <v>53.609538461538456</v>
      </c>
      <c r="L53" s="60">
        <f t="shared" si="21"/>
        <v>401.01057692307688</v>
      </c>
      <c r="M53" s="60">
        <f t="shared" si="22"/>
        <v>250.88640000000001</v>
      </c>
      <c r="N53" s="60">
        <f t="shared" si="23"/>
        <v>992.7692307692306</v>
      </c>
      <c r="O53" s="61">
        <f t="shared" si="24"/>
        <v>1494.2199999999998</v>
      </c>
      <c r="P53" s="62">
        <f t="shared" si="25"/>
        <v>68.165999999999997</v>
      </c>
      <c r="R53" s="53"/>
    </row>
    <row r="54" spans="1:18" ht="15.75" customHeight="1" x14ac:dyDescent="0.2">
      <c r="A54" s="63">
        <v>9</v>
      </c>
      <c r="B54" s="55">
        <v>41</v>
      </c>
      <c r="C54" s="56">
        <f t="shared" si="13"/>
        <v>26.341463414634145</v>
      </c>
      <c r="D54" s="56">
        <v>10</v>
      </c>
      <c r="E54" s="56">
        <f t="shared" si="14"/>
        <v>36.341463414634148</v>
      </c>
      <c r="F54" s="57">
        <f t="shared" si="15"/>
        <v>72</v>
      </c>
      <c r="G54" s="58">
        <f t="shared" si="16"/>
        <v>18</v>
      </c>
      <c r="H54" s="59">
        <f t="shared" si="17"/>
        <v>757.81218292682934</v>
      </c>
      <c r="I54" s="60">
        <f t="shared" si="18"/>
        <v>147.35236890243905</v>
      </c>
      <c r="J54" s="60">
        <f t="shared" si="19"/>
        <v>329.57200975609754</v>
      </c>
      <c r="K54" s="60">
        <f t="shared" si="20"/>
        <v>56.282751219512193</v>
      </c>
      <c r="L54" s="60">
        <f t="shared" si="21"/>
        <v>421.00676829268298</v>
      </c>
      <c r="M54" s="60">
        <f t="shared" si="22"/>
        <v>282.24720000000002</v>
      </c>
      <c r="N54" s="60">
        <f t="shared" si="23"/>
        <v>1042.2731707317073</v>
      </c>
      <c r="O54" s="61">
        <f t="shared" si="24"/>
        <v>1680.9974999999997</v>
      </c>
      <c r="P54" s="62">
        <f t="shared" si="25"/>
        <v>65.521000000000001</v>
      </c>
      <c r="R54" s="53"/>
    </row>
    <row r="55" spans="1:18" ht="15.75" customHeight="1" x14ac:dyDescent="0.2">
      <c r="A55" s="63">
        <v>10</v>
      </c>
      <c r="B55" s="55">
        <v>42</v>
      </c>
      <c r="C55" s="56">
        <f t="shared" si="13"/>
        <v>28.571428571428573</v>
      </c>
      <c r="D55" s="56">
        <v>10</v>
      </c>
      <c r="E55" s="56">
        <f t="shared" si="14"/>
        <v>38.571428571428569</v>
      </c>
      <c r="F55" s="57">
        <f t="shared" si="15"/>
        <v>80</v>
      </c>
      <c r="G55" s="58">
        <f t="shared" si="16"/>
        <v>20</v>
      </c>
      <c r="H55" s="59">
        <f t="shared" si="17"/>
        <v>804.31264285714281</v>
      </c>
      <c r="I55" s="60">
        <f t="shared" si="18"/>
        <v>156.394125</v>
      </c>
      <c r="J55" s="60">
        <f t="shared" si="19"/>
        <v>357.4722857142857</v>
      </c>
      <c r="K55" s="60">
        <f t="shared" si="20"/>
        <v>59.736342857142844</v>
      </c>
      <c r="L55" s="60">
        <f t="shared" si="21"/>
        <v>446.8403571428571</v>
      </c>
      <c r="M55" s="60">
        <f t="shared" si="22"/>
        <v>313.608</v>
      </c>
      <c r="N55" s="60">
        <f t="shared" si="23"/>
        <v>1106.2285714285713</v>
      </c>
      <c r="O55" s="61">
        <f t="shared" si="24"/>
        <v>1867.7749999999996</v>
      </c>
      <c r="P55" s="62">
        <f t="shared" si="25"/>
        <v>63.905000000000001</v>
      </c>
      <c r="R55" s="53"/>
    </row>
    <row r="56" spans="1:18" ht="15.75" customHeight="1" x14ac:dyDescent="0.2">
      <c r="A56" s="63">
        <v>12</v>
      </c>
      <c r="B56" s="55">
        <v>44</v>
      </c>
      <c r="C56" s="56">
        <f t="shared" si="13"/>
        <v>32.727272727272727</v>
      </c>
      <c r="D56" s="56">
        <v>10</v>
      </c>
      <c r="E56" s="56">
        <f t="shared" si="14"/>
        <v>42.727272727272727</v>
      </c>
      <c r="F56" s="57">
        <f t="shared" si="15"/>
        <v>96</v>
      </c>
      <c r="G56" s="58">
        <f t="shared" si="16"/>
        <v>24</v>
      </c>
      <c r="H56" s="59">
        <f t="shared" si="17"/>
        <v>890.97259090909097</v>
      </c>
      <c r="I56" s="60">
        <f t="shared" si="18"/>
        <v>173.24467045454548</v>
      </c>
      <c r="J56" s="60">
        <f t="shared" si="19"/>
        <v>409.4682545454545</v>
      </c>
      <c r="K56" s="60">
        <f t="shared" si="20"/>
        <v>66.172581818181811</v>
      </c>
      <c r="L56" s="60">
        <f t="shared" si="21"/>
        <v>494.9847727272728</v>
      </c>
      <c r="M56" s="60">
        <f t="shared" si="22"/>
        <v>376.32960000000003</v>
      </c>
      <c r="N56" s="60">
        <f t="shared" si="23"/>
        <v>1225.4181818181819</v>
      </c>
      <c r="O56" s="61">
        <f t="shared" si="24"/>
        <v>2241.33</v>
      </c>
      <c r="P56" s="62">
        <f t="shared" si="25"/>
        <v>61.228000000000002</v>
      </c>
      <c r="R56" s="53"/>
    </row>
    <row r="57" spans="1:18" ht="15.75" customHeight="1" x14ac:dyDescent="0.2">
      <c r="A57" s="63">
        <v>15</v>
      </c>
      <c r="B57" s="55">
        <v>46</v>
      </c>
      <c r="C57" s="56">
        <f t="shared" si="13"/>
        <v>39.130434782608695</v>
      </c>
      <c r="D57" s="56">
        <v>10</v>
      </c>
      <c r="E57" s="74">
        <f t="shared" si="14"/>
        <v>49.130434782608695</v>
      </c>
      <c r="F57" s="57">
        <f t="shared" si="15"/>
        <v>120</v>
      </c>
      <c r="G57" s="58">
        <f t="shared" si="16"/>
        <v>30</v>
      </c>
      <c r="H57" s="59">
        <f t="shared" si="17"/>
        <v>1024.4948478260869</v>
      </c>
      <c r="I57" s="60">
        <f t="shared" si="18"/>
        <v>199.20733152173915</v>
      </c>
      <c r="J57" s="60">
        <f t="shared" si="19"/>
        <v>489.58160869565216</v>
      </c>
      <c r="K57" s="60">
        <f t="shared" si="20"/>
        <v>76.089286956521732</v>
      </c>
      <c r="L57" s="60">
        <f t="shared" si="21"/>
        <v>569.16380434782604</v>
      </c>
      <c r="M57" s="60">
        <f t="shared" si="22"/>
        <v>470.41200000000003</v>
      </c>
      <c r="N57" s="60">
        <f t="shared" si="23"/>
        <v>1409.0608695652172</v>
      </c>
      <c r="O57" s="61">
        <f t="shared" si="24"/>
        <v>2801.6624999999995</v>
      </c>
      <c r="P57" s="62">
        <f t="shared" si="25"/>
        <v>58.664000000000001</v>
      </c>
      <c r="R57" s="53"/>
    </row>
    <row r="58" spans="1:18" ht="15.75" customHeight="1" x14ac:dyDescent="0.2">
      <c r="A58" s="63">
        <v>17</v>
      </c>
      <c r="B58" s="55">
        <v>47</v>
      </c>
      <c r="C58" s="56">
        <f t="shared" si="13"/>
        <v>43.404255319148938</v>
      </c>
      <c r="D58" s="56">
        <v>10</v>
      </c>
      <c r="E58" s="74">
        <f t="shared" si="14"/>
        <v>53.404255319148938</v>
      </c>
      <c r="F58" s="57">
        <f t="shared" si="15"/>
        <v>136</v>
      </c>
      <c r="G58" s="58">
        <f t="shared" si="16"/>
        <v>34</v>
      </c>
      <c r="H58" s="59">
        <f t="shared" si="17"/>
        <v>1113.6149042553193</v>
      </c>
      <c r="I58" s="60">
        <f t="shared" si="18"/>
        <v>216.53623138297877</v>
      </c>
      <c r="J58" s="60">
        <f t="shared" si="19"/>
        <v>543.05364255319148</v>
      </c>
      <c r="K58" s="60">
        <f t="shared" si="20"/>
        <v>82.708238297872342</v>
      </c>
      <c r="L58" s="60">
        <f t="shared" si="21"/>
        <v>618.67494680851064</v>
      </c>
      <c r="M58" s="60">
        <f t="shared" si="22"/>
        <v>533.1336</v>
      </c>
      <c r="N58" s="60">
        <f t="shared" si="23"/>
        <v>1531.6340425531914</v>
      </c>
      <c r="O58" s="61">
        <f t="shared" si="24"/>
        <v>3175.2174999999997</v>
      </c>
      <c r="P58" s="62">
        <f t="shared" si="25"/>
        <v>57.46</v>
      </c>
      <c r="R58" s="53"/>
    </row>
    <row r="59" spans="1:18" ht="15.75" customHeight="1" x14ac:dyDescent="0.2">
      <c r="A59" s="63">
        <v>19</v>
      </c>
      <c r="B59" s="55">
        <v>49</v>
      </c>
      <c r="C59" s="56">
        <f t="shared" si="13"/>
        <v>46.530612244897959</v>
      </c>
      <c r="D59" s="56">
        <v>10</v>
      </c>
      <c r="E59" s="74">
        <f t="shared" si="14"/>
        <v>56.530612244897959</v>
      </c>
      <c r="F59" s="57">
        <f t="shared" si="15"/>
        <v>152</v>
      </c>
      <c r="G59" s="58">
        <f t="shared" si="16"/>
        <v>38</v>
      </c>
      <c r="H59" s="59">
        <f t="shared" si="17"/>
        <v>1178.8074183673471</v>
      </c>
      <c r="I59" s="60">
        <f t="shared" si="18"/>
        <v>229.21255357142863</v>
      </c>
      <c r="J59" s="60">
        <f t="shared" si="19"/>
        <v>582.16915102040809</v>
      </c>
      <c r="K59" s="60">
        <f t="shared" si="20"/>
        <v>87.550089795918367</v>
      </c>
      <c r="L59" s="60">
        <f t="shared" si="21"/>
        <v>654.89301020408175</v>
      </c>
      <c r="M59" s="60">
        <f t="shared" si="22"/>
        <v>595.85519999999997</v>
      </c>
      <c r="N59" s="60">
        <f t="shared" si="23"/>
        <v>1621.2979591836736</v>
      </c>
      <c r="O59" s="61">
        <f t="shared" si="24"/>
        <v>3548.7724999999996</v>
      </c>
      <c r="P59" s="62">
        <f t="shared" si="25"/>
        <v>55.911999999999999</v>
      </c>
      <c r="R59" s="53"/>
    </row>
    <row r="60" spans="1:18" ht="15.75" customHeight="1" x14ac:dyDescent="0.2">
      <c r="A60" s="63">
        <v>20</v>
      </c>
      <c r="B60" s="55">
        <v>51</v>
      </c>
      <c r="C60" s="56">
        <f t="shared" si="13"/>
        <v>47.058823529411768</v>
      </c>
      <c r="D60" s="56">
        <v>10</v>
      </c>
      <c r="E60" s="74">
        <f t="shared" si="14"/>
        <v>57.058823529411768</v>
      </c>
      <c r="F60" s="57">
        <f t="shared" si="15"/>
        <v>160</v>
      </c>
      <c r="G60" s="58">
        <f t="shared" si="16"/>
        <v>40</v>
      </c>
      <c r="H60" s="59">
        <f t="shared" si="17"/>
        <v>1189.8219705882354</v>
      </c>
      <c r="I60" s="60">
        <f t="shared" si="18"/>
        <v>231.35427205882357</v>
      </c>
      <c r="J60" s="60">
        <f t="shared" si="19"/>
        <v>588.77788235294122</v>
      </c>
      <c r="K60" s="60">
        <f t="shared" si="20"/>
        <v>88.368141176470587</v>
      </c>
      <c r="L60" s="60">
        <f t="shared" si="21"/>
        <v>661.01220588235299</v>
      </c>
      <c r="M60" s="60">
        <f t="shared" si="22"/>
        <v>627.21600000000001</v>
      </c>
      <c r="N60" s="60">
        <f t="shared" si="23"/>
        <v>1636.4470588235295</v>
      </c>
      <c r="O60" s="61">
        <f t="shared" si="24"/>
        <v>3735.5499999999993</v>
      </c>
      <c r="P60" s="62">
        <f t="shared" si="25"/>
        <v>54.741</v>
      </c>
      <c r="R60" s="53"/>
    </row>
    <row r="61" spans="1:18" ht="15.75" customHeight="1" x14ac:dyDescent="0.2">
      <c r="A61" s="63">
        <v>25</v>
      </c>
      <c r="B61" s="55">
        <v>52</v>
      </c>
      <c r="C61" s="56">
        <f t="shared" si="13"/>
        <v>57.692307692307693</v>
      </c>
      <c r="D61" s="56">
        <v>10</v>
      </c>
      <c r="E61" s="74">
        <f t="shared" si="14"/>
        <v>67.692307692307693</v>
      </c>
      <c r="F61" s="57">
        <f t="shared" si="15"/>
        <v>200</v>
      </c>
      <c r="G61" s="58">
        <f t="shared" si="16"/>
        <v>50</v>
      </c>
      <c r="H61" s="59">
        <f t="shared" si="17"/>
        <v>1411.5572307692307</v>
      </c>
      <c r="I61" s="60">
        <f t="shared" si="18"/>
        <v>274.46946153846159</v>
      </c>
      <c r="J61" s="60">
        <f t="shared" si="19"/>
        <v>721.81903846153841</v>
      </c>
      <c r="K61" s="60">
        <f t="shared" si="20"/>
        <v>104.83643076923076</v>
      </c>
      <c r="L61" s="60">
        <f t="shared" si="21"/>
        <v>784.19846153846152</v>
      </c>
      <c r="M61" s="60">
        <f t="shared" si="22"/>
        <v>784.02</v>
      </c>
      <c r="N61" s="60">
        <f t="shared" si="23"/>
        <v>1941.4153846153845</v>
      </c>
      <c r="O61" s="61">
        <f t="shared" si="24"/>
        <v>4669.4374999999991</v>
      </c>
      <c r="P61" s="62">
        <f t="shared" si="25"/>
        <v>53.459000000000003</v>
      </c>
      <c r="R61" s="53"/>
    </row>
    <row r="62" spans="1:18" ht="15.75" customHeight="1" x14ac:dyDescent="0.2">
      <c r="A62" s="63">
        <v>30</v>
      </c>
      <c r="B62" s="55">
        <v>54</v>
      </c>
      <c r="C62" s="56">
        <f t="shared" si="13"/>
        <v>66.666666666666671</v>
      </c>
      <c r="D62" s="56">
        <v>10</v>
      </c>
      <c r="E62" s="74">
        <f t="shared" si="14"/>
        <v>76.666666666666671</v>
      </c>
      <c r="F62" s="57">
        <f t="shared" si="15"/>
        <v>240</v>
      </c>
      <c r="G62" s="58">
        <f t="shared" si="16"/>
        <v>60</v>
      </c>
      <c r="H62" s="59">
        <f t="shared" si="17"/>
        <v>1598.6955000000003</v>
      </c>
      <c r="I62" s="60">
        <f t="shared" si="18"/>
        <v>310.8574583333334</v>
      </c>
      <c r="J62" s="60">
        <f t="shared" si="19"/>
        <v>834.10199999999998</v>
      </c>
      <c r="K62" s="60">
        <f t="shared" si="20"/>
        <v>118.73520000000001</v>
      </c>
      <c r="L62" s="60">
        <f t="shared" si="21"/>
        <v>888.1641666666668</v>
      </c>
      <c r="M62" s="60">
        <f t="shared" si="22"/>
        <v>940.82400000000007</v>
      </c>
      <c r="N62" s="60">
        <f t="shared" si="23"/>
        <v>2198.8000000000002</v>
      </c>
      <c r="O62" s="61">
        <f t="shared" si="24"/>
        <v>5603.3249999999989</v>
      </c>
      <c r="P62" s="62">
        <f t="shared" si="25"/>
        <v>52.055999999999997</v>
      </c>
      <c r="R62" s="53"/>
    </row>
    <row r="63" spans="1:18" ht="15.75" customHeight="1" x14ac:dyDescent="0.2">
      <c r="A63" s="63">
        <v>35</v>
      </c>
      <c r="B63" s="55">
        <v>56</v>
      </c>
      <c r="C63" s="56">
        <f t="shared" si="13"/>
        <v>75</v>
      </c>
      <c r="D63" s="56">
        <v>10</v>
      </c>
      <c r="E63" s="74">
        <f t="shared" si="14"/>
        <v>85</v>
      </c>
      <c r="F63" s="57">
        <f t="shared" si="15"/>
        <v>280</v>
      </c>
      <c r="G63" s="58">
        <f t="shared" si="16"/>
        <v>70</v>
      </c>
      <c r="H63" s="59">
        <f t="shared" si="17"/>
        <v>1772.46675</v>
      </c>
      <c r="I63" s="60">
        <f t="shared" si="18"/>
        <v>344.64631250000008</v>
      </c>
      <c r="J63" s="60">
        <f t="shared" si="19"/>
        <v>938.36474999999996</v>
      </c>
      <c r="K63" s="60">
        <f t="shared" si="20"/>
        <v>131.6412</v>
      </c>
      <c r="L63" s="60">
        <f t="shared" si="21"/>
        <v>984.70375000000013</v>
      </c>
      <c r="M63" s="60">
        <f t="shared" si="22"/>
        <v>1097.6279999999999</v>
      </c>
      <c r="N63" s="60">
        <f t="shared" si="23"/>
        <v>2437.8000000000002</v>
      </c>
      <c r="O63" s="61">
        <f t="shared" si="24"/>
        <v>6537.2124999999987</v>
      </c>
      <c r="P63" s="62">
        <f t="shared" si="25"/>
        <v>50.872999999999998</v>
      </c>
      <c r="R63" s="53"/>
    </row>
    <row r="64" spans="1:18" ht="15.75" customHeight="1" x14ac:dyDescent="0.2">
      <c r="A64" s="63">
        <v>40</v>
      </c>
      <c r="B64" s="55">
        <v>58</v>
      </c>
      <c r="C64" s="56">
        <f t="shared" si="13"/>
        <v>82.758620689655174</v>
      </c>
      <c r="D64" s="56">
        <v>10</v>
      </c>
      <c r="E64" s="74">
        <f t="shared" si="14"/>
        <v>92.758620689655174</v>
      </c>
      <c r="F64" s="57">
        <f t="shared" si="15"/>
        <v>320</v>
      </c>
      <c r="G64" s="58">
        <f t="shared" si="16"/>
        <v>80</v>
      </c>
      <c r="H64" s="59">
        <f t="shared" si="17"/>
        <v>1934.253775862069</v>
      </c>
      <c r="I64" s="60">
        <f t="shared" si="18"/>
        <v>376.10490086206903</v>
      </c>
      <c r="J64" s="60">
        <f t="shared" si="19"/>
        <v>1035.4369655172413</v>
      </c>
      <c r="K64" s="60">
        <f t="shared" si="20"/>
        <v>143.65713103448275</v>
      </c>
      <c r="L64" s="60">
        <f t="shared" si="21"/>
        <v>1074.5854310344828</v>
      </c>
      <c r="M64" s="60">
        <f t="shared" si="22"/>
        <v>1254.432</v>
      </c>
      <c r="N64" s="60">
        <f t="shared" si="23"/>
        <v>2660.31724137931</v>
      </c>
      <c r="O64" s="61">
        <f t="shared" si="24"/>
        <v>7471.0999999999985</v>
      </c>
      <c r="P64" s="62">
        <f t="shared" si="25"/>
        <v>49.843000000000004</v>
      </c>
      <c r="R64" s="53"/>
    </row>
    <row r="65" spans="1:18" ht="15.75" customHeight="1" x14ac:dyDescent="0.2">
      <c r="A65" s="63">
        <v>45</v>
      </c>
      <c r="B65" s="55">
        <v>59</v>
      </c>
      <c r="C65" s="56">
        <f t="shared" si="13"/>
        <v>91.525423728813564</v>
      </c>
      <c r="D65" s="56">
        <v>10</v>
      </c>
      <c r="E65" s="74">
        <f t="shared" si="14"/>
        <v>101.52542372881356</v>
      </c>
      <c r="F65" s="57">
        <f t="shared" si="15"/>
        <v>360</v>
      </c>
      <c r="G65" s="58">
        <f t="shared" si="16"/>
        <v>90</v>
      </c>
      <c r="H65" s="59">
        <f t="shared" si="17"/>
        <v>2117.0639745762714</v>
      </c>
      <c r="I65" s="60">
        <f t="shared" si="18"/>
        <v>411.65132838983055</v>
      </c>
      <c r="J65" s="60">
        <f t="shared" si="19"/>
        <v>1145.1230847457628</v>
      </c>
      <c r="K65" s="60">
        <f t="shared" si="20"/>
        <v>157.23445423728813</v>
      </c>
      <c r="L65" s="60">
        <f t="shared" si="21"/>
        <v>1176.146652542373</v>
      </c>
      <c r="M65" s="60">
        <f t="shared" si="22"/>
        <v>1411.2360000000001</v>
      </c>
      <c r="N65" s="60">
        <f t="shared" si="23"/>
        <v>2911.7491525423729</v>
      </c>
      <c r="O65" s="61">
        <f t="shared" si="24"/>
        <v>8404.9874999999993</v>
      </c>
      <c r="P65" s="62">
        <f t="shared" si="25"/>
        <v>49.264000000000003</v>
      </c>
      <c r="R65" s="53"/>
    </row>
    <row r="66" spans="1:18" ht="15.75" customHeight="1" x14ac:dyDescent="0.2">
      <c r="A66" s="63">
        <v>50</v>
      </c>
      <c r="B66" s="55">
        <v>61</v>
      </c>
      <c r="C66" s="56">
        <f t="shared" si="13"/>
        <v>98.360655737704917</v>
      </c>
      <c r="D66" s="56">
        <v>10</v>
      </c>
      <c r="E66" s="74">
        <f t="shared" si="14"/>
        <v>108.36065573770492</v>
      </c>
      <c r="F66" s="57">
        <f t="shared" si="15"/>
        <v>400</v>
      </c>
      <c r="G66" s="58">
        <f t="shared" si="16"/>
        <v>100</v>
      </c>
      <c r="H66" s="59">
        <f t="shared" si="17"/>
        <v>2259.5959918032786</v>
      </c>
      <c r="I66" s="60">
        <f t="shared" si="18"/>
        <v>439.36588729508202</v>
      </c>
      <c r="J66" s="60">
        <f t="shared" si="19"/>
        <v>1230.6422950819672</v>
      </c>
      <c r="K66" s="60">
        <f t="shared" si="20"/>
        <v>167.82031475409835</v>
      </c>
      <c r="L66" s="60">
        <f t="shared" si="21"/>
        <v>1255.3311065573771</v>
      </c>
      <c r="M66" s="60">
        <f t="shared" si="22"/>
        <v>1568.04</v>
      </c>
      <c r="N66" s="60">
        <f t="shared" si="23"/>
        <v>3107.783606557377</v>
      </c>
      <c r="O66" s="61">
        <f t="shared" si="24"/>
        <v>9338.8749999999982</v>
      </c>
      <c r="P66" s="62">
        <f t="shared" si="25"/>
        <v>48.418999999999997</v>
      </c>
      <c r="R66" s="53"/>
    </row>
    <row r="67" spans="1:18" ht="15.75" customHeight="1" x14ac:dyDescent="0.2">
      <c r="A67" s="63">
        <v>55</v>
      </c>
      <c r="B67" s="55">
        <v>63</v>
      </c>
      <c r="C67" s="56">
        <f t="shared" si="13"/>
        <v>104.76190476190476</v>
      </c>
      <c r="D67" s="56">
        <v>10</v>
      </c>
      <c r="E67" s="74">
        <f t="shared" si="14"/>
        <v>114.76190476190476</v>
      </c>
      <c r="F67" s="57">
        <f t="shared" si="15"/>
        <v>440</v>
      </c>
      <c r="G67" s="58">
        <f t="shared" si="16"/>
        <v>110</v>
      </c>
      <c r="H67" s="59">
        <f t="shared" si="17"/>
        <v>2393.0783571428569</v>
      </c>
      <c r="I67" s="60">
        <f t="shared" si="18"/>
        <v>465.32079166666671</v>
      </c>
      <c r="J67" s="60">
        <f t="shared" si="19"/>
        <v>1310.7317142857141</v>
      </c>
      <c r="K67" s="60">
        <f t="shared" si="20"/>
        <v>177.73405714285713</v>
      </c>
      <c r="L67" s="60">
        <f t="shared" si="21"/>
        <v>1329.4879761904763</v>
      </c>
      <c r="M67" s="60">
        <f t="shared" si="22"/>
        <v>1724.8440000000001</v>
      </c>
      <c r="N67" s="60">
        <f t="shared" si="23"/>
        <v>3291.3714285714282</v>
      </c>
      <c r="O67" s="61">
        <f t="shared" si="24"/>
        <v>10272.762499999999</v>
      </c>
      <c r="P67" s="62">
        <f t="shared" si="25"/>
        <v>47.648000000000003</v>
      </c>
      <c r="R67" s="53"/>
    </row>
    <row r="68" spans="1:18" ht="15.75" customHeight="1" x14ac:dyDescent="0.2">
      <c r="A68" s="63">
        <v>60</v>
      </c>
      <c r="B68" s="55">
        <v>64</v>
      </c>
      <c r="C68" s="56">
        <f t="shared" si="13"/>
        <v>112.5</v>
      </c>
      <c r="D68" s="56">
        <v>10</v>
      </c>
      <c r="E68" s="74">
        <f t="shared" si="14"/>
        <v>122.5</v>
      </c>
      <c r="F68" s="57">
        <f t="shared" si="15"/>
        <v>480</v>
      </c>
      <c r="G68" s="58">
        <f t="shared" si="16"/>
        <v>120</v>
      </c>
      <c r="H68" s="59">
        <f t="shared" si="17"/>
        <v>2554.437375</v>
      </c>
      <c r="I68" s="60">
        <f t="shared" si="18"/>
        <v>496.69615625000006</v>
      </c>
      <c r="J68" s="60">
        <f t="shared" si="19"/>
        <v>1407.5471249999998</v>
      </c>
      <c r="K68" s="60">
        <f t="shared" si="20"/>
        <v>189.71819999999997</v>
      </c>
      <c r="L68" s="60">
        <f t="shared" si="21"/>
        <v>1419.131875</v>
      </c>
      <c r="M68" s="60">
        <f t="shared" si="22"/>
        <v>1881.6480000000001</v>
      </c>
      <c r="N68" s="60">
        <f t="shared" si="23"/>
        <v>3513.2999999999997</v>
      </c>
      <c r="O68" s="61">
        <f t="shared" si="24"/>
        <v>11206.649999999998</v>
      </c>
      <c r="P68" s="62">
        <f t="shared" si="25"/>
        <v>47.226999999999997</v>
      </c>
      <c r="R68" s="53"/>
    </row>
    <row r="69" spans="1:18" ht="15.75" customHeight="1" x14ac:dyDescent="0.2">
      <c r="A69" s="63">
        <v>65</v>
      </c>
      <c r="B69" s="55">
        <v>66</v>
      </c>
      <c r="C69" s="56">
        <f t="shared" si="13"/>
        <v>118.18181818181819</v>
      </c>
      <c r="D69" s="56">
        <v>10</v>
      </c>
      <c r="E69" s="74">
        <f t="shared" si="14"/>
        <v>128.18181818181819</v>
      </c>
      <c r="F69" s="57">
        <f t="shared" si="15"/>
        <v>520</v>
      </c>
      <c r="G69" s="58">
        <f t="shared" si="16"/>
        <v>130</v>
      </c>
      <c r="H69" s="59">
        <f t="shared" si="17"/>
        <v>2672.9177727272727</v>
      </c>
      <c r="I69" s="60">
        <f t="shared" si="18"/>
        <v>519.73401136363645</v>
      </c>
      <c r="J69" s="60">
        <f t="shared" si="19"/>
        <v>1478.6353636363635</v>
      </c>
      <c r="K69" s="60">
        <f t="shared" si="20"/>
        <v>198.51774545454543</v>
      </c>
      <c r="L69" s="60">
        <f t="shared" si="21"/>
        <v>1484.9543181818183</v>
      </c>
      <c r="M69" s="60">
        <f t="shared" si="22"/>
        <v>2038.452</v>
      </c>
      <c r="N69" s="60">
        <f t="shared" si="23"/>
        <v>3676.2545454545452</v>
      </c>
      <c r="O69" s="61">
        <f t="shared" si="24"/>
        <v>12140.537499999999</v>
      </c>
      <c r="P69" s="62">
        <f t="shared" si="25"/>
        <v>46.558</v>
      </c>
      <c r="R69" s="53"/>
    </row>
    <row r="70" spans="1:18" ht="15.75" customHeight="1" x14ac:dyDescent="0.2">
      <c r="A70" s="63">
        <v>70</v>
      </c>
      <c r="B70" s="55">
        <v>68</v>
      </c>
      <c r="C70" s="56">
        <f t="shared" si="13"/>
        <v>123.52941176470588</v>
      </c>
      <c r="D70" s="56">
        <v>10</v>
      </c>
      <c r="E70" s="74">
        <f t="shared" si="14"/>
        <v>133.52941176470588</v>
      </c>
      <c r="F70" s="57">
        <f t="shared" si="15"/>
        <v>560</v>
      </c>
      <c r="G70" s="58">
        <f t="shared" si="16"/>
        <v>140</v>
      </c>
      <c r="H70" s="59">
        <f t="shared" si="17"/>
        <v>2784.4287352941178</v>
      </c>
      <c r="I70" s="60">
        <f t="shared" si="18"/>
        <v>541.41669852941186</v>
      </c>
      <c r="J70" s="60">
        <f t="shared" si="19"/>
        <v>1545.5419411764706</v>
      </c>
      <c r="K70" s="60">
        <f t="shared" si="20"/>
        <v>206.7996705882353</v>
      </c>
      <c r="L70" s="60">
        <f t="shared" si="21"/>
        <v>1546.9048529411766</v>
      </c>
      <c r="M70" s="60">
        <f t="shared" si="22"/>
        <v>2195.2559999999999</v>
      </c>
      <c r="N70" s="60">
        <f t="shared" si="23"/>
        <v>3829.6235294117646</v>
      </c>
      <c r="O70" s="61">
        <f t="shared" si="24"/>
        <v>13074.424999999997</v>
      </c>
      <c r="P70" s="62">
        <f t="shared" si="25"/>
        <v>45.936</v>
      </c>
      <c r="Q70" s="1"/>
      <c r="R70" s="53"/>
    </row>
    <row r="71" spans="1:18" ht="15.75" customHeight="1" x14ac:dyDescent="0.2">
      <c r="A71" s="63">
        <v>75</v>
      </c>
      <c r="B71" s="55">
        <v>70</v>
      </c>
      <c r="C71" s="56">
        <f t="shared" si="13"/>
        <v>128.57142857142858</v>
      </c>
      <c r="D71" s="56">
        <v>10</v>
      </c>
      <c r="E71" s="74">
        <f t="shared" si="14"/>
        <v>138.57142857142858</v>
      </c>
      <c r="F71" s="57">
        <f t="shared" si="15"/>
        <v>600</v>
      </c>
      <c r="G71" s="58">
        <f t="shared" si="16"/>
        <v>150</v>
      </c>
      <c r="H71" s="59">
        <f t="shared" si="17"/>
        <v>2889.5676428571433</v>
      </c>
      <c r="I71" s="60">
        <f t="shared" si="18"/>
        <v>561.86037500000009</v>
      </c>
      <c r="J71" s="60">
        <f t="shared" si="19"/>
        <v>1608.6252857142858</v>
      </c>
      <c r="K71" s="60">
        <f t="shared" si="20"/>
        <v>214.60834285714287</v>
      </c>
      <c r="L71" s="60">
        <f t="shared" si="21"/>
        <v>1605.3153571428575</v>
      </c>
      <c r="M71" s="60">
        <f t="shared" si="22"/>
        <v>2352.06</v>
      </c>
      <c r="N71" s="60">
        <f t="shared" si="23"/>
        <v>3974.2285714285717</v>
      </c>
      <c r="O71" s="61">
        <f t="shared" si="24"/>
        <v>14008.312499999998</v>
      </c>
      <c r="P71" s="62">
        <f t="shared" si="25"/>
        <v>45.357999999999997</v>
      </c>
      <c r="Q71" s="1"/>
      <c r="R71" s="53"/>
    </row>
    <row r="72" spans="1:18" ht="15.75" customHeight="1" x14ac:dyDescent="0.2">
      <c r="A72" s="63">
        <v>80</v>
      </c>
      <c r="B72" s="55">
        <v>71</v>
      </c>
      <c r="C72" s="56">
        <f t="shared" si="13"/>
        <v>135.21126760563379</v>
      </c>
      <c r="D72" s="56">
        <v>10</v>
      </c>
      <c r="E72" s="74">
        <f t="shared" si="14"/>
        <v>145.21126760563379</v>
      </c>
      <c r="F72" s="57">
        <f t="shared" si="15"/>
        <v>640</v>
      </c>
      <c r="G72" s="58">
        <f t="shared" si="16"/>
        <v>160</v>
      </c>
      <c r="H72" s="59">
        <f t="shared" si="17"/>
        <v>3028.0252183098592</v>
      </c>
      <c r="I72" s="60">
        <f t="shared" si="18"/>
        <v>588.78268133802828</v>
      </c>
      <c r="J72" s="60">
        <f t="shared" si="19"/>
        <v>1691.699830985915</v>
      </c>
      <c r="K72" s="60">
        <f t="shared" si="20"/>
        <v>224.89159436619715</v>
      </c>
      <c r="L72" s="60">
        <f t="shared" si="21"/>
        <v>1682.2362323943662</v>
      </c>
      <c r="M72" s="60">
        <f t="shared" si="22"/>
        <v>2508.864</v>
      </c>
      <c r="N72" s="60">
        <f t="shared" si="23"/>
        <v>4164.6591549295772</v>
      </c>
      <c r="O72" s="61">
        <f t="shared" si="24"/>
        <v>14942.199999999997</v>
      </c>
      <c r="P72" s="62">
        <f t="shared" si="25"/>
        <v>45.048999999999999</v>
      </c>
      <c r="Q72" s="1"/>
      <c r="R72" s="53"/>
    </row>
    <row r="73" spans="1:18" ht="15.75" customHeight="1" x14ac:dyDescent="0.2">
      <c r="A73" s="63">
        <v>85</v>
      </c>
      <c r="B73" s="55">
        <v>73</v>
      </c>
      <c r="C73" s="56">
        <f t="shared" si="13"/>
        <v>139.72602739726028</v>
      </c>
      <c r="D73" s="56">
        <v>10</v>
      </c>
      <c r="E73" s="74">
        <f t="shared" si="14"/>
        <v>149.72602739726028</v>
      </c>
      <c r="F73" s="57">
        <f t="shared" si="15"/>
        <v>680</v>
      </c>
      <c r="G73" s="58">
        <f t="shared" si="16"/>
        <v>170</v>
      </c>
      <c r="H73" s="59">
        <f t="shared" si="17"/>
        <v>3122.1694726027399</v>
      </c>
      <c r="I73" s="60">
        <f t="shared" si="18"/>
        <v>607.08850856164395</v>
      </c>
      <c r="J73" s="60">
        <f t="shared" si="19"/>
        <v>1748.1863835616437</v>
      </c>
      <c r="K73" s="60">
        <f t="shared" si="20"/>
        <v>231.88369315068493</v>
      </c>
      <c r="L73" s="60">
        <f t="shared" si="21"/>
        <v>1734.5385958904112</v>
      </c>
      <c r="M73" s="60">
        <f t="shared" si="22"/>
        <v>2665.6680000000001</v>
      </c>
      <c r="N73" s="60">
        <f t="shared" si="23"/>
        <v>4294.1424657534253</v>
      </c>
      <c r="O73" s="61">
        <f t="shared" si="24"/>
        <v>15876.087499999998</v>
      </c>
      <c r="P73" s="62">
        <f t="shared" si="25"/>
        <v>44.529000000000003</v>
      </c>
      <c r="R73" s="53"/>
    </row>
    <row r="74" spans="1:18" ht="15.75" customHeight="1" x14ac:dyDescent="0.2">
      <c r="A74" s="63">
        <v>90</v>
      </c>
      <c r="B74" s="55">
        <v>75</v>
      </c>
      <c r="C74" s="56">
        <f t="shared" si="13"/>
        <v>144</v>
      </c>
      <c r="D74" s="56">
        <v>10</v>
      </c>
      <c r="E74" s="74">
        <f t="shared" si="14"/>
        <v>154</v>
      </c>
      <c r="F74" s="57">
        <f t="shared" si="15"/>
        <v>720</v>
      </c>
      <c r="G74" s="58">
        <f t="shared" si="16"/>
        <v>180</v>
      </c>
      <c r="H74" s="59">
        <f t="shared" si="17"/>
        <v>3211.2927000000004</v>
      </c>
      <c r="I74" s="60">
        <f t="shared" si="18"/>
        <v>624.41802500000017</v>
      </c>
      <c r="J74" s="60">
        <f t="shared" si="19"/>
        <v>1801.6603199999997</v>
      </c>
      <c r="K74" s="60">
        <f t="shared" si="20"/>
        <v>238.50288</v>
      </c>
      <c r="L74" s="60">
        <f t="shared" si="21"/>
        <v>1784.0515000000003</v>
      </c>
      <c r="M74" s="60">
        <f t="shared" si="22"/>
        <v>2822.4720000000002</v>
      </c>
      <c r="N74" s="60">
        <f t="shared" si="23"/>
        <v>4416.72</v>
      </c>
      <c r="O74" s="61">
        <f t="shared" si="24"/>
        <v>16809.974999999999</v>
      </c>
      <c r="P74" s="62">
        <f t="shared" si="25"/>
        <v>44.04</v>
      </c>
      <c r="R74" s="53"/>
    </row>
    <row r="75" spans="1:18" ht="15.75" customHeight="1" x14ac:dyDescent="0.2">
      <c r="A75" s="63">
        <v>95</v>
      </c>
      <c r="B75" s="55">
        <v>76</v>
      </c>
      <c r="C75" s="56">
        <f t="shared" si="13"/>
        <v>150</v>
      </c>
      <c r="D75" s="56">
        <v>10</v>
      </c>
      <c r="E75" s="74">
        <f t="shared" si="14"/>
        <v>160</v>
      </c>
      <c r="F75" s="57">
        <f t="shared" si="15"/>
        <v>760</v>
      </c>
      <c r="G75" s="58">
        <f t="shared" si="16"/>
        <v>190</v>
      </c>
      <c r="H75" s="59">
        <f t="shared" si="17"/>
        <v>3336.4079999999999</v>
      </c>
      <c r="I75" s="60">
        <f t="shared" si="18"/>
        <v>648.74600000000009</v>
      </c>
      <c r="J75" s="60">
        <f t="shared" si="19"/>
        <v>1876.7294999999999</v>
      </c>
      <c r="K75" s="60">
        <f t="shared" si="20"/>
        <v>247.79519999999997</v>
      </c>
      <c r="L75" s="60">
        <f t="shared" si="21"/>
        <v>1853.56</v>
      </c>
      <c r="M75" s="60">
        <f t="shared" si="22"/>
        <v>2979.2760000000003</v>
      </c>
      <c r="N75" s="60">
        <f t="shared" si="23"/>
        <v>4588.7999999999993</v>
      </c>
      <c r="O75" s="61">
        <f t="shared" si="24"/>
        <v>17743.862499999999</v>
      </c>
      <c r="P75" s="62">
        <f t="shared" si="25"/>
        <v>43.783000000000001</v>
      </c>
      <c r="Q75" s="1"/>
      <c r="R75" s="53"/>
    </row>
    <row r="76" spans="1:18" ht="15.75" customHeight="1" thickBot="1" x14ac:dyDescent="0.25">
      <c r="A76" s="64">
        <v>100</v>
      </c>
      <c r="B76" s="65">
        <v>78</v>
      </c>
      <c r="C76" s="66">
        <f t="shared" si="13"/>
        <v>153.84615384615384</v>
      </c>
      <c r="D76" s="66">
        <v>10</v>
      </c>
      <c r="E76" s="75">
        <f t="shared" si="14"/>
        <v>163.84615384615384</v>
      </c>
      <c r="F76" s="67">
        <f t="shared" si="15"/>
        <v>800</v>
      </c>
      <c r="G76" s="68">
        <f t="shared" si="16"/>
        <v>200</v>
      </c>
      <c r="H76" s="69">
        <f t="shared" si="17"/>
        <v>3416.6101153846157</v>
      </c>
      <c r="I76" s="70">
        <f t="shared" si="18"/>
        <v>664.34085576923087</v>
      </c>
      <c r="J76" s="70">
        <f t="shared" si="19"/>
        <v>1924.8507692307689</v>
      </c>
      <c r="K76" s="70">
        <f t="shared" si="20"/>
        <v>253.75181538461538</v>
      </c>
      <c r="L76" s="70">
        <f t="shared" si="21"/>
        <v>1898.116730769231</v>
      </c>
      <c r="M76" s="70">
        <f t="shared" si="22"/>
        <v>3136.08</v>
      </c>
      <c r="N76" s="70">
        <f t="shared" si="23"/>
        <v>4699.1076923076926</v>
      </c>
      <c r="O76" s="71">
        <f t="shared" si="24"/>
        <v>18677.749999999996</v>
      </c>
      <c r="P76" s="72">
        <f t="shared" si="25"/>
        <v>43.338000000000001</v>
      </c>
      <c r="Q76" s="1"/>
      <c r="R76" s="53"/>
    </row>
    <row r="77" spans="1:18" ht="15.75" customHeight="1" x14ac:dyDescent="0.2">
      <c r="M77" s="263"/>
      <c r="N77" s="263"/>
      <c r="O77" s="263"/>
      <c r="P77" s="263"/>
      <c r="R77" s="53"/>
    </row>
    <row r="78" spans="1:18" ht="15.75" customHeight="1" x14ac:dyDescent="0.2">
      <c r="A78" s="2" t="s">
        <v>92</v>
      </c>
      <c r="M78" s="255" t="s">
        <v>91</v>
      </c>
      <c r="N78" s="255"/>
      <c r="O78" s="255"/>
      <c r="P78" s="255"/>
      <c r="R78" s="53"/>
    </row>
    <row r="79" spans="1:18" ht="15.75" customHeight="1" x14ac:dyDescent="0.25">
      <c r="A79" s="226" t="s">
        <v>89</v>
      </c>
      <c r="B79" s="226"/>
      <c r="C79" s="226"/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1"/>
      <c r="R79" s="53"/>
    </row>
    <row r="80" spans="1:18" ht="15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53"/>
    </row>
    <row r="81" spans="1:18" ht="15.75" customHeight="1" x14ac:dyDescent="0.2">
      <c r="A81" s="227" t="s">
        <v>51</v>
      </c>
      <c r="B81" s="227"/>
      <c r="C81" s="227"/>
      <c r="D81" s="227"/>
      <c r="E81" s="227"/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1"/>
      <c r="R81" s="53"/>
    </row>
    <row r="82" spans="1:18" ht="15.75" customHeight="1" x14ac:dyDescent="0.2">
      <c r="A82" s="228" t="str">
        <f>+F5</f>
        <v>AL MES DE FEBRERO DE 2023</v>
      </c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1"/>
      <c r="R82" s="53"/>
    </row>
    <row r="83" spans="1:18" ht="15.75" customHeight="1" x14ac:dyDescent="0.2">
      <c r="E83" s="3"/>
      <c r="Q83" s="1"/>
      <c r="R83" s="53"/>
    </row>
    <row r="84" spans="1:18" ht="15.75" customHeight="1" thickBot="1" x14ac:dyDescent="0.25">
      <c r="F84" s="3"/>
      <c r="G84" s="2" t="s">
        <v>0</v>
      </c>
      <c r="K84" s="3"/>
      <c r="L84" s="2" t="s">
        <v>7</v>
      </c>
      <c r="Q84" s="1"/>
      <c r="R84" s="53"/>
    </row>
    <row r="85" spans="1:18" ht="15.75" customHeight="1" x14ac:dyDescent="0.25">
      <c r="A85" s="229" t="s">
        <v>22</v>
      </c>
      <c r="B85" s="230"/>
      <c r="C85" s="230"/>
      <c r="D85" s="230"/>
      <c r="E85" s="231"/>
      <c r="F85" s="3"/>
      <c r="G85" s="4">
        <f>+E88</f>
        <v>32104300</v>
      </c>
      <c r="H85" s="5" t="s">
        <v>52</v>
      </c>
      <c r="I85" s="232" t="s">
        <v>1</v>
      </c>
      <c r="J85" s="76">
        <f>(+G85*0.9)/10000</f>
        <v>2889.3870000000002</v>
      </c>
      <c r="K85" s="92" t="s">
        <v>54</v>
      </c>
      <c r="L85" s="4">
        <f>+E88</f>
        <v>32104300</v>
      </c>
      <c r="M85" s="7">
        <f>+E89/100</f>
        <v>0.1</v>
      </c>
      <c r="N85" s="232" t="s">
        <v>1</v>
      </c>
      <c r="O85" s="8" t="s">
        <v>58</v>
      </c>
      <c r="P85" s="76">
        <f>(+L85*M85)/2000</f>
        <v>1605.2149999999999</v>
      </c>
      <c r="Q85" s="1"/>
      <c r="R85" s="53"/>
    </row>
    <row r="86" spans="1:18" ht="15.75" customHeight="1" x14ac:dyDescent="0.2">
      <c r="A86" s="9"/>
      <c r="E86" s="10"/>
      <c r="F86" s="3"/>
      <c r="G86" s="233">
        <v>10000</v>
      </c>
      <c r="H86" s="233"/>
      <c r="I86" s="232"/>
      <c r="K86" s="3"/>
      <c r="L86" s="233" t="s">
        <v>8</v>
      </c>
      <c r="M86" s="233"/>
      <c r="N86" s="232"/>
      <c r="Q86" s="1"/>
      <c r="R86" s="53"/>
    </row>
    <row r="87" spans="1:18" ht="15.75" customHeight="1" x14ac:dyDescent="0.2">
      <c r="A87" s="9"/>
      <c r="E87" s="10"/>
      <c r="F87" s="3"/>
      <c r="K87" s="3"/>
      <c r="Q87" s="1"/>
      <c r="R87" s="53"/>
    </row>
    <row r="88" spans="1:18" ht="15.75" customHeight="1" x14ac:dyDescent="0.2">
      <c r="A88" s="9" t="s">
        <v>11</v>
      </c>
      <c r="E88" s="187">
        <v>32104300</v>
      </c>
      <c r="F88" s="3"/>
      <c r="G88" s="2" t="s">
        <v>2</v>
      </c>
      <c r="K88" s="3"/>
      <c r="L88" s="2" t="s">
        <v>9</v>
      </c>
      <c r="Q88" s="1"/>
      <c r="R88" s="53"/>
    </row>
    <row r="89" spans="1:18" ht="15.75" customHeight="1" x14ac:dyDescent="0.2">
      <c r="A89" s="9" t="s">
        <v>7</v>
      </c>
      <c r="E89" s="11">
        <v>10</v>
      </c>
      <c r="F89" s="3"/>
      <c r="G89" s="4">
        <f>+E88</f>
        <v>32104300</v>
      </c>
      <c r="H89" s="5" t="s">
        <v>3</v>
      </c>
      <c r="I89" s="232" t="s">
        <v>1</v>
      </c>
      <c r="J89" s="76">
        <f>(+G89*0.07)/4000</f>
        <v>561.82524999999998</v>
      </c>
      <c r="K89" s="92" t="s">
        <v>55</v>
      </c>
      <c r="L89" s="12">
        <f>+E92</f>
        <v>14</v>
      </c>
      <c r="M89" s="13">
        <f>+E90</f>
        <v>176450</v>
      </c>
      <c r="N89" s="232" t="s">
        <v>1</v>
      </c>
      <c r="O89" s="8" t="s">
        <v>59</v>
      </c>
      <c r="P89" s="77">
        <f>(+L89*M89)/L90</f>
        <v>30.87875</v>
      </c>
      <c r="Q89" s="1"/>
      <c r="R89" s="53"/>
    </row>
    <row r="90" spans="1:18" ht="15.75" customHeight="1" x14ac:dyDescent="0.2">
      <c r="A90" s="9" t="s">
        <v>12</v>
      </c>
      <c r="E90" s="15">
        <v>176450</v>
      </c>
      <c r="F90" s="3"/>
      <c r="G90" s="233" t="s">
        <v>4</v>
      </c>
      <c r="H90" s="233"/>
      <c r="I90" s="232"/>
      <c r="K90" s="3"/>
      <c r="L90" s="245">
        <f>+E91</f>
        <v>80000</v>
      </c>
      <c r="M90" s="245"/>
      <c r="N90" s="232"/>
      <c r="Q90" s="1"/>
      <c r="R90" s="53"/>
    </row>
    <row r="91" spans="1:18" ht="15.75" customHeight="1" x14ac:dyDescent="0.2">
      <c r="A91" s="9" t="s">
        <v>13</v>
      </c>
      <c r="E91" s="16">
        <v>80000</v>
      </c>
      <c r="F91" s="3"/>
      <c r="K91" s="3"/>
      <c r="Q91" s="1"/>
      <c r="R91" s="53"/>
    </row>
    <row r="92" spans="1:18" ht="15.75" customHeight="1" x14ac:dyDescent="0.2">
      <c r="A92" s="9" t="s">
        <v>14</v>
      </c>
      <c r="E92" s="17">
        <v>14</v>
      </c>
      <c r="F92" s="3"/>
      <c r="G92" s="2" t="s">
        <v>5</v>
      </c>
      <c r="K92" s="3"/>
      <c r="L92" s="2" t="s">
        <v>10</v>
      </c>
      <c r="Q92" s="1"/>
      <c r="R92" s="53"/>
    </row>
    <row r="93" spans="1:18" ht="15.75" customHeight="1" x14ac:dyDescent="0.2">
      <c r="A93" s="9" t="s">
        <v>15</v>
      </c>
      <c r="E93" s="18">
        <v>0.4</v>
      </c>
      <c r="F93" s="3"/>
      <c r="G93" s="4">
        <f>+E88</f>
        <v>32104300</v>
      </c>
      <c r="H93" s="5" t="s">
        <v>52</v>
      </c>
      <c r="I93" s="2" t="s">
        <v>6</v>
      </c>
      <c r="J93" s="76">
        <f>((+G93*0.9)/10000)*0.6</f>
        <v>1733.6322</v>
      </c>
      <c r="K93" s="92" t="s">
        <v>57</v>
      </c>
      <c r="L93" s="19">
        <f>+E93</f>
        <v>0.4</v>
      </c>
      <c r="M93" s="20">
        <f>+E94</f>
        <v>205.25</v>
      </c>
      <c r="N93" s="21">
        <f>(+E95/100)+1</f>
        <v>1.3</v>
      </c>
      <c r="O93" s="8" t="s">
        <v>60</v>
      </c>
      <c r="P93" s="77">
        <f>+L93*M93*N93</f>
        <v>106.73000000000002</v>
      </c>
      <c r="Q93" s="1"/>
      <c r="R93" s="53"/>
    </row>
    <row r="94" spans="1:18" ht="15.75" customHeight="1" x14ac:dyDescent="0.2">
      <c r="A94" s="9" t="s">
        <v>16</v>
      </c>
      <c r="E94" s="78">
        <v>205.25</v>
      </c>
      <c r="F94" s="3"/>
      <c r="G94" s="233">
        <v>10000</v>
      </c>
      <c r="H94" s="233"/>
      <c r="K94" s="3"/>
      <c r="Q94" s="1"/>
      <c r="R94" s="53"/>
    </row>
    <row r="95" spans="1:18" ht="15.75" customHeight="1" x14ac:dyDescent="0.2">
      <c r="A95" s="9" t="s">
        <v>17</v>
      </c>
      <c r="E95" s="11">
        <v>30</v>
      </c>
      <c r="F95" s="3"/>
      <c r="G95" s="246"/>
      <c r="H95" s="246"/>
      <c r="I95" s="246"/>
      <c r="K95" s="3"/>
      <c r="Q95" s="1"/>
      <c r="R95" s="53"/>
    </row>
    <row r="96" spans="1:18" ht="15.75" customHeight="1" x14ac:dyDescent="0.2">
      <c r="A96" s="9" t="s">
        <v>18</v>
      </c>
      <c r="E96" s="24">
        <v>25</v>
      </c>
      <c r="F96" s="92" t="s">
        <v>61</v>
      </c>
      <c r="G96" s="2" t="s">
        <v>21</v>
      </c>
      <c r="K96" s="3"/>
      <c r="L96" s="1"/>
      <c r="M96" s="1"/>
      <c r="N96" s="1"/>
      <c r="O96" s="1"/>
      <c r="P96" s="1"/>
      <c r="Q96" s="1"/>
      <c r="R96" s="53"/>
    </row>
    <row r="97" spans="1:18" ht="15.75" customHeight="1" x14ac:dyDescent="0.2">
      <c r="A97" s="9" t="s">
        <v>50</v>
      </c>
      <c r="E97" s="26">
        <v>2494.7449999999999</v>
      </c>
      <c r="F97" s="92" t="s">
        <v>66</v>
      </c>
      <c r="G97" s="79" t="s">
        <v>93</v>
      </c>
      <c r="H97" s="28">
        <f>E97</f>
        <v>2494.7449999999999</v>
      </c>
      <c r="I97" s="80" t="s">
        <v>96</v>
      </c>
      <c r="J97" s="30">
        <f>(3*E97*1*12)/2000</f>
        <v>44.905409999999996</v>
      </c>
      <c r="K97" s="92" t="s">
        <v>56</v>
      </c>
      <c r="L97" s="1"/>
      <c r="M97" s="1"/>
      <c r="N97" s="1"/>
      <c r="O97" s="1"/>
      <c r="P97" s="1"/>
      <c r="Q97" s="1"/>
      <c r="R97" s="53"/>
    </row>
    <row r="98" spans="1:18" ht="15.75" customHeight="1" thickBot="1" x14ac:dyDescent="0.25">
      <c r="A98" s="31"/>
      <c r="B98" s="32"/>
      <c r="C98" s="32"/>
      <c r="D98" s="32"/>
      <c r="E98" s="33"/>
      <c r="F98" s="92"/>
      <c r="G98" s="234" t="s">
        <v>8</v>
      </c>
      <c r="H98" s="234"/>
      <c r="I98" s="234"/>
      <c r="K98" s="3"/>
      <c r="L98" s="1"/>
      <c r="M98" s="1"/>
      <c r="N98" s="1"/>
      <c r="O98" s="1"/>
      <c r="P98" s="1"/>
      <c r="Q98" s="1"/>
      <c r="R98" s="53"/>
    </row>
    <row r="99" spans="1:18" ht="15.75" customHeight="1" thickBot="1" x14ac:dyDescent="0.25">
      <c r="A99" s="34"/>
      <c r="B99" s="34"/>
      <c r="C99" s="34"/>
      <c r="D99" s="34"/>
      <c r="E99" s="35"/>
      <c r="F99" s="34"/>
      <c r="G99" s="34"/>
      <c r="H99" s="34"/>
      <c r="I99" s="34"/>
      <c r="J99" s="35"/>
      <c r="K99" s="34"/>
      <c r="L99" s="34"/>
      <c r="M99" s="34"/>
      <c r="N99" s="34"/>
      <c r="O99" s="34"/>
      <c r="P99" s="35"/>
      <c r="Q99" s="1"/>
      <c r="R99" s="53"/>
    </row>
    <row r="100" spans="1:18" ht="15.75" customHeight="1" thickTop="1" thickBo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53"/>
    </row>
    <row r="101" spans="1:18" ht="15.75" customHeight="1" x14ac:dyDescent="0.2">
      <c r="A101" s="235" t="s">
        <v>49</v>
      </c>
      <c r="B101" s="236"/>
      <c r="C101" s="236"/>
      <c r="D101" s="236"/>
      <c r="E101" s="236"/>
      <c r="F101" s="236"/>
      <c r="G101" s="237"/>
      <c r="H101" s="238" t="s">
        <v>71</v>
      </c>
      <c r="I101" s="239"/>
      <c r="J101" s="239"/>
      <c r="K101" s="239"/>
      <c r="L101" s="239"/>
      <c r="M101" s="239"/>
      <c r="N101" s="239"/>
      <c r="O101" s="240"/>
      <c r="P101" s="241" t="s">
        <v>78</v>
      </c>
      <c r="Q101" s="1"/>
      <c r="R101" s="53"/>
    </row>
    <row r="102" spans="1:18" ht="15.75" customHeight="1" x14ac:dyDescent="0.2">
      <c r="A102" s="36" t="s">
        <v>23</v>
      </c>
      <c r="B102" s="37" t="s">
        <v>25</v>
      </c>
      <c r="C102" s="37" t="s">
        <v>27</v>
      </c>
      <c r="D102" s="37" t="s">
        <v>29</v>
      </c>
      <c r="E102" s="37" t="s">
        <v>31</v>
      </c>
      <c r="F102" s="37" t="s">
        <v>33</v>
      </c>
      <c r="G102" s="38" t="s">
        <v>35</v>
      </c>
      <c r="H102" s="243" t="s">
        <v>37</v>
      </c>
      <c r="I102" s="244" t="s">
        <v>38</v>
      </c>
      <c r="J102" s="37" t="s">
        <v>39</v>
      </c>
      <c r="K102" s="37" t="s">
        <v>40</v>
      </c>
      <c r="L102" s="37" t="s">
        <v>41</v>
      </c>
      <c r="M102" s="37" t="s">
        <v>43</v>
      </c>
      <c r="N102" s="37" t="s">
        <v>45</v>
      </c>
      <c r="O102" s="39" t="s">
        <v>47</v>
      </c>
      <c r="P102" s="242"/>
      <c r="Q102" s="1"/>
      <c r="R102" s="53"/>
    </row>
    <row r="103" spans="1:18" ht="15.75" customHeight="1" x14ac:dyDescent="0.2">
      <c r="A103" s="40" t="s">
        <v>24</v>
      </c>
      <c r="B103" s="41" t="s">
        <v>26</v>
      </c>
      <c r="C103" s="41" t="s">
        <v>28</v>
      </c>
      <c r="D103" s="41" t="s">
        <v>30</v>
      </c>
      <c r="E103" s="41" t="s">
        <v>32</v>
      </c>
      <c r="F103" s="41" t="s">
        <v>34</v>
      </c>
      <c r="G103" s="42" t="s">
        <v>36</v>
      </c>
      <c r="H103" s="243"/>
      <c r="I103" s="244"/>
      <c r="J103" s="41" t="s">
        <v>53</v>
      </c>
      <c r="K103" s="41" t="s">
        <v>80</v>
      </c>
      <c r="L103" s="41" t="s">
        <v>42</v>
      </c>
      <c r="M103" s="41" t="s">
        <v>44</v>
      </c>
      <c r="N103" s="41" t="s">
        <v>46</v>
      </c>
      <c r="O103" s="43" t="s">
        <v>48</v>
      </c>
      <c r="P103" s="242"/>
      <c r="Q103" s="1"/>
      <c r="R103" s="53"/>
    </row>
    <row r="104" spans="1:18" ht="15.75" customHeight="1" x14ac:dyDescent="0.2">
      <c r="A104" s="260" t="s">
        <v>62</v>
      </c>
      <c r="B104" s="247" t="s">
        <v>63</v>
      </c>
      <c r="C104" s="249" t="s">
        <v>72</v>
      </c>
      <c r="D104" s="247" t="s">
        <v>64</v>
      </c>
      <c r="E104" s="247" t="s">
        <v>65</v>
      </c>
      <c r="F104" s="247" t="s">
        <v>81</v>
      </c>
      <c r="G104" s="251" t="s">
        <v>67</v>
      </c>
      <c r="H104" s="256" t="s">
        <v>87</v>
      </c>
      <c r="I104" s="258" t="s">
        <v>73</v>
      </c>
      <c r="J104" s="249" t="s">
        <v>85</v>
      </c>
      <c r="K104" s="249" t="s">
        <v>82</v>
      </c>
      <c r="L104" s="249" t="s">
        <v>76</v>
      </c>
      <c r="M104" s="247" t="s">
        <v>69</v>
      </c>
      <c r="N104" s="249" t="s">
        <v>84</v>
      </c>
      <c r="O104" s="251" t="s">
        <v>70</v>
      </c>
      <c r="P104" s="253" t="s">
        <v>79</v>
      </c>
      <c r="Q104" s="1"/>
      <c r="R104" s="53"/>
    </row>
    <row r="105" spans="1:18" ht="15.75" customHeight="1" thickBot="1" x14ac:dyDescent="0.25">
      <c r="A105" s="261"/>
      <c r="B105" s="248"/>
      <c r="C105" s="250"/>
      <c r="D105" s="248"/>
      <c r="E105" s="248"/>
      <c r="F105" s="248"/>
      <c r="G105" s="252"/>
      <c r="H105" s="257"/>
      <c r="I105" s="259"/>
      <c r="J105" s="250"/>
      <c r="K105" s="250"/>
      <c r="L105" s="250"/>
      <c r="M105" s="248"/>
      <c r="N105" s="250"/>
      <c r="O105" s="252"/>
      <c r="P105" s="254"/>
      <c r="Q105" s="1"/>
      <c r="R105" s="53"/>
    </row>
    <row r="106" spans="1:18" ht="15.75" customHeight="1" x14ac:dyDescent="0.2">
      <c r="A106" s="44">
        <v>55</v>
      </c>
      <c r="B106" s="81">
        <v>50</v>
      </c>
      <c r="C106" s="46">
        <f t="shared" ref="C106:C114" si="26">(2*A106*60)/B106</f>
        <v>132</v>
      </c>
      <c r="D106" s="46">
        <v>120</v>
      </c>
      <c r="E106" s="46">
        <f t="shared" ref="E106:E114" si="27">+C106+D106</f>
        <v>252</v>
      </c>
      <c r="F106" s="47">
        <f t="shared" ref="F106:F114" si="28">+A106*$E$96</f>
        <v>1375</v>
      </c>
      <c r="G106" s="48">
        <f t="shared" ref="G106:G114" si="29">+A106*2</f>
        <v>110</v>
      </c>
      <c r="H106" s="49">
        <f t="shared" ref="H106:H114" si="30">+$J$85*(E106/60)</f>
        <v>12135.425400000002</v>
      </c>
      <c r="I106" s="50">
        <f t="shared" ref="I106:I114" si="31">+$J$89*(E106/60)</f>
        <v>2359.6660499999998</v>
      </c>
      <c r="J106" s="50">
        <f t="shared" ref="J106:J114" si="32">+$J$93*(C106/60)</f>
        <v>3813.9908400000004</v>
      </c>
      <c r="K106" s="50">
        <f t="shared" ref="K106:K114" si="33">(+$J$97)*(E106/60)</f>
        <v>188.602722</v>
      </c>
      <c r="L106" s="50">
        <f t="shared" ref="L106:L114" si="34">+$P$85*(E106/60)</f>
        <v>6741.9030000000002</v>
      </c>
      <c r="M106" s="50">
        <f t="shared" ref="M106:M114" si="35">+G106*$P$89</f>
        <v>3396.6624999999999</v>
      </c>
      <c r="N106" s="50">
        <f t="shared" ref="N106:N114" si="36">+$E$97*(E106/60)</f>
        <v>10477.929</v>
      </c>
      <c r="O106" s="82">
        <f t="shared" ref="O106:O114" si="37">+G106*$P$93</f>
        <v>11740.300000000003</v>
      </c>
      <c r="P106" s="52">
        <f t="shared" ref="P106:P114" si="38">ROUND(SUM(H106:O106)/F106,3)</f>
        <v>36.984999999999999</v>
      </c>
      <c r="Q106" s="1"/>
      <c r="R106" s="53"/>
    </row>
    <row r="107" spans="1:18" ht="15.75" customHeight="1" x14ac:dyDescent="0.2">
      <c r="A107" s="63">
        <v>60</v>
      </c>
      <c r="B107" s="83">
        <v>51</v>
      </c>
      <c r="C107" s="56">
        <f t="shared" si="26"/>
        <v>141.1764705882353</v>
      </c>
      <c r="D107" s="56">
        <v>120</v>
      </c>
      <c r="E107" s="56">
        <f t="shared" si="27"/>
        <v>261.1764705882353</v>
      </c>
      <c r="F107" s="57">
        <f t="shared" si="28"/>
        <v>1500</v>
      </c>
      <c r="G107" s="58">
        <f t="shared" si="29"/>
        <v>120</v>
      </c>
      <c r="H107" s="59">
        <f t="shared" si="30"/>
        <v>12577.331647058825</v>
      </c>
      <c r="I107" s="60">
        <f t="shared" si="31"/>
        <v>2445.5922647058824</v>
      </c>
      <c r="J107" s="60">
        <f t="shared" si="32"/>
        <v>4079.1345882352944</v>
      </c>
      <c r="K107" s="60">
        <f t="shared" si="33"/>
        <v>195.47060823529412</v>
      </c>
      <c r="L107" s="60">
        <f t="shared" si="34"/>
        <v>6987.4064705882356</v>
      </c>
      <c r="M107" s="60">
        <f t="shared" si="35"/>
        <v>3705.45</v>
      </c>
      <c r="N107" s="60">
        <f t="shared" si="36"/>
        <v>10859.478235294118</v>
      </c>
      <c r="O107" s="84">
        <f t="shared" si="37"/>
        <v>12807.600000000002</v>
      </c>
      <c r="P107" s="62">
        <f t="shared" si="38"/>
        <v>35.771999999999998</v>
      </c>
      <c r="Q107" s="1"/>
      <c r="R107" s="53"/>
    </row>
    <row r="108" spans="1:18" ht="15.75" customHeight="1" x14ac:dyDescent="0.2">
      <c r="A108" s="63">
        <v>65</v>
      </c>
      <c r="B108" s="55">
        <v>52</v>
      </c>
      <c r="C108" s="56">
        <f t="shared" si="26"/>
        <v>150</v>
      </c>
      <c r="D108" s="56">
        <v>120</v>
      </c>
      <c r="E108" s="56">
        <f t="shared" si="27"/>
        <v>270</v>
      </c>
      <c r="F108" s="57">
        <f t="shared" si="28"/>
        <v>1625</v>
      </c>
      <c r="G108" s="58">
        <f t="shared" si="29"/>
        <v>130</v>
      </c>
      <c r="H108" s="59">
        <f t="shared" si="30"/>
        <v>13002.2415</v>
      </c>
      <c r="I108" s="60">
        <f t="shared" si="31"/>
        <v>2528.2136249999999</v>
      </c>
      <c r="J108" s="60">
        <f t="shared" si="32"/>
        <v>4334.0805</v>
      </c>
      <c r="K108" s="60">
        <f t="shared" si="33"/>
        <v>202.07434499999999</v>
      </c>
      <c r="L108" s="60">
        <f t="shared" si="34"/>
        <v>7223.4674999999997</v>
      </c>
      <c r="M108" s="60">
        <f t="shared" si="35"/>
        <v>4014.2375000000002</v>
      </c>
      <c r="N108" s="60">
        <f t="shared" si="36"/>
        <v>11226.352499999999</v>
      </c>
      <c r="O108" s="84">
        <f t="shared" si="37"/>
        <v>13874.900000000001</v>
      </c>
      <c r="P108" s="62">
        <f t="shared" si="38"/>
        <v>34.710999999999999</v>
      </c>
      <c r="Q108" s="1"/>
      <c r="R108" s="53"/>
    </row>
    <row r="109" spans="1:18" ht="15.75" customHeight="1" x14ac:dyDescent="0.2">
      <c r="A109" s="63">
        <v>70</v>
      </c>
      <c r="B109" s="55">
        <v>53</v>
      </c>
      <c r="C109" s="56">
        <f t="shared" si="26"/>
        <v>158.49056603773585</v>
      </c>
      <c r="D109" s="56">
        <v>120</v>
      </c>
      <c r="E109" s="56">
        <f t="shared" si="27"/>
        <v>278.49056603773585</v>
      </c>
      <c r="F109" s="57">
        <f t="shared" si="28"/>
        <v>1750</v>
      </c>
      <c r="G109" s="58">
        <f t="shared" si="29"/>
        <v>140</v>
      </c>
      <c r="H109" s="59">
        <f t="shared" si="30"/>
        <v>13411.117018867926</v>
      </c>
      <c r="I109" s="60">
        <f t="shared" si="31"/>
        <v>2607.7171981132078</v>
      </c>
      <c r="J109" s="60">
        <f t="shared" si="32"/>
        <v>4579.4058113207548</v>
      </c>
      <c r="K109" s="60">
        <f t="shared" si="33"/>
        <v>208.42888415094339</v>
      </c>
      <c r="L109" s="60">
        <f t="shared" si="34"/>
        <v>7450.6205660377364</v>
      </c>
      <c r="M109" s="60">
        <f t="shared" si="35"/>
        <v>4323.0249999999996</v>
      </c>
      <c r="N109" s="60">
        <f t="shared" si="36"/>
        <v>11579.382452830188</v>
      </c>
      <c r="O109" s="84">
        <f t="shared" si="37"/>
        <v>14942.200000000003</v>
      </c>
      <c r="P109" s="62">
        <f t="shared" si="38"/>
        <v>33.773000000000003</v>
      </c>
      <c r="Q109" s="1"/>
      <c r="R109" s="53"/>
    </row>
    <row r="110" spans="1:18" ht="15.75" customHeight="1" x14ac:dyDescent="0.2">
      <c r="A110" s="63">
        <v>75</v>
      </c>
      <c r="B110" s="55">
        <v>54</v>
      </c>
      <c r="C110" s="56">
        <f t="shared" si="26"/>
        <v>166.66666666666666</v>
      </c>
      <c r="D110" s="56">
        <v>120</v>
      </c>
      <c r="E110" s="56">
        <f t="shared" si="27"/>
        <v>286.66666666666663</v>
      </c>
      <c r="F110" s="57">
        <f t="shared" si="28"/>
        <v>1875</v>
      </c>
      <c r="G110" s="58">
        <f t="shared" si="29"/>
        <v>150</v>
      </c>
      <c r="H110" s="59">
        <f t="shared" si="30"/>
        <v>13804.848999999998</v>
      </c>
      <c r="I110" s="60">
        <f t="shared" si="31"/>
        <v>2684.2761944444437</v>
      </c>
      <c r="J110" s="60">
        <f t="shared" si="32"/>
        <v>4815.6449999999995</v>
      </c>
      <c r="K110" s="60">
        <f t="shared" si="33"/>
        <v>214.54806999999994</v>
      </c>
      <c r="L110" s="60">
        <f t="shared" si="34"/>
        <v>7669.3605555555532</v>
      </c>
      <c r="M110" s="60">
        <f t="shared" si="35"/>
        <v>4631.8125</v>
      </c>
      <c r="N110" s="60">
        <f t="shared" si="36"/>
        <v>11919.337222222219</v>
      </c>
      <c r="O110" s="84">
        <f t="shared" si="37"/>
        <v>16009.500000000004</v>
      </c>
      <c r="P110" s="62">
        <f t="shared" si="38"/>
        <v>32.933</v>
      </c>
      <c r="Q110" s="1"/>
      <c r="R110" s="53"/>
    </row>
    <row r="111" spans="1:18" ht="15.75" customHeight="1" x14ac:dyDescent="0.2">
      <c r="A111" s="63">
        <v>80</v>
      </c>
      <c r="B111" s="55">
        <v>55</v>
      </c>
      <c r="C111" s="56">
        <f t="shared" si="26"/>
        <v>174.54545454545453</v>
      </c>
      <c r="D111" s="56">
        <v>120</v>
      </c>
      <c r="E111" s="56">
        <f t="shared" si="27"/>
        <v>294.5454545454545</v>
      </c>
      <c r="F111" s="57">
        <f t="shared" si="28"/>
        <v>2000</v>
      </c>
      <c r="G111" s="58">
        <f t="shared" si="29"/>
        <v>160</v>
      </c>
      <c r="H111" s="59">
        <f t="shared" si="30"/>
        <v>14184.263454545453</v>
      </c>
      <c r="I111" s="60">
        <f t="shared" si="31"/>
        <v>2758.0512272727269</v>
      </c>
      <c r="J111" s="60">
        <f t="shared" si="32"/>
        <v>5043.2936727272718</v>
      </c>
      <c r="K111" s="60">
        <f t="shared" si="33"/>
        <v>220.44473999999994</v>
      </c>
      <c r="L111" s="60">
        <f t="shared" si="34"/>
        <v>7880.1463636363624</v>
      </c>
      <c r="M111" s="60">
        <f t="shared" si="35"/>
        <v>4940.6000000000004</v>
      </c>
      <c r="N111" s="60">
        <f t="shared" si="36"/>
        <v>12246.929999999997</v>
      </c>
      <c r="O111" s="84">
        <f t="shared" si="37"/>
        <v>17076.800000000003</v>
      </c>
      <c r="P111" s="62">
        <f t="shared" si="38"/>
        <v>32.174999999999997</v>
      </c>
      <c r="Q111" s="1"/>
      <c r="R111" s="53"/>
    </row>
    <row r="112" spans="1:18" ht="15.75" customHeight="1" x14ac:dyDescent="0.2">
      <c r="A112" s="63">
        <v>85</v>
      </c>
      <c r="B112" s="55">
        <v>56</v>
      </c>
      <c r="C112" s="56">
        <f t="shared" si="26"/>
        <v>182.14285714285714</v>
      </c>
      <c r="D112" s="56">
        <v>120</v>
      </c>
      <c r="E112" s="56">
        <f t="shared" si="27"/>
        <v>302.14285714285711</v>
      </c>
      <c r="F112" s="57">
        <f t="shared" si="28"/>
        <v>2125</v>
      </c>
      <c r="G112" s="58">
        <f t="shared" si="29"/>
        <v>170</v>
      </c>
      <c r="H112" s="59">
        <f t="shared" si="30"/>
        <v>14550.127392857143</v>
      </c>
      <c r="I112" s="60">
        <f t="shared" si="31"/>
        <v>2829.1914374999997</v>
      </c>
      <c r="J112" s="60">
        <f t="shared" si="32"/>
        <v>5262.8120357142852</v>
      </c>
      <c r="K112" s="60">
        <f t="shared" si="33"/>
        <v>226.13081464285713</v>
      </c>
      <c r="L112" s="60">
        <f t="shared" si="34"/>
        <v>8083.4041071428564</v>
      </c>
      <c r="M112" s="60">
        <f t="shared" si="35"/>
        <v>5249.3874999999998</v>
      </c>
      <c r="N112" s="60">
        <f t="shared" si="36"/>
        <v>12562.823035714286</v>
      </c>
      <c r="O112" s="84">
        <f t="shared" si="37"/>
        <v>18144.100000000002</v>
      </c>
      <c r="P112" s="62">
        <f t="shared" si="38"/>
        <v>31.486000000000001</v>
      </c>
      <c r="Q112" s="1"/>
      <c r="R112" s="53"/>
    </row>
    <row r="113" spans="1:18" ht="15.75" customHeight="1" x14ac:dyDescent="0.2">
      <c r="A113" s="63">
        <v>90</v>
      </c>
      <c r="B113" s="55">
        <v>57</v>
      </c>
      <c r="C113" s="56">
        <f t="shared" si="26"/>
        <v>189.47368421052633</v>
      </c>
      <c r="D113" s="56">
        <v>120</v>
      </c>
      <c r="E113" s="56">
        <f t="shared" si="27"/>
        <v>309.47368421052636</v>
      </c>
      <c r="F113" s="57">
        <f t="shared" si="28"/>
        <v>2250</v>
      </c>
      <c r="G113" s="58">
        <f t="shared" si="29"/>
        <v>180</v>
      </c>
      <c r="H113" s="59">
        <f t="shared" si="30"/>
        <v>14903.154000000004</v>
      </c>
      <c r="I113" s="60">
        <f t="shared" si="31"/>
        <v>2897.8355000000006</v>
      </c>
      <c r="J113" s="60">
        <f t="shared" si="32"/>
        <v>5474.6279999999997</v>
      </c>
      <c r="K113" s="60">
        <f t="shared" si="33"/>
        <v>231.61737789473688</v>
      </c>
      <c r="L113" s="60">
        <f t="shared" si="34"/>
        <v>8279.5300000000007</v>
      </c>
      <c r="M113" s="60">
        <f t="shared" si="35"/>
        <v>5558.1750000000002</v>
      </c>
      <c r="N113" s="60">
        <f t="shared" si="36"/>
        <v>12867.632105263159</v>
      </c>
      <c r="O113" s="84">
        <f t="shared" si="37"/>
        <v>19211.400000000001</v>
      </c>
      <c r="P113" s="62">
        <f t="shared" si="38"/>
        <v>30.855</v>
      </c>
      <c r="Q113" s="1"/>
      <c r="R113" s="53"/>
    </row>
    <row r="114" spans="1:18" ht="15.75" customHeight="1" thickBot="1" x14ac:dyDescent="0.25">
      <c r="A114" s="64">
        <v>95</v>
      </c>
      <c r="B114" s="65">
        <v>58</v>
      </c>
      <c r="C114" s="66">
        <f t="shared" si="26"/>
        <v>196.55172413793105</v>
      </c>
      <c r="D114" s="66">
        <v>120</v>
      </c>
      <c r="E114" s="66">
        <f t="shared" si="27"/>
        <v>316.55172413793105</v>
      </c>
      <c r="F114" s="67">
        <f t="shared" si="28"/>
        <v>2375</v>
      </c>
      <c r="G114" s="68">
        <f t="shared" si="29"/>
        <v>190</v>
      </c>
      <c r="H114" s="69">
        <f t="shared" si="30"/>
        <v>15244.007275862072</v>
      </c>
      <c r="I114" s="70">
        <f t="shared" si="31"/>
        <v>2964.1125258620691</v>
      </c>
      <c r="J114" s="70">
        <f t="shared" si="32"/>
        <v>5679.1399655172418</v>
      </c>
      <c r="K114" s="70">
        <f t="shared" si="33"/>
        <v>236.91474931034483</v>
      </c>
      <c r="L114" s="70">
        <f t="shared" si="34"/>
        <v>8468.8929310344829</v>
      </c>
      <c r="M114" s="70">
        <f t="shared" si="35"/>
        <v>5866.9624999999996</v>
      </c>
      <c r="N114" s="70">
        <f t="shared" si="36"/>
        <v>13161.930517241381</v>
      </c>
      <c r="O114" s="85">
        <f t="shared" si="37"/>
        <v>20278.700000000004</v>
      </c>
      <c r="P114" s="72">
        <f t="shared" si="38"/>
        <v>30.274000000000001</v>
      </c>
      <c r="Q114" s="1"/>
      <c r="R114" s="53"/>
    </row>
    <row r="115" spans="1:18" ht="15.75" customHeight="1" x14ac:dyDescent="0.2">
      <c r="A115" s="1"/>
      <c r="B115" s="1"/>
      <c r="C115" s="1"/>
      <c r="D115" s="1"/>
      <c r="E115" s="1"/>
      <c r="F115" s="1"/>
      <c r="G115" s="1"/>
      <c r="H115" s="1"/>
      <c r="I115" s="86"/>
      <c r="J115" s="1"/>
      <c r="K115" s="1"/>
      <c r="L115" s="1"/>
      <c r="M115" s="1"/>
      <c r="N115" s="1"/>
      <c r="O115" s="1"/>
      <c r="P115" s="1"/>
      <c r="Q115" s="1"/>
      <c r="R115" s="53"/>
    </row>
    <row r="116" spans="1:18" ht="15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53"/>
    </row>
    <row r="117" spans="1:18" ht="15.75" customHeight="1" x14ac:dyDescent="0.2">
      <c r="A117" s="2" t="s">
        <v>92</v>
      </c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255" t="s">
        <v>91</v>
      </c>
      <c r="N117" s="255"/>
      <c r="O117" s="255"/>
      <c r="P117" s="255"/>
      <c r="Q117" s="1"/>
      <c r="R117" s="53"/>
    </row>
    <row r="118" spans="1:18" ht="15.75" customHeight="1" x14ac:dyDescent="0.25">
      <c r="A118" s="226" t="s">
        <v>90</v>
      </c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6"/>
      <c r="N118" s="226"/>
      <c r="O118" s="226"/>
      <c r="P118" s="226"/>
      <c r="Q118" s="1"/>
      <c r="R118" s="53"/>
    </row>
    <row r="119" spans="1:18" ht="15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53"/>
    </row>
    <row r="120" spans="1:18" ht="15.75" customHeight="1" x14ac:dyDescent="0.2">
      <c r="A120" s="227" t="s">
        <v>51</v>
      </c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1"/>
      <c r="R120" s="53"/>
    </row>
    <row r="121" spans="1:18" ht="15.75" customHeight="1" x14ac:dyDescent="0.2">
      <c r="A121" s="228" t="str">
        <f>+F5</f>
        <v>AL MES DE FEBRERO DE 2023</v>
      </c>
      <c r="B121" s="228"/>
      <c r="C121" s="228"/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1"/>
      <c r="R121" s="53"/>
    </row>
    <row r="122" spans="1:18" ht="15.75" customHeight="1" thickBo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53"/>
    </row>
    <row r="123" spans="1:18" ht="15.75" customHeight="1" x14ac:dyDescent="0.2">
      <c r="A123" s="235" t="s">
        <v>49</v>
      </c>
      <c r="B123" s="236"/>
      <c r="C123" s="236"/>
      <c r="D123" s="236"/>
      <c r="E123" s="236"/>
      <c r="F123" s="236"/>
      <c r="G123" s="237"/>
      <c r="H123" s="238" t="s">
        <v>71</v>
      </c>
      <c r="I123" s="239"/>
      <c r="J123" s="239"/>
      <c r="K123" s="239"/>
      <c r="L123" s="239"/>
      <c r="M123" s="239"/>
      <c r="N123" s="239"/>
      <c r="O123" s="240"/>
      <c r="P123" s="241" t="s">
        <v>78</v>
      </c>
      <c r="Q123" s="1"/>
      <c r="R123" s="53"/>
    </row>
    <row r="124" spans="1:18" ht="15.75" customHeight="1" x14ac:dyDescent="0.2">
      <c r="A124" s="36" t="s">
        <v>23</v>
      </c>
      <c r="B124" s="37" t="s">
        <v>25</v>
      </c>
      <c r="C124" s="37" t="s">
        <v>27</v>
      </c>
      <c r="D124" s="37" t="s">
        <v>29</v>
      </c>
      <c r="E124" s="37" t="s">
        <v>31</v>
      </c>
      <c r="F124" s="37" t="s">
        <v>33</v>
      </c>
      <c r="G124" s="38" t="s">
        <v>35</v>
      </c>
      <c r="H124" s="243" t="s">
        <v>37</v>
      </c>
      <c r="I124" s="244" t="s">
        <v>38</v>
      </c>
      <c r="J124" s="37" t="s">
        <v>39</v>
      </c>
      <c r="K124" s="37" t="s">
        <v>40</v>
      </c>
      <c r="L124" s="37" t="s">
        <v>41</v>
      </c>
      <c r="M124" s="37" t="s">
        <v>43</v>
      </c>
      <c r="N124" s="37" t="s">
        <v>45</v>
      </c>
      <c r="O124" s="39" t="s">
        <v>47</v>
      </c>
      <c r="P124" s="242"/>
      <c r="Q124" s="1"/>
      <c r="R124" s="53"/>
    </row>
    <row r="125" spans="1:18" ht="15.75" customHeight="1" x14ac:dyDescent="0.2">
      <c r="A125" s="40" t="s">
        <v>24</v>
      </c>
      <c r="B125" s="41" t="s">
        <v>26</v>
      </c>
      <c r="C125" s="41" t="s">
        <v>28</v>
      </c>
      <c r="D125" s="41" t="s">
        <v>30</v>
      </c>
      <c r="E125" s="41" t="s">
        <v>32</v>
      </c>
      <c r="F125" s="41" t="s">
        <v>34</v>
      </c>
      <c r="G125" s="42" t="s">
        <v>36</v>
      </c>
      <c r="H125" s="243"/>
      <c r="I125" s="244"/>
      <c r="J125" s="41" t="s">
        <v>53</v>
      </c>
      <c r="K125" s="41" t="s">
        <v>80</v>
      </c>
      <c r="L125" s="41" t="s">
        <v>42</v>
      </c>
      <c r="M125" s="41" t="s">
        <v>44</v>
      </c>
      <c r="N125" s="41" t="s">
        <v>46</v>
      </c>
      <c r="O125" s="43" t="s">
        <v>48</v>
      </c>
      <c r="P125" s="242"/>
      <c r="Q125" s="1"/>
      <c r="R125" s="53"/>
    </row>
    <row r="126" spans="1:18" ht="15.75" customHeight="1" x14ac:dyDescent="0.2">
      <c r="A126" s="260" t="s">
        <v>62</v>
      </c>
      <c r="B126" s="247" t="s">
        <v>63</v>
      </c>
      <c r="C126" s="249" t="s">
        <v>72</v>
      </c>
      <c r="D126" s="247" t="s">
        <v>64</v>
      </c>
      <c r="E126" s="247" t="s">
        <v>65</v>
      </c>
      <c r="F126" s="247" t="s">
        <v>81</v>
      </c>
      <c r="G126" s="251" t="s">
        <v>67</v>
      </c>
      <c r="H126" s="256" t="s">
        <v>68</v>
      </c>
      <c r="I126" s="258" t="s">
        <v>73</v>
      </c>
      <c r="J126" s="249" t="s">
        <v>85</v>
      </c>
      <c r="K126" s="249" t="s">
        <v>82</v>
      </c>
      <c r="L126" s="249" t="s">
        <v>86</v>
      </c>
      <c r="M126" s="247" t="s">
        <v>69</v>
      </c>
      <c r="N126" s="249" t="s">
        <v>84</v>
      </c>
      <c r="O126" s="251" t="s">
        <v>70</v>
      </c>
      <c r="P126" s="253" t="s">
        <v>79</v>
      </c>
      <c r="Q126" s="1"/>
      <c r="R126" s="53"/>
    </row>
    <row r="127" spans="1:18" ht="15.75" customHeight="1" thickBot="1" x14ac:dyDescent="0.25">
      <c r="A127" s="261"/>
      <c r="B127" s="248"/>
      <c r="C127" s="250"/>
      <c r="D127" s="248"/>
      <c r="E127" s="248"/>
      <c r="F127" s="248"/>
      <c r="G127" s="252"/>
      <c r="H127" s="257"/>
      <c r="I127" s="259"/>
      <c r="J127" s="250"/>
      <c r="K127" s="250"/>
      <c r="L127" s="250"/>
      <c r="M127" s="248"/>
      <c r="N127" s="250"/>
      <c r="O127" s="252"/>
      <c r="P127" s="254"/>
      <c r="Q127" s="1"/>
      <c r="R127" s="53"/>
    </row>
    <row r="128" spans="1:18" ht="15.75" customHeight="1" x14ac:dyDescent="0.2">
      <c r="A128" s="44">
        <v>100</v>
      </c>
      <c r="B128" s="45">
        <v>59</v>
      </c>
      <c r="C128" s="46">
        <f t="shared" ref="C128:C153" si="39">(2*A128*60)/B128</f>
        <v>203.38983050847457</v>
      </c>
      <c r="D128" s="46">
        <v>120</v>
      </c>
      <c r="E128" s="46">
        <f t="shared" ref="E128:E153" si="40">+C128+D128</f>
        <v>323.38983050847457</v>
      </c>
      <c r="F128" s="47">
        <f t="shared" ref="F128:F153" si="41">+A128*$E$96</f>
        <v>2500</v>
      </c>
      <c r="G128" s="48">
        <f t="shared" ref="G128:G153" si="42">+A128*2</f>
        <v>200</v>
      </c>
      <c r="H128" s="49">
        <f t="shared" ref="H128:H153" si="43">+$J$85*(E128/60)</f>
        <v>15573.306203389831</v>
      </c>
      <c r="I128" s="50">
        <f t="shared" ref="I128:I153" si="44">+$J$89*(E128/60)</f>
        <v>3028.1428728813557</v>
      </c>
      <c r="J128" s="50">
        <f t="shared" ref="J128:J153" si="45">+$J$93*(C128/60)</f>
        <v>5876.7193220338977</v>
      </c>
      <c r="K128" s="50">
        <f t="shared" ref="K128:K153" si="46">(+$J$97)*(E128/60)</f>
        <v>242.03254881355929</v>
      </c>
      <c r="L128" s="50">
        <f t="shared" ref="L128:L153" si="47">+$P$85*(E128/60)</f>
        <v>8651.8367796610164</v>
      </c>
      <c r="M128" s="50">
        <f t="shared" ref="M128:M153" si="48">+G128*$P$89</f>
        <v>6175.75</v>
      </c>
      <c r="N128" s="50">
        <f t="shared" ref="N128:N153" si="49">+$E$97*(E128/60)</f>
        <v>13446.252711864407</v>
      </c>
      <c r="O128" s="82">
        <f t="shared" ref="O128:O153" si="50">+G128*$P$93</f>
        <v>21346.000000000004</v>
      </c>
      <c r="P128" s="52">
        <f t="shared" ref="P128:P153" si="51">ROUND(SUM(H128:O128)/F128,3)</f>
        <v>29.736000000000001</v>
      </c>
      <c r="Q128" s="1"/>
      <c r="R128" s="53"/>
    </row>
    <row r="129" spans="1:18" ht="15.75" customHeight="1" x14ac:dyDescent="0.2">
      <c r="A129" s="63">
        <v>105</v>
      </c>
      <c r="B129" s="55">
        <v>60</v>
      </c>
      <c r="C129" s="56">
        <f t="shared" si="39"/>
        <v>210</v>
      </c>
      <c r="D129" s="56">
        <v>120</v>
      </c>
      <c r="E129" s="56">
        <f t="shared" si="40"/>
        <v>330</v>
      </c>
      <c r="F129" s="57">
        <f t="shared" si="41"/>
        <v>2625</v>
      </c>
      <c r="G129" s="58">
        <f t="shared" si="42"/>
        <v>210</v>
      </c>
      <c r="H129" s="59">
        <f t="shared" si="43"/>
        <v>15891.628500000001</v>
      </c>
      <c r="I129" s="60">
        <f t="shared" si="44"/>
        <v>3090.0388749999997</v>
      </c>
      <c r="J129" s="60">
        <f t="shared" si="45"/>
        <v>6067.7127</v>
      </c>
      <c r="K129" s="60">
        <f t="shared" si="46"/>
        <v>246.97975499999998</v>
      </c>
      <c r="L129" s="60">
        <f t="shared" si="47"/>
        <v>8828.682499999999</v>
      </c>
      <c r="M129" s="60">
        <f t="shared" si="48"/>
        <v>6484.5375000000004</v>
      </c>
      <c r="N129" s="60">
        <f t="shared" si="49"/>
        <v>13721.0975</v>
      </c>
      <c r="O129" s="84">
        <f t="shared" si="50"/>
        <v>22413.300000000003</v>
      </c>
      <c r="P129" s="62">
        <f t="shared" si="51"/>
        <v>29.236000000000001</v>
      </c>
      <c r="Q129" s="1"/>
      <c r="R129" s="53"/>
    </row>
    <row r="130" spans="1:18" ht="15.75" customHeight="1" x14ac:dyDescent="0.2">
      <c r="A130" s="63">
        <v>110</v>
      </c>
      <c r="B130" s="55">
        <v>61</v>
      </c>
      <c r="C130" s="56">
        <f t="shared" si="39"/>
        <v>216.39344262295083</v>
      </c>
      <c r="D130" s="56">
        <v>120</v>
      </c>
      <c r="E130" s="56">
        <f t="shared" si="40"/>
        <v>336.39344262295083</v>
      </c>
      <c r="F130" s="57">
        <f t="shared" si="41"/>
        <v>2750</v>
      </c>
      <c r="G130" s="58">
        <f t="shared" si="42"/>
        <v>220</v>
      </c>
      <c r="H130" s="59">
        <f t="shared" si="43"/>
        <v>16199.514000000003</v>
      </c>
      <c r="I130" s="60">
        <f t="shared" si="44"/>
        <v>3149.9055000000003</v>
      </c>
      <c r="J130" s="60">
        <f t="shared" si="45"/>
        <v>6252.4440000000004</v>
      </c>
      <c r="K130" s="60">
        <f t="shared" si="46"/>
        <v>251.76475770491803</v>
      </c>
      <c r="L130" s="60">
        <f t="shared" si="47"/>
        <v>8999.73</v>
      </c>
      <c r="M130" s="60">
        <f t="shared" si="48"/>
        <v>6793.3249999999998</v>
      </c>
      <c r="N130" s="60">
        <f t="shared" si="49"/>
        <v>13986.930983606559</v>
      </c>
      <c r="O130" s="84">
        <f t="shared" si="50"/>
        <v>23480.600000000006</v>
      </c>
      <c r="P130" s="62">
        <f t="shared" si="51"/>
        <v>28.768999999999998</v>
      </c>
      <c r="Q130" s="1"/>
      <c r="R130" s="53"/>
    </row>
    <row r="131" spans="1:18" ht="15.75" customHeight="1" x14ac:dyDescent="0.2">
      <c r="A131" s="63">
        <v>120</v>
      </c>
      <c r="B131" s="55">
        <v>62</v>
      </c>
      <c r="C131" s="56">
        <f t="shared" si="39"/>
        <v>232.25806451612902</v>
      </c>
      <c r="D131" s="56">
        <v>120</v>
      </c>
      <c r="E131" s="56">
        <f t="shared" si="40"/>
        <v>352.25806451612902</v>
      </c>
      <c r="F131" s="57">
        <f t="shared" si="41"/>
        <v>3000</v>
      </c>
      <c r="G131" s="58">
        <f t="shared" si="42"/>
        <v>240</v>
      </c>
      <c r="H131" s="59">
        <f t="shared" si="43"/>
        <v>16963.497870967742</v>
      </c>
      <c r="I131" s="60">
        <f t="shared" si="44"/>
        <v>3298.4579193548389</v>
      </c>
      <c r="J131" s="60">
        <f t="shared" si="45"/>
        <v>6710.8343225806448</v>
      </c>
      <c r="K131" s="60">
        <f t="shared" si="46"/>
        <v>263.63821354838706</v>
      </c>
      <c r="L131" s="60">
        <f t="shared" si="47"/>
        <v>9424.1654838709674</v>
      </c>
      <c r="M131" s="60">
        <f t="shared" si="48"/>
        <v>7410.9</v>
      </c>
      <c r="N131" s="60">
        <f t="shared" si="49"/>
        <v>14646.567419354838</v>
      </c>
      <c r="O131" s="84">
        <f t="shared" si="50"/>
        <v>25615.200000000004</v>
      </c>
      <c r="P131" s="62">
        <f t="shared" si="51"/>
        <v>28.111000000000001</v>
      </c>
      <c r="Q131" s="1"/>
      <c r="R131" s="53"/>
    </row>
    <row r="132" spans="1:18" ht="15.75" customHeight="1" x14ac:dyDescent="0.2">
      <c r="A132" s="63">
        <v>130</v>
      </c>
      <c r="B132" s="55">
        <v>63</v>
      </c>
      <c r="C132" s="56">
        <f t="shared" si="39"/>
        <v>247.61904761904762</v>
      </c>
      <c r="D132" s="56">
        <v>120</v>
      </c>
      <c r="E132" s="56">
        <f t="shared" si="40"/>
        <v>367.61904761904759</v>
      </c>
      <c r="F132" s="57">
        <f t="shared" si="41"/>
        <v>3250</v>
      </c>
      <c r="G132" s="58">
        <f t="shared" si="42"/>
        <v>260</v>
      </c>
      <c r="H132" s="59">
        <f t="shared" si="43"/>
        <v>17703.228285714285</v>
      </c>
      <c r="I132" s="60">
        <f t="shared" si="44"/>
        <v>3442.2943888888885</v>
      </c>
      <c r="J132" s="60">
        <f t="shared" si="45"/>
        <v>7154.6725714285722</v>
      </c>
      <c r="K132" s="60">
        <f t="shared" si="46"/>
        <v>275.13473428571422</v>
      </c>
      <c r="L132" s="60">
        <f t="shared" si="47"/>
        <v>9835.1268253968246</v>
      </c>
      <c r="M132" s="60">
        <f t="shared" si="48"/>
        <v>8028.4750000000004</v>
      </c>
      <c r="N132" s="60">
        <f t="shared" si="49"/>
        <v>15285.263015873014</v>
      </c>
      <c r="O132" s="84">
        <f t="shared" si="50"/>
        <v>27749.800000000003</v>
      </c>
      <c r="P132" s="62">
        <f t="shared" si="51"/>
        <v>27.53</v>
      </c>
      <c r="Q132" s="1"/>
      <c r="R132" s="53"/>
    </row>
    <row r="133" spans="1:18" ht="15.75" customHeight="1" x14ac:dyDescent="0.2">
      <c r="A133" s="63">
        <v>140</v>
      </c>
      <c r="B133" s="55">
        <v>64</v>
      </c>
      <c r="C133" s="56">
        <f t="shared" si="39"/>
        <v>262.5</v>
      </c>
      <c r="D133" s="56">
        <v>120</v>
      </c>
      <c r="E133" s="56">
        <f t="shared" si="40"/>
        <v>382.5</v>
      </c>
      <c r="F133" s="57">
        <f t="shared" si="41"/>
        <v>3500</v>
      </c>
      <c r="G133" s="58">
        <f t="shared" si="42"/>
        <v>280</v>
      </c>
      <c r="H133" s="59">
        <f t="shared" si="43"/>
        <v>18419.842125000003</v>
      </c>
      <c r="I133" s="60">
        <f t="shared" si="44"/>
        <v>3581.6359687499998</v>
      </c>
      <c r="J133" s="60">
        <f t="shared" si="45"/>
        <v>7584.6408750000001</v>
      </c>
      <c r="K133" s="60">
        <f t="shared" si="46"/>
        <v>286.27198874999999</v>
      </c>
      <c r="L133" s="60">
        <f t="shared" si="47"/>
        <v>10233.245625</v>
      </c>
      <c r="M133" s="60">
        <f t="shared" si="48"/>
        <v>8646.0499999999993</v>
      </c>
      <c r="N133" s="60">
        <f t="shared" si="49"/>
        <v>15903.999374999999</v>
      </c>
      <c r="O133" s="84">
        <f t="shared" si="50"/>
        <v>29884.400000000005</v>
      </c>
      <c r="P133" s="62">
        <f t="shared" si="51"/>
        <v>27.010999999999999</v>
      </c>
      <c r="Q133" s="1"/>
      <c r="R133" s="53"/>
    </row>
    <row r="134" spans="1:18" ht="15.75" customHeight="1" x14ac:dyDescent="0.2">
      <c r="A134" s="63">
        <v>150</v>
      </c>
      <c r="B134" s="55">
        <v>65</v>
      </c>
      <c r="C134" s="56">
        <f t="shared" si="39"/>
        <v>276.92307692307691</v>
      </c>
      <c r="D134" s="56">
        <v>120</v>
      </c>
      <c r="E134" s="56">
        <f t="shared" si="40"/>
        <v>396.92307692307691</v>
      </c>
      <c r="F134" s="57">
        <f t="shared" si="41"/>
        <v>3750</v>
      </c>
      <c r="G134" s="58">
        <f t="shared" si="42"/>
        <v>300</v>
      </c>
      <c r="H134" s="59">
        <f t="shared" si="43"/>
        <v>19114.406307692308</v>
      </c>
      <c r="I134" s="60">
        <f t="shared" si="44"/>
        <v>3716.6901153846152</v>
      </c>
      <c r="J134" s="60">
        <f t="shared" si="45"/>
        <v>8001.379384615384</v>
      </c>
      <c r="K134" s="60">
        <f t="shared" si="46"/>
        <v>297.06655846153842</v>
      </c>
      <c r="L134" s="60">
        <f t="shared" si="47"/>
        <v>10619.114615384615</v>
      </c>
      <c r="M134" s="60">
        <f t="shared" si="48"/>
        <v>9263.625</v>
      </c>
      <c r="N134" s="60">
        <f t="shared" si="49"/>
        <v>16503.697692307691</v>
      </c>
      <c r="O134" s="84">
        <f t="shared" si="50"/>
        <v>32019.000000000007</v>
      </c>
      <c r="P134" s="62">
        <f t="shared" si="51"/>
        <v>26.542999999999999</v>
      </c>
      <c r="Q134" s="1"/>
      <c r="R134" s="53"/>
    </row>
    <row r="135" spans="1:18" ht="15.75" customHeight="1" x14ac:dyDescent="0.2">
      <c r="A135" s="63">
        <v>160</v>
      </c>
      <c r="B135" s="55">
        <v>66</v>
      </c>
      <c r="C135" s="56">
        <f t="shared" si="39"/>
        <v>290.90909090909093</v>
      </c>
      <c r="D135" s="56">
        <v>120</v>
      </c>
      <c r="E135" s="56">
        <f t="shared" si="40"/>
        <v>410.90909090909093</v>
      </c>
      <c r="F135" s="57">
        <f t="shared" si="41"/>
        <v>4000</v>
      </c>
      <c r="G135" s="58">
        <f t="shared" si="42"/>
        <v>320</v>
      </c>
      <c r="H135" s="59">
        <f t="shared" si="43"/>
        <v>19787.923090909091</v>
      </c>
      <c r="I135" s="60">
        <f t="shared" si="44"/>
        <v>3847.6517121212119</v>
      </c>
      <c r="J135" s="60">
        <f t="shared" si="45"/>
        <v>8405.4894545454554</v>
      </c>
      <c r="K135" s="60">
        <f t="shared" si="46"/>
        <v>307.53402</v>
      </c>
      <c r="L135" s="60">
        <f t="shared" si="47"/>
        <v>10993.290606060606</v>
      </c>
      <c r="M135" s="60">
        <f t="shared" si="48"/>
        <v>9881.2000000000007</v>
      </c>
      <c r="N135" s="60">
        <f t="shared" si="49"/>
        <v>17085.223333333332</v>
      </c>
      <c r="O135" s="84">
        <f t="shared" si="50"/>
        <v>34153.600000000006</v>
      </c>
      <c r="P135" s="62">
        <f t="shared" si="51"/>
        <v>26.114999999999998</v>
      </c>
      <c r="Q135" s="1"/>
      <c r="R135" s="53"/>
    </row>
    <row r="136" spans="1:18" ht="15.75" customHeight="1" x14ac:dyDescent="0.2">
      <c r="A136" s="63">
        <v>170</v>
      </c>
      <c r="B136" s="55">
        <v>67</v>
      </c>
      <c r="C136" s="56">
        <f t="shared" si="39"/>
        <v>304.47761194029852</v>
      </c>
      <c r="D136" s="56">
        <v>120</v>
      </c>
      <c r="E136" s="56">
        <f t="shared" si="40"/>
        <v>424.47761194029852</v>
      </c>
      <c r="F136" s="57">
        <f t="shared" si="41"/>
        <v>4250</v>
      </c>
      <c r="G136" s="58">
        <f t="shared" si="42"/>
        <v>340</v>
      </c>
      <c r="H136" s="59">
        <f t="shared" si="43"/>
        <v>20441.334895522392</v>
      </c>
      <c r="I136" s="60">
        <f t="shared" si="44"/>
        <v>3974.7040074626866</v>
      </c>
      <c r="J136" s="60">
        <f t="shared" si="45"/>
        <v>8797.5365373134337</v>
      </c>
      <c r="K136" s="60">
        <f t="shared" si="46"/>
        <v>317.68901999999997</v>
      </c>
      <c r="L136" s="60">
        <f t="shared" si="47"/>
        <v>11356.297164179105</v>
      </c>
      <c r="M136" s="60">
        <f t="shared" si="48"/>
        <v>10498.775</v>
      </c>
      <c r="N136" s="60">
        <f t="shared" si="49"/>
        <v>17649.39</v>
      </c>
      <c r="O136" s="84">
        <f t="shared" si="50"/>
        <v>36288.200000000004</v>
      </c>
      <c r="P136" s="62">
        <f t="shared" si="51"/>
        <v>25.722999999999999</v>
      </c>
      <c r="Q136" s="1"/>
      <c r="R136" s="53"/>
    </row>
    <row r="137" spans="1:18" ht="15.75" customHeight="1" x14ac:dyDescent="0.2">
      <c r="A137" s="63">
        <v>180</v>
      </c>
      <c r="B137" s="55">
        <v>68</v>
      </c>
      <c r="C137" s="56">
        <f t="shared" si="39"/>
        <v>317.64705882352939</v>
      </c>
      <c r="D137" s="56">
        <v>120</v>
      </c>
      <c r="E137" s="56">
        <f t="shared" si="40"/>
        <v>437.64705882352939</v>
      </c>
      <c r="F137" s="57">
        <f t="shared" si="41"/>
        <v>4500</v>
      </c>
      <c r="G137" s="58">
        <f t="shared" si="42"/>
        <v>360</v>
      </c>
      <c r="H137" s="59">
        <f t="shared" si="43"/>
        <v>21075.528705882352</v>
      </c>
      <c r="I137" s="60">
        <f t="shared" si="44"/>
        <v>4098.019470588235</v>
      </c>
      <c r="J137" s="60">
        <f t="shared" si="45"/>
        <v>9178.0528235294114</v>
      </c>
      <c r="K137" s="60">
        <f t="shared" si="46"/>
        <v>327.54534352941175</v>
      </c>
      <c r="L137" s="60">
        <f t="shared" si="47"/>
        <v>11708.627058823529</v>
      </c>
      <c r="M137" s="60">
        <f t="shared" si="48"/>
        <v>11116.35</v>
      </c>
      <c r="N137" s="60">
        <f t="shared" si="49"/>
        <v>18196.963529411765</v>
      </c>
      <c r="O137" s="84">
        <f t="shared" si="50"/>
        <v>38422.800000000003</v>
      </c>
      <c r="P137" s="62">
        <f t="shared" si="51"/>
        <v>25.361000000000001</v>
      </c>
      <c r="Q137" s="1"/>
      <c r="R137" s="53"/>
    </row>
    <row r="138" spans="1:18" ht="15.75" customHeight="1" x14ac:dyDescent="0.2">
      <c r="A138" s="63">
        <v>200</v>
      </c>
      <c r="B138" s="55">
        <v>69</v>
      </c>
      <c r="C138" s="56">
        <f t="shared" si="39"/>
        <v>347.82608695652175</v>
      </c>
      <c r="D138" s="56">
        <v>120</v>
      </c>
      <c r="E138" s="56">
        <f t="shared" si="40"/>
        <v>467.82608695652175</v>
      </c>
      <c r="F138" s="57">
        <f t="shared" si="41"/>
        <v>5000</v>
      </c>
      <c r="G138" s="58">
        <f t="shared" si="42"/>
        <v>400</v>
      </c>
      <c r="H138" s="59">
        <f t="shared" si="43"/>
        <v>22528.843565217394</v>
      </c>
      <c r="I138" s="60">
        <f t="shared" si="44"/>
        <v>4380.6084710144924</v>
      </c>
      <c r="J138" s="60">
        <f t="shared" si="45"/>
        <v>10050.041739130435</v>
      </c>
      <c r="K138" s="60">
        <f t="shared" si="46"/>
        <v>350.13203739130432</v>
      </c>
      <c r="L138" s="60">
        <f t="shared" si="47"/>
        <v>12516.02420289855</v>
      </c>
      <c r="M138" s="60">
        <f t="shared" si="48"/>
        <v>12351.5</v>
      </c>
      <c r="N138" s="60">
        <f t="shared" si="49"/>
        <v>19451.779855072462</v>
      </c>
      <c r="O138" s="84">
        <f t="shared" si="50"/>
        <v>42692.000000000007</v>
      </c>
      <c r="P138" s="62">
        <f t="shared" si="51"/>
        <v>24.864000000000001</v>
      </c>
      <c r="Q138" s="1"/>
      <c r="R138" s="53"/>
    </row>
    <row r="139" spans="1:18" ht="15.75" customHeight="1" x14ac:dyDescent="0.2">
      <c r="A139" s="63">
        <v>225</v>
      </c>
      <c r="B139" s="55">
        <v>70</v>
      </c>
      <c r="C139" s="56">
        <f t="shared" si="39"/>
        <v>385.71428571428572</v>
      </c>
      <c r="D139" s="56">
        <v>120</v>
      </c>
      <c r="E139" s="56">
        <f t="shared" si="40"/>
        <v>505.71428571428572</v>
      </c>
      <c r="F139" s="57">
        <f t="shared" si="41"/>
        <v>5625</v>
      </c>
      <c r="G139" s="58">
        <f t="shared" si="42"/>
        <v>450</v>
      </c>
      <c r="H139" s="59">
        <f t="shared" si="43"/>
        <v>24353.404714285716</v>
      </c>
      <c r="I139" s="60">
        <f t="shared" si="44"/>
        <v>4735.3842500000001</v>
      </c>
      <c r="J139" s="60">
        <f t="shared" si="45"/>
        <v>11144.77842857143</v>
      </c>
      <c r="K139" s="60">
        <f t="shared" si="46"/>
        <v>378.48845571428569</v>
      </c>
      <c r="L139" s="60">
        <f t="shared" si="47"/>
        <v>13529.669285714286</v>
      </c>
      <c r="M139" s="60">
        <f t="shared" si="48"/>
        <v>13895.4375</v>
      </c>
      <c r="N139" s="60">
        <f t="shared" si="49"/>
        <v>21027.13642857143</v>
      </c>
      <c r="O139" s="84">
        <f t="shared" si="50"/>
        <v>48028.500000000007</v>
      </c>
      <c r="P139" s="62">
        <f t="shared" si="51"/>
        <v>24.372</v>
      </c>
      <c r="Q139" s="1"/>
      <c r="R139" s="53"/>
    </row>
    <row r="140" spans="1:18" ht="15.75" customHeight="1" x14ac:dyDescent="0.2">
      <c r="A140" s="63">
        <v>250</v>
      </c>
      <c r="B140" s="55">
        <v>71</v>
      </c>
      <c r="C140" s="56">
        <f t="shared" si="39"/>
        <v>422.53521126760563</v>
      </c>
      <c r="D140" s="56">
        <v>120</v>
      </c>
      <c r="E140" s="56">
        <f t="shared" si="40"/>
        <v>542.53521126760563</v>
      </c>
      <c r="F140" s="57">
        <f t="shared" si="41"/>
        <v>6250</v>
      </c>
      <c r="G140" s="58">
        <f t="shared" si="42"/>
        <v>500</v>
      </c>
      <c r="H140" s="59">
        <f t="shared" si="43"/>
        <v>26126.569774647887</v>
      </c>
      <c r="I140" s="60">
        <f t="shared" si="44"/>
        <v>5080.1663450704218</v>
      </c>
      <c r="J140" s="60">
        <f t="shared" si="45"/>
        <v>12208.677464788732</v>
      </c>
      <c r="K140" s="60">
        <f t="shared" si="46"/>
        <v>406.0461016901408</v>
      </c>
      <c r="L140" s="60">
        <f t="shared" si="47"/>
        <v>14514.760985915491</v>
      </c>
      <c r="M140" s="60">
        <f t="shared" si="48"/>
        <v>15439.375</v>
      </c>
      <c r="N140" s="60">
        <f t="shared" si="49"/>
        <v>22558.116760563378</v>
      </c>
      <c r="O140" s="84">
        <f t="shared" si="50"/>
        <v>53365.000000000007</v>
      </c>
      <c r="P140" s="62">
        <f t="shared" si="51"/>
        <v>23.952000000000002</v>
      </c>
      <c r="Q140" s="1"/>
      <c r="R140" s="53"/>
    </row>
    <row r="141" spans="1:18" ht="15.75" customHeight="1" x14ac:dyDescent="0.2">
      <c r="A141" s="63">
        <v>275</v>
      </c>
      <c r="B141" s="55">
        <v>72</v>
      </c>
      <c r="C141" s="56">
        <f t="shared" si="39"/>
        <v>458.33333333333331</v>
      </c>
      <c r="D141" s="56">
        <v>120</v>
      </c>
      <c r="E141" s="56">
        <f t="shared" si="40"/>
        <v>578.33333333333326</v>
      </c>
      <c r="F141" s="57">
        <f t="shared" si="41"/>
        <v>6875</v>
      </c>
      <c r="G141" s="58">
        <f t="shared" si="42"/>
        <v>550</v>
      </c>
      <c r="H141" s="59">
        <f t="shared" si="43"/>
        <v>27850.480249999997</v>
      </c>
      <c r="I141" s="60">
        <f t="shared" si="44"/>
        <v>5415.3711597222209</v>
      </c>
      <c r="J141" s="60">
        <f t="shared" si="45"/>
        <v>13243.023749999998</v>
      </c>
      <c r="K141" s="60">
        <f t="shared" si="46"/>
        <v>432.83825749999988</v>
      </c>
      <c r="L141" s="60">
        <f t="shared" si="47"/>
        <v>15472.489027777774</v>
      </c>
      <c r="M141" s="60">
        <f t="shared" si="48"/>
        <v>16983.3125</v>
      </c>
      <c r="N141" s="60">
        <f t="shared" si="49"/>
        <v>24046.569861111107</v>
      </c>
      <c r="O141" s="84">
        <f t="shared" si="50"/>
        <v>58701.500000000007</v>
      </c>
      <c r="P141" s="62">
        <f t="shared" si="51"/>
        <v>23.585000000000001</v>
      </c>
      <c r="Q141" s="1"/>
      <c r="R141" s="53"/>
    </row>
    <row r="142" spans="1:18" ht="15.75" customHeight="1" x14ac:dyDescent="0.2">
      <c r="A142" s="63">
        <v>300</v>
      </c>
      <c r="B142" s="55">
        <v>73</v>
      </c>
      <c r="C142" s="56">
        <f t="shared" si="39"/>
        <v>493.15068493150687</v>
      </c>
      <c r="D142" s="56">
        <v>120</v>
      </c>
      <c r="E142" s="56">
        <f t="shared" si="40"/>
        <v>613.15068493150693</v>
      </c>
      <c r="F142" s="57">
        <f t="shared" si="41"/>
        <v>7500</v>
      </c>
      <c r="G142" s="58">
        <f t="shared" si="42"/>
        <v>600</v>
      </c>
      <c r="H142" s="59">
        <f t="shared" si="43"/>
        <v>29527.160301369866</v>
      </c>
      <c r="I142" s="60">
        <f t="shared" si="44"/>
        <v>5741.3922808219186</v>
      </c>
      <c r="J142" s="60">
        <f t="shared" si="45"/>
        <v>14249.031780821919</v>
      </c>
      <c r="K142" s="60">
        <f t="shared" si="46"/>
        <v>458.89638164383564</v>
      </c>
      <c r="L142" s="60">
        <f t="shared" si="47"/>
        <v>16403.977945205479</v>
      </c>
      <c r="M142" s="60">
        <f t="shared" si="48"/>
        <v>18527.25</v>
      </c>
      <c r="N142" s="60">
        <f t="shared" si="49"/>
        <v>25494.243424657536</v>
      </c>
      <c r="O142" s="84">
        <f t="shared" si="50"/>
        <v>64038.000000000015</v>
      </c>
      <c r="P142" s="62">
        <f t="shared" si="51"/>
        <v>23.259</v>
      </c>
      <c r="Q142" s="1"/>
      <c r="R142" s="53"/>
    </row>
    <row r="143" spans="1:18" ht="15.75" customHeight="1" x14ac:dyDescent="0.2">
      <c r="A143" s="63">
        <v>325</v>
      </c>
      <c r="B143" s="55">
        <v>74</v>
      </c>
      <c r="C143" s="56">
        <f t="shared" si="39"/>
        <v>527.02702702702697</v>
      </c>
      <c r="D143" s="56">
        <v>120</v>
      </c>
      <c r="E143" s="56">
        <f t="shared" si="40"/>
        <v>647.02702702702697</v>
      </c>
      <c r="F143" s="57">
        <f t="shared" si="41"/>
        <v>8125</v>
      </c>
      <c r="G143" s="58">
        <f t="shared" si="42"/>
        <v>650</v>
      </c>
      <c r="H143" s="59">
        <f t="shared" si="43"/>
        <v>31158.524675675675</v>
      </c>
      <c r="I143" s="60">
        <f t="shared" si="44"/>
        <v>6058.6020202702693</v>
      </c>
      <c r="J143" s="60">
        <f t="shared" si="45"/>
        <v>15227.850405405403</v>
      </c>
      <c r="K143" s="60">
        <f t="shared" si="46"/>
        <v>484.25023216216204</v>
      </c>
      <c r="L143" s="60">
        <f t="shared" si="47"/>
        <v>17310.291486486483</v>
      </c>
      <c r="M143" s="60">
        <f t="shared" si="48"/>
        <v>20071.1875</v>
      </c>
      <c r="N143" s="60">
        <f t="shared" si="49"/>
        <v>26902.790675675671</v>
      </c>
      <c r="O143" s="84">
        <f t="shared" si="50"/>
        <v>69374.500000000015</v>
      </c>
      <c r="P143" s="62">
        <f t="shared" si="51"/>
        <v>22.965</v>
      </c>
      <c r="Q143" s="1"/>
      <c r="R143" s="53"/>
    </row>
    <row r="144" spans="1:18" ht="15.75" customHeight="1" x14ac:dyDescent="0.2">
      <c r="A144" s="63">
        <v>350</v>
      </c>
      <c r="B144" s="55">
        <v>75</v>
      </c>
      <c r="C144" s="56">
        <f t="shared" si="39"/>
        <v>560</v>
      </c>
      <c r="D144" s="56">
        <v>120</v>
      </c>
      <c r="E144" s="56">
        <f t="shared" si="40"/>
        <v>680</v>
      </c>
      <c r="F144" s="57">
        <f t="shared" si="41"/>
        <v>8750</v>
      </c>
      <c r="G144" s="58">
        <f t="shared" si="42"/>
        <v>700</v>
      </c>
      <c r="H144" s="59">
        <f t="shared" si="43"/>
        <v>32746.386000000002</v>
      </c>
      <c r="I144" s="60">
        <f t="shared" si="44"/>
        <v>6367.3528333333334</v>
      </c>
      <c r="J144" s="60">
        <f t="shared" si="45"/>
        <v>16180.567200000001</v>
      </c>
      <c r="K144" s="60">
        <f t="shared" si="46"/>
        <v>508.92797999999999</v>
      </c>
      <c r="L144" s="60">
        <f t="shared" si="47"/>
        <v>18192.436666666668</v>
      </c>
      <c r="M144" s="60">
        <f t="shared" si="48"/>
        <v>21615.125</v>
      </c>
      <c r="N144" s="60">
        <f t="shared" si="49"/>
        <v>28273.776666666668</v>
      </c>
      <c r="O144" s="84">
        <f t="shared" si="50"/>
        <v>74711.000000000015</v>
      </c>
      <c r="P144" s="62">
        <f t="shared" si="51"/>
        <v>22.696999999999999</v>
      </c>
      <c r="Q144" s="1"/>
      <c r="R144" s="53"/>
    </row>
    <row r="145" spans="1:18" ht="15.75" customHeight="1" x14ac:dyDescent="0.2">
      <c r="A145" s="63">
        <v>375</v>
      </c>
      <c r="B145" s="55">
        <v>76</v>
      </c>
      <c r="C145" s="56">
        <f t="shared" si="39"/>
        <v>592.10526315789468</v>
      </c>
      <c r="D145" s="56">
        <v>120</v>
      </c>
      <c r="E145" s="56">
        <f t="shared" si="40"/>
        <v>712.10526315789468</v>
      </c>
      <c r="F145" s="57">
        <f t="shared" si="41"/>
        <v>9375</v>
      </c>
      <c r="G145" s="58">
        <f t="shared" si="42"/>
        <v>750</v>
      </c>
      <c r="H145" s="59">
        <f t="shared" si="43"/>
        <v>34292.461500000005</v>
      </c>
      <c r="I145" s="60">
        <f t="shared" si="44"/>
        <v>6667.9786249999997</v>
      </c>
      <c r="J145" s="60">
        <f t="shared" si="45"/>
        <v>17108.212500000001</v>
      </c>
      <c r="K145" s="60">
        <f t="shared" si="46"/>
        <v>532.95631342105253</v>
      </c>
      <c r="L145" s="60">
        <f t="shared" si="47"/>
        <v>19051.3675</v>
      </c>
      <c r="M145" s="60">
        <f t="shared" si="48"/>
        <v>23159.0625</v>
      </c>
      <c r="N145" s="60">
        <f t="shared" si="49"/>
        <v>29608.684078947368</v>
      </c>
      <c r="O145" s="84">
        <f t="shared" si="50"/>
        <v>80047.500000000015</v>
      </c>
      <c r="P145" s="62">
        <f t="shared" si="51"/>
        <v>22.45</v>
      </c>
      <c r="Q145" s="1"/>
      <c r="R145" s="53"/>
    </row>
    <row r="146" spans="1:18" ht="15.75" customHeight="1" x14ac:dyDescent="0.2">
      <c r="A146" s="63">
        <v>400</v>
      </c>
      <c r="B146" s="55">
        <v>77</v>
      </c>
      <c r="C146" s="56">
        <f t="shared" si="39"/>
        <v>623.37662337662334</v>
      </c>
      <c r="D146" s="56">
        <v>120</v>
      </c>
      <c r="E146" s="56">
        <f t="shared" si="40"/>
        <v>743.37662337662334</v>
      </c>
      <c r="F146" s="57">
        <f t="shared" si="41"/>
        <v>10000</v>
      </c>
      <c r="G146" s="58">
        <f t="shared" si="42"/>
        <v>800</v>
      </c>
      <c r="H146" s="59">
        <f t="shared" si="43"/>
        <v>35798.379194805195</v>
      </c>
      <c r="I146" s="60">
        <f t="shared" si="44"/>
        <v>6960.7959545454542</v>
      </c>
      <c r="J146" s="60">
        <f t="shared" si="45"/>
        <v>18011.763116883118</v>
      </c>
      <c r="K146" s="60">
        <f t="shared" si="46"/>
        <v>556.36053428571427</v>
      </c>
      <c r="L146" s="60">
        <f t="shared" si="47"/>
        <v>19887.988441558442</v>
      </c>
      <c r="M146" s="60">
        <f t="shared" si="48"/>
        <v>24703</v>
      </c>
      <c r="N146" s="60">
        <f t="shared" si="49"/>
        <v>30908.91857142857</v>
      </c>
      <c r="O146" s="84">
        <f t="shared" si="50"/>
        <v>85384.000000000015</v>
      </c>
      <c r="P146" s="62">
        <f t="shared" si="51"/>
        <v>22.221</v>
      </c>
      <c r="Q146" s="1"/>
      <c r="R146" s="53"/>
    </row>
    <row r="147" spans="1:18" ht="15.75" customHeight="1" x14ac:dyDescent="0.2">
      <c r="A147" s="63">
        <v>425</v>
      </c>
      <c r="B147" s="55">
        <v>78</v>
      </c>
      <c r="C147" s="56">
        <f t="shared" si="39"/>
        <v>653.84615384615381</v>
      </c>
      <c r="D147" s="56">
        <v>120</v>
      </c>
      <c r="E147" s="56">
        <f t="shared" si="40"/>
        <v>773.84615384615381</v>
      </c>
      <c r="F147" s="57">
        <f t="shared" si="41"/>
        <v>10625</v>
      </c>
      <c r="G147" s="58">
        <f t="shared" si="42"/>
        <v>850</v>
      </c>
      <c r="H147" s="59">
        <f t="shared" si="43"/>
        <v>37265.683615384616</v>
      </c>
      <c r="I147" s="60">
        <f t="shared" si="44"/>
        <v>7246.1051474358965</v>
      </c>
      <c r="J147" s="60">
        <f t="shared" si="45"/>
        <v>18892.145769230767</v>
      </c>
      <c r="K147" s="60">
        <f t="shared" si="46"/>
        <v>579.16464692307682</v>
      </c>
      <c r="L147" s="60">
        <f t="shared" si="47"/>
        <v>20703.157564102559</v>
      </c>
      <c r="M147" s="60">
        <f t="shared" si="48"/>
        <v>26246.9375</v>
      </c>
      <c r="N147" s="60">
        <f t="shared" si="49"/>
        <v>32175.813717948713</v>
      </c>
      <c r="O147" s="84">
        <f t="shared" si="50"/>
        <v>90720.500000000015</v>
      </c>
      <c r="P147" s="62">
        <f t="shared" si="51"/>
        <v>22.007000000000001</v>
      </c>
      <c r="Q147" s="1"/>
      <c r="R147" s="53"/>
    </row>
    <row r="148" spans="1:18" ht="15.75" customHeight="1" x14ac:dyDescent="0.2">
      <c r="A148" s="87">
        <v>450</v>
      </c>
      <c r="B148" s="88">
        <v>79</v>
      </c>
      <c r="C148" s="74">
        <f t="shared" si="39"/>
        <v>683.54430379746839</v>
      </c>
      <c r="D148" s="74">
        <v>120</v>
      </c>
      <c r="E148" s="74">
        <f t="shared" si="40"/>
        <v>803.54430379746839</v>
      </c>
      <c r="F148" s="57">
        <f t="shared" si="41"/>
        <v>11250</v>
      </c>
      <c r="G148" s="58">
        <f t="shared" si="42"/>
        <v>900</v>
      </c>
      <c r="H148" s="59">
        <f t="shared" si="43"/>
        <v>38695.841088607602</v>
      </c>
      <c r="I148" s="60">
        <f t="shared" si="44"/>
        <v>7524.1913227848099</v>
      </c>
      <c r="J148" s="60">
        <f t="shared" si="45"/>
        <v>19750.240253164557</v>
      </c>
      <c r="K148" s="60">
        <f t="shared" si="46"/>
        <v>601.39144025316455</v>
      </c>
      <c r="L148" s="60">
        <f t="shared" si="47"/>
        <v>21497.689493670885</v>
      </c>
      <c r="M148" s="60">
        <f t="shared" si="48"/>
        <v>27790.875</v>
      </c>
      <c r="N148" s="60">
        <f t="shared" si="49"/>
        <v>33410.635569620252</v>
      </c>
      <c r="O148" s="84">
        <f t="shared" si="50"/>
        <v>96057.000000000015</v>
      </c>
      <c r="P148" s="62">
        <f t="shared" si="51"/>
        <v>21.806999999999999</v>
      </c>
      <c r="Q148" s="1"/>
      <c r="R148" s="53"/>
    </row>
    <row r="149" spans="1:18" ht="15.75" customHeight="1" x14ac:dyDescent="0.2">
      <c r="A149" s="87">
        <v>475</v>
      </c>
      <c r="B149" s="88">
        <v>80</v>
      </c>
      <c r="C149" s="74">
        <f t="shared" si="39"/>
        <v>712.5</v>
      </c>
      <c r="D149" s="74">
        <v>120</v>
      </c>
      <c r="E149" s="74">
        <f t="shared" si="40"/>
        <v>832.5</v>
      </c>
      <c r="F149" s="57">
        <f t="shared" si="41"/>
        <v>11875</v>
      </c>
      <c r="G149" s="58">
        <f t="shared" si="42"/>
        <v>950</v>
      </c>
      <c r="H149" s="59">
        <f t="shared" si="43"/>
        <v>40090.244624999999</v>
      </c>
      <c r="I149" s="60">
        <f t="shared" si="44"/>
        <v>7795.3253437499998</v>
      </c>
      <c r="J149" s="60">
        <f t="shared" si="45"/>
        <v>20586.882375000001</v>
      </c>
      <c r="K149" s="60">
        <f t="shared" si="46"/>
        <v>623.06256374999998</v>
      </c>
      <c r="L149" s="60">
        <f t="shared" si="47"/>
        <v>22272.358124999999</v>
      </c>
      <c r="M149" s="60">
        <f t="shared" si="48"/>
        <v>29334.8125</v>
      </c>
      <c r="N149" s="60">
        <f t="shared" si="49"/>
        <v>34614.586875000001</v>
      </c>
      <c r="O149" s="84">
        <f t="shared" si="50"/>
        <v>101393.50000000001</v>
      </c>
      <c r="P149" s="62">
        <f t="shared" si="51"/>
        <v>21.617999999999999</v>
      </c>
      <c r="Q149" s="1"/>
      <c r="R149" s="53"/>
    </row>
    <row r="150" spans="1:18" ht="15.75" customHeight="1" x14ac:dyDescent="0.2">
      <c r="A150" s="87">
        <v>500</v>
      </c>
      <c r="B150" s="88">
        <v>80</v>
      </c>
      <c r="C150" s="74">
        <f t="shared" si="39"/>
        <v>750</v>
      </c>
      <c r="D150" s="74">
        <v>120</v>
      </c>
      <c r="E150" s="74">
        <f t="shared" si="40"/>
        <v>870</v>
      </c>
      <c r="F150" s="57">
        <f t="shared" si="41"/>
        <v>12500</v>
      </c>
      <c r="G150" s="58">
        <f t="shared" si="42"/>
        <v>1000</v>
      </c>
      <c r="H150" s="59">
        <f t="shared" si="43"/>
        <v>41896.111499999999</v>
      </c>
      <c r="I150" s="60">
        <f t="shared" si="44"/>
        <v>8146.4661249999999</v>
      </c>
      <c r="J150" s="60">
        <f t="shared" si="45"/>
        <v>21670.4025</v>
      </c>
      <c r="K150" s="60">
        <f t="shared" si="46"/>
        <v>651.12844499999994</v>
      </c>
      <c r="L150" s="60">
        <f t="shared" si="47"/>
        <v>23275.6175</v>
      </c>
      <c r="M150" s="60">
        <f t="shared" si="48"/>
        <v>30878.75</v>
      </c>
      <c r="N150" s="60">
        <f t="shared" si="49"/>
        <v>36173.802499999998</v>
      </c>
      <c r="O150" s="84">
        <f t="shared" si="50"/>
        <v>106730.00000000001</v>
      </c>
      <c r="P150" s="89">
        <f t="shared" si="51"/>
        <v>21.553999999999998</v>
      </c>
      <c r="Q150" s="1"/>
      <c r="R150" s="53"/>
    </row>
    <row r="151" spans="1:18" ht="15.75" customHeight="1" x14ac:dyDescent="0.2">
      <c r="A151" s="87">
        <v>600</v>
      </c>
      <c r="B151" s="88">
        <v>80</v>
      </c>
      <c r="C151" s="74">
        <f t="shared" si="39"/>
        <v>900</v>
      </c>
      <c r="D151" s="74">
        <v>120</v>
      </c>
      <c r="E151" s="74">
        <f t="shared" si="40"/>
        <v>1020</v>
      </c>
      <c r="F151" s="57">
        <f t="shared" si="41"/>
        <v>15000</v>
      </c>
      <c r="G151" s="58">
        <f t="shared" si="42"/>
        <v>1200</v>
      </c>
      <c r="H151" s="59">
        <f t="shared" si="43"/>
        <v>49119.579000000005</v>
      </c>
      <c r="I151" s="60">
        <f t="shared" si="44"/>
        <v>9551.0292499999996</v>
      </c>
      <c r="J151" s="60">
        <f t="shared" si="45"/>
        <v>26004.483</v>
      </c>
      <c r="K151" s="60">
        <f t="shared" si="46"/>
        <v>763.3919699999999</v>
      </c>
      <c r="L151" s="60">
        <f t="shared" si="47"/>
        <v>27288.654999999999</v>
      </c>
      <c r="M151" s="60">
        <f t="shared" si="48"/>
        <v>37054.5</v>
      </c>
      <c r="N151" s="60">
        <f t="shared" si="49"/>
        <v>42410.665000000001</v>
      </c>
      <c r="O151" s="84">
        <f t="shared" si="50"/>
        <v>128076.00000000003</v>
      </c>
      <c r="P151" s="62">
        <f t="shared" si="51"/>
        <v>21.350999999999999</v>
      </c>
      <c r="Q151" s="1"/>
      <c r="R151" s="53"/>
    </row>
    <row r="152" spans="1:18" ht="15.75" customHeight="1" x14ac:dyDescent="0.2">
      <c r="A152" s="87">
        <v>800</v>
      </c>
      <c r="B152" s="88">
        <v>80</v>
      </c>
      <c r="C152" s="74">
        <f t="shared" si="39"/>
        <v>1200</v>
      </c>
      <c r="D152" s="74">
        <v>120</v>
      </c>
      <c r="E152" s="74">
        <f t="shared" si="40"/>
        <v>1320</v>
      </c>
      <c r="F152" s="57">
        <f t="shared" si="41"/>
        <v>20000</v>
      </c>
      <c r="G152" s="58">
        <f t="shared" si="42"/>
        <v>1600</v>
      </c>
      <c r="H152" s="59">
        <f t="shared" si="43"/>
        <v>63566.514000000003</v>
      </c>
      <c r="I152" s="60">
        <f t="shared" si="44"/>
        <v>12360.155499999999</v>
      </c>
      <c r="J152" s="60">
        <f t="shared" si="45"/>
        <v>34672.644</v>
      </c>
      <c r="K152" s="60">
        <f t="shared" si="46"/>
        <v>987.91901999999993</v>
      </c>
      <c r="L152" s="60">
        <f t="shared" si="47"/>
        <v>35314.729999999996</v>
      </c>
      <c r="M152" s="60">
        <f t="shared" si="48"/>
        <v>49406</v>
      </c>
      <c r="N152" s="60">
        <f t="shared" si="49"/>
        <v>54884.39</v>
      </c>
      <c r="O152" s="84">
        <f t="shared" si="50"/>
        <v>170768.00000000003</v>
      </c>
      <c r="P152" s="62">
        <f t="shared" si="51"/>
        <v>21.097999999999999</v>
      </c>
      <c r="Q152" s="1"/>
      <c r="R152" s="53"/>
    </row>
    <row r="153" spans="1:18" ht="15.75" customHeight="1" thickBot="1" x14ac:dyDescent="0.25">
      <c r="A153" s="90">
        <v>1000</v>
      </c>
      <c r="B153" s="91">
        <v>80</v>
      </c>
      <c r="C153" s="75">
        <f t="shared" si="39"/>
        <v>1500</v>
      </c>
      <c r="D153" s="75">
        <v>120</v>
      </c>
      <c r="E153" s="75">
        <f t="shared" si="40"/>
        <v>1620</v>
      </c>
      <c r="F153" s="67">
        <f t="shared" si="41"/>
        <v>25000</v>
      </c>
      <c r="G153" s="68">
        <f t="shared" si="42"/>
        <v>2000</v>
      </c>
      <c r="H153" s="69">
        <f t="shared" si="43"/>
        <v>78013.449000000008</v>
      </c>
      <c r="I153" s="70">
        <f t="shared" si="44"/>
        <v>15169.28175</v>
      </c>
      <c r="J153" s="70">
        <f t="shared" si="45"/>
        <v>43340.805</v>
      </c>
      <c r="K153" s="70">
        <f t="shared" si="46"/>
        <v>1212.44607</v>
      </c>
      <c r="L153" s="70">
        <f t="shared" si="47"/>
        <v>43340.805</v>
      </c>
      <c r="M153" s="70">
        <f t="shared" si="48"/>
        <v>61757.5</v>
      </c>
      <c r="N153" s="70">
        <f t="shared" si="49"/>
        <v>67358.114999999991</v>
      </c>
      <c r="O153" s="85">
        <f t="shared" si="50"/>
        <v>213460.00000000003</v>
      </c>
      <c r="P153" s="72">
        <f t="shared" si="51"/>
        <v>20.946000000000002</v>
      </c>
      <c r="Q153" s="1"/>
      <c r="R153" s="53"/>
    </row>
    <row r="154" spans="1:18" ht="15.75" customHeight="1" x14ac:dyDescent="0.2">
      <c r="M154" s="263"/>
      <c r="N154" s="263"/>
      <c r="O154" s="263"/>
      <c r="P154" s="263"/>
      <c r="Q154" s="1"/>
    </row>
    <row r="155" spans="1:18" ht="15.75" customHeight="1" x14ac:dyDescent="0.2">
      <c r="A155" s="2" t="s">
        <v>92</v>
      </c>
      <c r="M155" s="255" t="s">
        <v>91</v>
      </c>
      <c r="N155" s="255"/>
      <c r="O155" s="255"/>
      <c r="P155" s="255"/>
      <c r="Q155" s="1"/>
    </row>
    <row r="156" spans="1:18" ht="15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8" ht="15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8" ht="15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8" ht="15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8" ht="15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5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5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5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5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5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5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ht="15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5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5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5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5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5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5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5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5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5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5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ht="15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5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5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5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5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5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5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5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5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5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5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ht="15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5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5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5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5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5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5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5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5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5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5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ht="15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ht="15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ht="15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ht="15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ht="15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ht="15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ht="15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ht="15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ht="15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1:17" ht="15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1:17" ht="15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1:17" ht="15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1:17" ht="15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1:17" ht="15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1:17" ht="15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1:17" ht="15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1:17" ht="15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1:17" ht="15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1:17" ht="15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1:17" ht="15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1:17" ht="15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1:17" ht="15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1:17" ht="15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1:17" ht="15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1:17" ht="15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1:17" ht="15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1:17" ht="15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1:17" ht="15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1:17" ht="15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1:17" ht="15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1:17" ht="15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1:17" ht="15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1:17" ht="15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1:17" ht="15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1:17" ht="15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1:17" ht="15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1:17" ht="15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1:17" ht="15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1:17" ht="15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1:17" ht="15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1:17" ht="15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1:17" ht="15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1:17" ht="15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1:17" ht="15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1:17" ht="15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</sheetData>
  <mergeCells count="127">
    <mergeCell ref="A2:P2"/>
    <mergeCell ref="A4:P4"/>
    <mergeCell ref="F5:K5"/>
    <mergeCell ref="A8:E8"/>
    <mergeCell ref="I8:I9"/>
    <mergeCell ref="N8:N9"/>
    <mergeCell ref="G9:H9"/>
    <mergeCell ref="L9:M9"/>
    <mergeCell ref="G21:I21"/>
    <mergeCell ref="A24:G24"/>
    <mergeCell ref="H24:O24"/>
    <mergeCell ref="P24:P26"/>
    <mergeCell ref="H25:H26"/>
    <mergeCell ref="I25:I26"/>
    <mergeCell ref="I12:I13"/>
    <mergeCell ref="N12:N13"/>
    <mergeCell ref="G13:H13"/>
    <mergeCell ref="L13:M13"/>
    <mergeCell ref="G17:H17"/>
    <mergeCell ref="G18:I18"/>
    <mergeCell ref="M27:M28"/>
    <mergeCell ref="N27:N28"/>
    <mergeCell ref="O27:O28"/>
    <mergeCell ref="P27:P28"/>
    <mergeCell ref="M39:P39"/>
    <mergeCell ref="A40:P40"/>
    <mergeCell ref="G27:G28"/>
    <mergeCell ref="H27:H28"/>
    <mergeCell ref="I27:I28"/>
    <mergeCell ref="J27:J28"/>
    <mergeCell ref="K27:K28"/>
    <mergeCell ref="L27:L28"/>
    <mergeCell ref="A27:A28"/>
    <mergeCell ref="B27:B28"/>
    <mergeCell ref="C27:C28"/>
    <mergeCell ref="D27:D28"/>
    <mergeCell ref="E27:E28"/>
    <mergeCell ref="F27:F28"/>
    <mergeCell ref="E49:E50"/>
    <mergeCell ref="F49:F50"/>
    <mergeCell ref="A43:P43"/>
    <mergeCell ref="F44:K44"/>
    <mergeCell ref="A45:P45"/>
    <mergeCell ref="A46:G46"/>
    <mergeCell ref="H46:O46"/>
    <mergeCell ref="P46:P48"/>
    <mergeCell ref="H47:H48"/>
    <mergeCell ref="I47:I48"/>
    <mergeCell ref="A79:P79"/>
    <mergeCell ref="A81:P81"/>
    <mergeCell ref="A82:P82"/>
    <mergeCell ref="A85:E85"/>
    <mergeCell ref="I85:I86"/>
    <mergeCell ref="N85:N86"/>
    <mergeCell ref="G86:H86"/>
    <mergeCell ref="L86:M86"/>
    <mergeCell ref="M49:M50"/>
    <mergeCell ref="N49:N50"/>
    <mergeCell ref="O49:O50"/>
    <mergeCell ref="P49:P50"/>
    <mergeCell ref="M77:P77"/>
    <mergeCell ref="M78:P78"/>
    <mergeCell ref="G49:G50"/>
    <mergeCell ref="H49:H50"/>
    <mergeCell ref="I49:I50"/>
    <mergeCell ref="J49:J50"/>
    <mergeCell ref="K49:K50"/>
    <mergeCell ref="L49:L50"/>
    <mergeCell ref="A49:A50"/>
    <mergeCell ref="B49:B50"/>
    <mergeCell ref="C49:C50"/>
    <mergeCell ref="D49:D50"/>
    <mergeCell ref="G98:I98"/>
    <mergeCell ref="A101:G101"/>
    <mergeCell ref="H101:O101"/>
    <mergeCell ref="P101:P103"/>
    <mergeCell ref="H102:H103"/>
    <mergeCell ref="I102:I103"/>
    <mergeCell ref="I89:I90"/>
    <mergeCell ref="N89:N90"/>
    <mergeCell ref="G90:H90"/>
    <mergeCell ref="L90:M90"/>
    <mergeCell ref="G94:H94"/>
    <mergeCell ref="G95:I95"/>
    <mergeCell ref="M104:M105"/>
    <mergeCell ref="N104:N105"/>
    <mergeCell ref="O104:O105"/>
    <mergeCell ref="P104:P105"/>
    <mergeCell ref="M117:P117"/>
    <mergeCell ref="A118:P118"/>
    <mergeCell ref="G104:G105"/>
    <mergeCell ref="H104:H105"/>
    <mergeCell ref="I104:I105"/>
    <mergeCell ref="J104:J105"/>
    <mergeCell ref="K104:K105"/>
    <mergeCell ref="L104:L105"/>
    <mergeCell ref="A104:A105"/>
    <mergeCell ref="B104:B105"/>
    <mergeCell ref="C104:C105"/>
    <mergeCell ref="D104:D105"/>
    <mergeCell ref="E104:E105"/>
    <mergeCell ref="F104:F105"/>
    <mergeCell ref="A126:A127"/>
    <mergeCell ref="B126:B127"/>
    <mergeCell ref="C126:C127"/>
    <mergeCell ref="D126:D127"/>
    <mergeCell ref="E126:E127"/>
    <mergeCell ref="F126:F127"/>
    <mergeCell ref="A120:P120"/>
    <mergeCell ref="A121:P121"/>
    <mergeCell ref="A123:G123"/>
    <mergeCell ref="H123:O123"/>
    <mergeCell ref="P123:P125"/>
    <mergeCell ref="H124:H125"/>
    <mergeCell ref="I124:I125"/>
    <mergeCell ref="M126:M127"/>
    <mergeCell ref="N126:N127"/>
    <mergeCell ref="O126:O127"/>
    <mergeCell ref="P126:P127"/>
    <mergeCell ref="M154:P154"/>
    <mergeCell ref="M155:P155"/>
    <mergeCell ref="G126:G127"/>
    <mergeCell ref="H126:H127"/>
    <mergeCell ref="I126:I127"/>
    <mergeCell ref="J126:J127"/>
    <mergeCell ref="K126:K127"/>
    <mergeCell ref="L126:L127"/>
  </mergeCells>
  <printOptions horizontalCentered="1" verticalCentered="1"/>
  <pageMargins left="0.59055118110236227" right="0.78740157480314965" top="0.59055118110236227" bottom="0.98425196850393704" header="0" footer="0"/>
  <pageSetup paperSize="9" scale="79" orientation="landscape" horizontalDpi="300" verticalDpi="300" r:id="rId1"/>
  <headerFooter alignWithMargins="0"/>
  <rowBreaks count="3" manualBreakCount="3">
    <brk id="39" max="16383" man="1"/>
    <brk id="78" max="16383" man="1"/>
    <brk id="1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AA63D-DECC-4A7D-9F44-F2A4ABE4AD6D}">
  <sheetPr codeName="Hoja9">
    <tabColor rgb="FFFF0000"/>
  </sheetPr>
  <dimension ref="A2:R244"/>
  <sheetViews>
    <sheetView showGridLines="0" tabSelected="1" showWhiteSpace="0" zoomScaleNormal="100" zoomScaleSheetLayoutView="100" workbookViewId="0"/>
  </sheetViews>
  <sheetFormatPr baseColWidth="10" defaultRowHeight="15.75" customHeight="1" x14ac:dyDescent="0.2"/>
  <cols>
    <col min="1" max="1" width="7" style="94" customWidth="1"/>
    <col min="2" max="2" width="10.7109375" style="94" customWidth="1"/>
    <col min="3" max="3" width="10.5703125" style="94" customWidth="1"/>
    <col min="4" max="4" width="10.7109375" style="94" customWidth="1"/>
    <col min="5" max="5" width="10.28515625" style="94" customWidth="1"/>
    <col min="6" max="6" width="10.7109375" style="94" customWidth="1"/>
    <col min="7" max="7" width="9.42578125" style="94" customWidth="1"/>
    <col min="8" max="8" width="10.5703125" style="94" customWidth="1"/>
    <col min="9" max="9" width="13.7109375" style="94" customWidth="1"/>
    <col min="10" max="11" width="10.42578125" style="94" customWidth="1"/>
    <col min="12" max="12" width="10.28515625" style="94" customWidth="1"/>
    <col min="13" max="13" width="9.42578125" style="94" customWidth="1"/>
    <col min="14" max="14" width="8.7109375" style="94" customWidth="1"/>
    <col min="15" max="15" width="10.42578125" style="94" customWidth="1"/>
    <col min="16" max="16" width="10.28515625" style="94" customWidth="1"/>
    <col min="17" max="256" width="11.42578125" style="94"/>
    <col min="257" max="257" width="7" style="94" customWidth="1"/>
    <col min="258" max="258" width="10.7109375" style="94" customWidth="1"/>
    <col min="259" max="259" width="10.5703125" style="94" customWidth="1"/>
    <col min="260" max="260" width="10.7109375" style="94" customWidth="1"/>
    <col min="261" max="261" width="10.28515625" style="94" customWidth="1"/>
    <col min="262" max="262" width="10.7109375" style="94" customWidth="1"/>
    <col min="263" max="263" width="9.42578125" style="94" customWidth="1"/>
    <col min="264" max="264" width="10.5703125" style="94" customWidth="1"/>
    <col min="265" max="265" width="13.7109375" style="94" customWidth="1"/>
    <col min="266" max="267" width="10.42578125" style="94" customWidth="1"/>
    <col min="268" max="268" width="10.28515625" style="94" customWidth="1"/>
    <col min="269" max="269" width="9.42578125" style="94" customWidth="1"/>
    <col min="270" max="270" width="8.7109375" style="94" customWidth="1"/>
    <col min="271" max="271" width="10.42578125" style="94" customWidth="1"/>
    <col min="272" max="272" width="10.28515625" style="94" customWidth="1"/>
    <col min="273" max="512" width="11.42578125" style="94"/>
    <col min="513" max="513" width="7" style="94" customWidth="1"/>
    <col min="514" max="514" width="10.7109375" style="94" customWidth="1"/>
    <col min="515" max="515" width="10.5703125" style="94" customWidth="1"/>
    <col min="516" max="516" width="10.7109375" style="94" customWidth="1"/>
    <col min="517" max="517" width="10.28515625" style="94" customWidth="1"/>
    <col min="518" max="518" width="10.7109375" style="94" customWidth="1"/>
    <col min="519" max="519" width="9.42578125" style="94" customWidth="1"/>
    <col min="520" max="520" width="10.5703125" style="94" customWidth="1"/>
    <col min="521" max="521" width="13.7109375" style="94" customWidth="1"/>
    <col min="522" max="523" width="10.42578125" style="94" customWidth="1"/>
    <col min="524" max="524" width="10.28515625" style="94" customWidth="1"/>
    <col min="525" max="525" width="9.42578125" style="94" customWidth="1"/>
    <col min="526" max="526" width="8.7109375" style="94" customWidth="1"/>
    <col min="527" max="527" width="10.42578125" style="94" customWidth="1"/>
    <col min="528" max="528" width="10.28515625" style="94" customWidth="1"/>
    <col min="529" max="768" width="11.42578125" style="94"/>
    <col min="769" max="769" width="7" style="94" customWidth="1"/>
    <col min="770" max="770" width="10.7109375" style="94" customWidth="1"/>
    <col min="771" max="771" width="10.5703125" style="94" customWidth="1"/>
    <col min="772" max="772" width="10.7109375" style="94" customWidth="1"/>
    <col min="773" max="773" width="10.28515625" style="94" customWidth="1"/>
    <col min="774" max="774" width="10.7109375" style="94" customWidth="1"/>
    <col min="775" max="775" width="9.42578125" style="94" customWidth="1"/>
    <col min="776" max="776" width="10.5703125" style="94" customWidth="1"/>
    <col min="777" max="777" width="13.7109375" style="94" customWidth="1"/>
    <col min="778" max="779" width="10.42578125" style="94" customWidth="1"/>
    <col min="780" max="780" width="10.28515625" style="94" customWidth="1"/>
    <col min="781" max="781" width="9.42578125" style="94" customWidth="1"/>
    <col min="782" max="782" width="8.7109375" style="94" customWidth="1"/>
    <col min="783" max="783" width="10.42578125" style="94" customWidth="1"/>
    <col min="784" max="784" width="10.28515625" style="94" customWidth="1"/>
    <col min="785" max="1024" width="11.42578125" style="94"/>
    <col min="1025" max="1025" width="7" style="94" customWidth="1"/>
    <col min="1026" max="1026" width="10.7109375" style="94" customWidth="1"/>
    <col min="1027" max="1027" width="10.5703125" style="94" customWidth="1"/>
    <col min="1028" max="1028" width="10.7109375" style="94" customWidth="1"/>
    <col min="1029" max="1029" width="10.28515625" style="94" customWidth="1"/>
    <col min="1030" max="1030" width="10.7109375" style="94" customWidth="1"/>
    <col min="1031" max="1031" width="9.42578125" style="94" customWidth="1"/>
    <col min="1032" max="1032" width="10.5703125" style="94" customWidth="1"/>
    <col min="1033" max="1033" width="13.7109375" style="94" customWidth="1"/>
    <col min="1034" max="1035" width="10.42578125" style="94" customWidth="1"/>
    <col min="1036" max="1036" width="10.28515625" style="94" customWidth="1"/>
    <col min="1037" max="1037" width="9.42578125" style="94" customWidth="1"/>
    <col min="1038" max="1038" width="8.7109375" style="94" customWidth="1"/>
    <col min="1039" max="1039" width="10.42578125" style="94" customWidth="1"/>
    <col min="1040" max="1040" width="10.28515625" style="94" customWidth="1"/>
    <col min="1041" max="1280" width="11.42578125" style="94"/>
    <col min="1281" max="1281" width="7" style="94" customWidth="1"/>
    <col min="1282" max="1282" width="10.7109375" style="94" customWidth="1"/>
    <col min="1283" max="1283" width="10.5703125" style="94" customWidth="1"/>
    <col min="1284" max="1284" width="10.7109375" style="94" customWidth="1"/>
    <col min="1285" max="1285" width="10.28515625" style="94" customWidth="1"/>
    <col min="1286" max="1286" width="10.7109375" style="94" customWidth="1"/>
    <col min="1287" max="1287" width="9.42578125" style="94" customWidth="1"/>
    <col min="1288" max="1288" width="10.5703125" style="94" customWidth="1"/>
    <col min="1289" max="1289" width="13.7109375" style="94" customWidth="1"/>
    <col min="1290" max="1291" width="10.42578125" style="94" customWidth="1"/>
    <col min="1292" max="1292" width="10.28515625" style="94" customWidth="1"/>
    <col min="1293" max="1293" width="9.42578125" style="94" customWidth="1"/>
    <col min="1294" max="1294" width="8.7109375" style="94" customWidth="1"/>
    <col min="1295" max="1295" width="10.42578125" style="94" customWidth="1"/>
    <col min="1296" max="1296" width="10.28515625" style="94" customWidth="1"/>
    <col min="1297" max="1536" width="11.42578125" style="94"/>
    <col min="1537" max="1537" width="7" style="94" customWidth="1"/>
    <col min="1538" max="1538" width="10.7109375" style="94" customWidth="1"/>
    <col min="1539" max="1539" width="10.5703125" style="94" customWidth="1"/>
    <col min="1540" max="1540" width="10.7109375" style="94" customWidth="1"/>
    <col min="1541" max="1541" width="10.28515625" style="94" customWidth="1"/>
    <col min="1542" max="1542" width="10.7109375" style="94" customWidth="1"/>
    <col min="1543" max="1543" width="9.42578125" style="94" customWidth="1"/>
    <col min="1544" max="1544" width="10.5703125" style="94" customWidth="1"/>
    <col min="1545" max="1545" width="13.7109375" style="94" customWidth="1"/>
    <col min="1546" max="1547" width="10.42578125" style="94" customWidth="1"/>
    <col min="1548" max="1548" width="10.28515625" style="94" customWidth="1"/>
    <col min="1549" max="1549" width="9.42578125" style="94" customWidth="1"/>
    <col min="1550" max="1550" width="8.7109375" style="94" customWidth="1"/>
    <col min="1551" max="1551" width="10.42578125" style="94" customWidth="1"/>
    <col min="1552" max="1552" width="10.28515625" style="94" customWidth="1"/>
    <col min="1553" max="1792" width="11.42578125" style="94"/>
    <col min="1793" max="1793" width="7" style="94" customWidth="1"/>
    <col min="1794" max="1794" width="10.7109375" style="94" customWidth="1"/>
    <col min="1795" max="1795" width="10.5703125" style="94" customWidth="1"/>
    <col min="1796" max="1796" width="10.7109375" style="94" customWidth="1"/>
    <col min="1797" max="1797" width="10.28515625" style="94" customWidth="1"/>
    <col min="1798" max="1798" width="10.7109375" style="94" customWidth="1"/>
    <col min="1799" max="1799" width="9.42578125" style="94" customWidth="1"/>
    <col min="1800" max="1800" width="10.5703125" style="94" customWidth="1"/>
    <col min="1801" max="1801" width="13.7109375" style="94" customWidth="1"/>
    <col min="1802" max="1803" width="10.42578125" style="94" customWidth="1"/>
    <col min="1804" max="1804" width="10.28515625" style="94" customWidth="1"/>
    <col min="1805" max="1805" width="9.42578125" style="94" customWidth="1"/>
    <col min="1806" max="1806" width="8.7109375" style="94" customWidth="1"/>
    <col min="1807" max="1807" width="10.42578125" style="94" customWidth="1"/>
    <col min="1808" max="1808" width="10.28515625" style="94" customWidth="1"/>
    <col min="1809" max="2048" width="11.42578125" style="94"/>
    <col min="2049" max="2049" width="7" style="94" customWidth="1"/>
    <col min="2050" max="2050" width="10.7109375" style="94" customWidth="1"/>
    <col min="2051" max="2051" width="10.5703125" style="94" customWidth="1"/>
    <col min="2052" max="2052" width="10.7109375" style="94" customWidth="1"/>
    <col min="2053" max="2053" width="10.28515625" style="94" customWidth="1"/>
    <col min="2054" max="2054" width="10.7109375" style="94" customWidth="1"/>
    <col min="2055" max="2055" width="9.42578125" style="94" customWidth="1"/>
    <col min="2056" max="2056" width="10.5703125" style="94" customWidth="1"/>
    <col min="2057" max="2057" width="13.7109375" style="94" customWidth="1"/>
    <col min="2058" max="2059" width="10.42578125" style="94" customWidth="1"/>
    <col min="2060" max="2060" width="10.28515625" style="94" customWidth="1"/>
    <col min="2061" max="2061" width="9.42578125" style="94" customWidth="1"/>
    <col min="2062" max="2062" width="8.7109375" style="94" customWidth="1"/>
    <col min="2063" max="2063" width="10.42578125" style="94" customWidth="1"/>
    <col min="2064" max="2064" width="10.28515625" style="94" customWidth="1"/>
    <col min="2065" max="2304" width="11.42578125" style="94"/>
    <col min="2305" max="2305" width="7" style="94" customWidth="1"/>
    <col min="2306" max="2306" width="10.7109375" style="94" customWidth="1"/>
    <col min="2307" max="2307" width="10.5703125" style="94" customWidth="1"/>
    <col min="2308" max="2308" width="10.7109375" style="94" customWidth="1"/>
    <col min="2309" max="2309" width="10.28515625" style="94" customWidth="1"/>
    <col min="2310" max="2310" width="10.7109375" style="94" customWidth="1"/>
    <col min="2311" max="2311" width="9.42578125" style="94" customWidth="1"/>
    <col min="2312" max="2312" width="10.5703125" style="94" customWidth="1"/>
    <col min="2313" max="2313" width="13.7109375" style="94" customWidth="1"/>
    <col min="2314" max="2315" width="10.42578125" style="94" customWidth="1"/>
    <col min="2316" max="2316" width="10.28515625" style="94" customWidth="1"/>
    <col min="2317" max="2317" width="9.42578125" style="94" customWidth="1"/>
    <col min="2318" max="2318" width="8.7109375" style="94" customWidth="1"/>
    <col min="2319" max="2319" width="10.42578125" style="94" customWidth="1"/>
    <col min="2320" max="2320" width="10.28515625" style="94" customWidth="1"/>
    <col min="2321" max="2560" width="11.42578125" style="94"/>
    <col min="2561" max="2561" width="7" style="94" customWidth="1"/>
    <col min="2562" max="2562" width="10.7109375" style="94" customWidth="1"/>
    <col min="2563" max="2563" width="10.5703125" style="94" customWidth="1"/>
    <col min="2564" max="2564" width="10.7109375" style="94" customWidth="1"/>
    <col min="2565" max="2565" width="10.28515625" style="94" customWidth="1"/>
    <col min="2566" max="2566" width="10.7109375" style="94" customWidth="1"/>
    <col min="2567" max="2567" width="9.42578125" style="94" customWidth="1"/>
    <col min="2568" max="2568" width="10.5703125" style="94" customWidth="1"/>
    <col min="2569" max="2569" width="13.7109375" style="94" customWidth="1"/>
    <col min="2570" max="2571" width="10.42578125" style="94" customWidth="1"/>
    <col min="2572" max="2572" width="10.28515625" style="94" customWidth="1"/>
    <col min="2573" max="2573" width="9.42578125" style="94" customWidth="1"/>
    <col min="2574" max="2574" width="8.7109375" style="94" customWidth="1"/>
    <col min="2575" max="2575" width="10.42578125" style="94" customWidth="1"/>
    <col min="2576" max="2576" width="10.28515625" style="94" customWidth="1"/>
    <col min="2577" max="2816" width="11.42578125" style="94"/>
    <col min="2817" max="2817" width="7" style="94" customWidth="1"/>
    <col min="2818" max="2818" width="10.7109375" style="94" customWidth="1"/>
    <col min="2819" max="2819" width="10.5703125" style="94" customWidth="1"/>
    <col min="2820" max="2820" width="10.7109375" style="94" customWidth="1"/>
    <col min="2821" max="2821" width="10.28515625" style="94" customWidth="1"/>
    <col min="2822" max="2822" width="10.7109375" style="94" customWidth="1"/>
    <col min="2823" max="2823" width="9.42578125" style="94" customWidth="1"/>
    <col min="2824" max="2824" width="10.5703125" style="94" customWidth="1"/>
    <col min="2825" max="2825" width="13.7109375" style="94" customWidth="1"/>
    <col min="2826" max="2827" width="10.42578125" style="94" customWidth="1"/>
    <col min="2828" max="2828" width="10.28515625" style="94" customWidth="1"/>
    <col min="2829" max="2829" width="9.42578125" style="94" customWidth="1"/>
    <col min="2830" max="2830" width="8.7109375" style="94" customWidth="1"/>
    <col min="2831" max="2831" width="10.42578125" style="94" customWidth="1"/>
    <col min="2832" max="2832" width="10.28515625" style="94" customWidth="1"/>
    <col min="2833" max="3072" width="11.42578125" style="94"/>
    <col min="3073" max="3073" width="7" style="94" customWidth="1"/>
    <col min="3074" max="3074" width="10.7109375" style="94" customWidth="1"/>
    <col min="3075" max="3075" width="10.5703125" style="94" customWidth="1"/>
    <col min="3076" max="3076" width="10.7109375" style="94" customWidth="1"/>
    <col min="3077" max="3077" width="10.28515625" style="94" customWidth="1"/>
    <col min="3078" max="3078" width="10.7109375" style="94" customWidth="1"/>
    <col min="3079" max="3079" width="9.42578125" style="94" customWidth="1"/>
    <col min="3080" max="3080" width="10.5703125" style="94" customWidth="1"/>
    <col min="3081" max="3081" width="13.7109375" style="94" customWidth="1"/>
    <col min="3082" max="3083" width="10.42578125" style="94" customWidth="1"/>
    <col min="3084" max="3084" width="10.28515625" style="94" customWidth="1"/>
    <col min="3085" max="3085" width="9.42578125" style="94" customWidth="1"/>
    <col min="3086" max="3086" width="8.7109375" style="94" customWidth="1"/>
    <col min="3087" max="3087" width="10.42578125" style="94" customWidth="1"/>
    <col min="3088" max="3088" width="10.28515625" style="94" customWidth="1"/>
    <col min="3089" max="3328" width="11.42578125" style="94"/>
    <col min="3329" max="3329" width="7" style="94" customWidth="1"/>
    <col min="3330" max="3330" width="10.7109375" style="94" customWidth="1"/>
    <col min="3331" max="3331" width="10.5703125" style="94" customWidth="1"/>
    <col min="3332" max="3332" width="10.7109375" style="94" customWidth="1"/>
    <col min="3333" max="3333" width="10.28515625" style="94" customWidth="1"/>
    <col min="3334" max="3334" width="10.7109375" style="94" customWidth="1"/>
    <col min="3335" max="3335" width="9.42578125" style="94" customWidth="1"/>
    <col min="3336" max="3336" width="10.5703125" style="94" customWidth="1"/>
    <col min="3337" max="3337" width="13.7109375" style="94" customWidth="1"/>
    <col min="3338" max="3339" width="10.42578125" style="94" customWidth="1"/>
    <col min="3340" max="3340" width="10.28515625" style="94" customWidth="1"/>
    <col min="3341" max="3341" width="9.42578125" style="94" customWidth="1"/>
    <col min="3342" max="3342" width="8.7109375" style="94" customWidth="1"/>
    <col min="3343" max="3343" width="10.42578125" style="94" customWidth="1"/>
    <col min="3344" max="3344" width="10.28515625" style="94" customWidth="1"/>
    <col min="3345" max="3584" width="11.42578125" style="94"/>
    <col min="3585" max="3585" width="7" style="94" customWidth="1"/>
    <col min="3586" max="3586" width="10.7109375" style="94" customWidth="1"/>
    <col min="3587" max="3587" width="10.5703125" style="94" customWidth="1"/>
    <col min="3588" max="3588" width="10.7109375" style="94" customWidth="1"/>
    <col min="3589" max="3589" width="10.28515625" style="94" customWidth="1"/>
    <col min="3590" max="3590" width="10.7109375" style="94" customWidth="1"/>
    <col min="3591" max="3591" width="9.42578125" style="94" customWidth="1"/>
    <col min="3592" max="3592" width="10.5703125" style="94" customWidth="1"/>
    <col min="3593" max="3593" width="13.7109375" style="94" customWidth="1"/>
    <col min="3594" max="3595" width="10.42578125" style="94" customWidth="1"/>
    <col min="3596" max="3596" width="10.28515625" style="94" customWidth="1"/>
    <col min="3597" max="3597" width="9.42578125" style="94" customWidth="1"/>
    <col min="3598" max="3598" width="8.7109375" style="94" customWidth="1"/>
    <col min="3599" max="3599" width="10.42578125" style="94" customWidth="1"/>
    <col min="3600" max="3600" width="10.28515625" style="94" customWidth="1"/>
    <col min="3601" max="3840" width="11.42578125" style="94"/>
    <col min="3841" max="3841" width="7" style="94" customWidth="1"/>
    <col min="3842" max="3842" width="10.7109375" style="94" customWidth="1"/>
    <col min="3843" max="3843" width="10.5703125" style="94" customWidth="1"/>
    <col min="3844" max="3844" width="10.7109375" style="94" customWidth="1"/>
    <col min="3845" max="3845" width="10.28515625" style="94" customWidth="1"/>
    <col min="3846" max="3846" width="10.7109375" style="94" customWidth="1"/>
    <col min="3847" max="3847" width="9.42578125" style="94" customWidth="1"/>
    <col min="3848" max="3848" width="10.5703125" style="94" customWidth="1"/>
    <col min="3849" max="3849" width="13.7109375" style="94" customWidth="1"/>
    <col min="3850" max="3851" width="10.42578125" style="94" customWidth="1"/>
    <col min="3852" max="3852" width="10.28515625" style="94" customWidth="1"/>
    <col min="3853" max="3853" width="9.42578125" style="94" customWidth="1"/>
    <col min="3854" max="3854" width="8.7109375" style="94" customWidth="1"/>
    <col min="3855" max="3855" width="10.42578125" style="94" customWidth="1"/>
    <col min="3856" max="3856" width="10.28515625" style="94" customWidth="1"/>
    <col min="3857" max="4096" width="11.42578125" style="94"/>
    <col min="4097" max="4097" width="7" style="94" customWidth="1"/>
    <col min="4098" max="4098" width="10.7109375" style="94" customWidth="1"/>
    <col min="4099" max="4099" width="10.5703125" style="94" customWidth="1"/>
    <col min="4100" max="4100" width="10.7109375" style="94" customWidth="1"/>
    <col min="4101" max="4101" width="10.28515625" style="94" customWidth="1"/>
    <col min="4102" max="4102" width="10.7109375" style="94" customWidth="1"/>
    <col min="4103" max="4103" width="9.42578125" style="94" customWidth="1"/>
    <col min="4104" max="4104" width="10.5703125" style="94" customWidth="1"/>
    <col min="4105" max="4105" width="13.7109375" style="94" customWidth="1"/>
    <col min="4106" max="4107" width="10.42578125" style="94" customWidth="1"/>
    <col min="4108" max="4108" width="10.28515625" style="94" customWidth="1"/>
    <col min="4109" max="4109" width="9.42578125" style="94" customWidth="1"/>
    <col min="4110" max="4110" width="8.7109375" style="94" customWidth="1"/>
    <col min="4111" max="4111" width="10.42578125" style="94" customWidth="1"/>
    <col min="4112" max="4112" width="10.28515625" style="94" customWidth="1"/>
    <col min="4113" max="4352" width="11.42578125" style="94"/>
    <col min="4353" max="4353" width="7" style="94" customWidth="1"/>
    <col min="4354" max="4354" width="10.7109375" style="94" customWidth="1"/>
    <col min="4355" max="4355" width="10.5703125" style="94" customWidth="1"/>
    <col min="4356" max="4356" width="10.7109375" style="94" customWidth="1"/>
    <col min="4357" max="4357" width="10.28515625" style="94" customWidth="1"/>
    <col min="4358" max="4358" width="10.7109375" style="94" customWidth="1"/>
    <col min="4359" max="4359" width="9.42578125" style="94" customWidth="1"/>
    <col min="4360" max="4360" width="10.5703125" style="94" customWidth="1"/>
    <col min="4361" max="4361" width="13.7109375" style="94" customWidth="1"/>
    <col min="4362" max="4363" width="10.42578125" style="94" customWidth="1"/>
    <col min="4364" max="4364" width="10.28515625" style="94" customWidth="1"/>
    <col min="4365" max="4365" width="9.42578125" style="94" customWidth="1"/>
    <col min="4366" max="4366" width="8.7109375" style="94" customWidth="1"/>
    <col min="4367" max="4367" width="10.42578125" style="94" customWidth="1"/>
    <col min="4368" max="4368" width="10.28515625" style="94" customWidth="1"/>
    <col min="4369" max="4608" width="11.42578125" style="94"/>
    <col min="4609" max="4609" width="7" style="94" customWidth="1"/>
    <col min="4610" max="4610" width="10.7109375" style="94" customWidth="1"/>
    <col min="4611" max="4611" width="10.5703125" style="94" customWidth="1"/>
    <col min="4612" max="4612" width="10.7109375" style="94" customWidth="1"/>
    <col min="4613" max="4613" width="10.28515625" style="94" customWidth="1"/>
    <col min="4614" max="4614" width="10.7109375" style="94" customWidth="1"/>
    <col min="4615" max="4615" width="9.42578125" style="94" customWidth="1"/>
    <col min="4616" max="4616" width="10.5703125" style="94" customWidth="1"/>
    <col min="4617" max="4617" width="13.7109375" style="94" customWidth="1"/>
    <col min="4618" max="4619" width="10.42578125" style="94" customWidth="1"/>
    <col min="4620" max="4620" width="10.28515625" style="94" customWidth="1"/>
    <col min="4621" max="4621" width="9.42578125" style="94" customWidth="1"/>
    <col min="4622" max="4622" width="8.7109375" style="94" customWidth="1"/>
    <col min="4623" max="4623" width="10.42578125" style="94" customWidth="1"/>
    <col min="4624" max="4624" width="10.28515625" style="94" customWidth="1"/>
    <col min="4625" max="4864" width="11.42578125" style="94"/>
    <col min="4865" max="4865" width="7" style="94" customWidth="1"/>
    <col min="4866" max="4866" width="10.7109375" style="94" customWidth="1"/>
    <col min="4867" max="4867" width="10.5703125" style="94" customWidth="1"/>
    <col min="4868" max="4868" width="10.7109375" style="94" customWidth="1"/>
    <col min="4869" max="4869" width="10.28515625" style="94" customWidth="1"/>
    <col min="4870" max="4870" width="10.7109375" style="94" customWidth="1"/>
    <col min="4871" max="4871" width="9.42578125" style="94" customWidth="1"/>
    <col min="4872" max="4872" width="10.5703125" style="94" customWidth="1"/>
    <col min="4873" max="4873" width="13.7109375" style="94" customWidth="1"/>
    <col min="4874" max="4875" width="10.42578125" style="94" customWidth="1"/>
    <col min="4876" max="4876" width="10.28515625" style="94" customWidth="1"/>
    <col min="4877" max="4877" width="9.42578125" style="94" customWidth="1"/>
    <col min="4878" max="4878" width="8.7109375" style="94" customWidth="1"/>
    <col min="4879" max="4879" width="10.42578125" style="94" customWidth="1"/>
    <col min="4880" max="4880" width="10.28515625" style="94" customWidth="1"/>
    <col min="4881" max="5120" width="11.42578125" style="94"/>
    <col min="5121" max="5121" width="7" style="94" customWidth="1"/>
    <col min="5122" max="5122" width="10.7109375" style="94" customWidth="1"/>
    <col min="5123" max="5123" width="10.5703125" style="94" customWidth="1"/>
    <col min="5124" max="5124" width="10.7109375" style="94" customWidth="1"/>
    <col min="5125" max="5125" width="10.28515625" style="94" customWidth="1"/>
    <col min="5126" max="5126" width="10.7109375" style="94" customWidth="1"/>
    <col min="5127" max="5127" width="9.42578125" style="94" customWidth="1"/>
    <col min="5128" max="5128" width="10.5703125" style="94" customWidth="1"/>
    <col min="5129" max="5129" width="13.7109375" style="94" customWidth="1"/>
    <col min="5130" max="5131" width="10.42578125" style="94" customWidth="1"/>
    <col min="5132" max="5132" width="10.28515625" style="94" customWidth="1"/>
    <col min="5133" max="5133" width="9.42578125" style="94" customWidth="1"/>
    <col min="5134" max="5134" width="8.7109375" style="94" customWidth="1"/>
    <col min="5135" max="5135" width="10.42578125" style="94" customWidth="1"/>
    <col min="5136" max="5136" width="10.28515625" style="94" customWidth="1"/>
    <col min="5137" max="5376" width="11.42578125" style="94"/>
    <col min="5377" max="5377" width="7" style="94" customWidth="1"/>
    <col min="5378" max="5378" width="10.7109375" style="94" customWidth="1"/>
    <col min="5379" max="5379" width="10.5703125" style="94" customWidth="1"/>
    <col min="5380" max="5380" width="10.7109375" style="94" customWidth="1"/>
    <col min="5381" max="5381" width="10.28515625" style="94" customWidth="1"/>
    <col min="5382" max="5382" width="10.7109375" style="94" customWidth="1"/>
    <col min="5383" max="5383" width="9.42578125" style="94" customWidth="1"/>
    <col min="5384" max="5384" width="10.5703125" style="94" customWidth="1"/>
    <col min="5385" max="5385" width="13.7109375" style="94" customWidth="1"/>
    <col min="5386" max="5387" width="10.42578125" style="94" customWidth="1"/>
    <col min="5388" max="5388" width="10.28515625" style="94" customWidth="1"/>
    <col min="5389" max="5389" width="9.42578125" style="94" customWidth="1"/>
    <col min="5390" max="5390" width="8.7109375" style="94" customWidth="1"/>
    <col min="5391" max="5391" width="10.42578125" style="94" customWidth="1"/>
    <col min="5392" max="5392" width="10.28515625" style="94" customWidth="1"/>
    <col min="5393" max="5632" width="11.42578125" style="94"/>
    <col min="5633" max="5633" width="7" style="94" customWidth="1"/>
    <col min="5634" max="5634" width="10.7109375" style="94" customWidth="1"/>
    <col min="5635" max="5635" width="10.5703125" style="94" customWidth="1"/>
    <col min="5636" max="5636" width="10.7109375" style="94" customWidth="1"/>
    <col min="5637" max="5637" width="10.28515625" style="94" customWidth="1"/>
    <col min="5638" max="5638" width="10.7109375" style="94" customWidth="1"/>
    <col min="5639" max="5639" width="9.42578125" style="94" customWidth="1"/>
    <col min="5640" max="5640" width="10.5703125" style="94" customWidth="1"/>
    <col min="5641" max="5641" width="13.7109375" style="94" customWidth="1"/>
    <col min="5642" max="5643" width="10.42578125" style="94" customWidth="1"/>
    <col min="5644" max="5644" width="10.28515625" style="94" customWidth="1"/>
    <col min="5645" max="5645" width="9.42578125" style="94" customWidth="1"/>
    <col min="5646" max="5646" width="8.7109375" style="94" customWidth="1"/>
    <col min="5647" max="5647" width="10.42578125" style="94" customWidth="1"/>
    <col min="5648" max="5648" width="10.28515625" style="94" customWidth="1"/>
    <col min="5649" max="5888" width="11.42578125" style="94"/>
    <col min="5889" max="5889" width="7" style="94" customWidth="1"/>
    <col min="5890" max="5890" width="10.7109375" style="94" customWidth="1"/>
    <col min="5891" max="5891" width="10.5703125" style="94" customWidth="1"/>
    <col min="5892" max="5892" width="10.7109375" style="94" customWidth="1"/>
    <col min="5893" max="5893" width="10.28515625" style="94" customWidth="1"/>
    <col min="5894" max="5894" width="10.7109375" style="94" customWidth="1"/>
    <col min="5895" max="5895" width="9.42578125" style="94" customWidth="1"/>
    <col min="5896" max="5896" width="10.5703125" style="94" customWidth="1"/>
    <col min="5897" max="5897" width="13.7109375" style="94" customWidth="1"/>
    <col min="5898" max="5899" width="10.42578125" style="94" customWidth="1"/>
    <col min="5900" max="5900" width="10.28515625" style="94" customWidth="1"/>
    <col min="5901" max="5901" width="9.42578125" style="94" customWidth="1"/>
    <col min="5902" max="5902" width="8.7109375" style="94" customWidth="1"/>
    <col min="5903" max="5903" width="10.42578125" style="94" customWidth="1"/>
    <col min="5904" max="5904" width="10.28515625" style="94" customWidth="1"/>
    <col min="5905" max="6144" width="11.42578125" style="94"/>
    <col min="6145" max="6145" width="7" style="94" customWidth="1"/>
    <col min="6146" max="6146" width="10.7109375" style="94" customWidth="1"/>
    <col min="6147" max="6147" width="10.5703125" style="94" customWidth="1"/>
    <col min="6148" max="6148" width="10.7109375" style="94" customWidth="1"/>
    <col min="6149" max="6149" width="10.28515625" style="94" customWidth="1"/>
    <col min="6150" max="6150" width="10.7109375" style="94" customWidth="1"/>
    <col min="6151" max="6151" width="9.42578125" style="94" customWidth="1"/>
    <col min="6152" max="6152" width="10.5703125" style="94" customWidth="1"/>
    <col min="6153" max="6153" width="13.7109375" style="94" customWidth="1"/>
    <col min="6154" max="6155" width="10.42578125" style="94" customWidth="1"/>
    <col min="6156" max="6156" width="10.28515625" style="94" customWidth="1"/>
    <col min="6157" max="6157" width="9.42578125" style="94" customWidth="1"/>
    <col min="6158" max="6158" width="8.7109375" style="94" customWidth="1"/>
    <col min="6159" max="6159" width="10.42578125" style="94" customWidth="1"/>
    <col min="6160" max="6160" width="10.28515625" style="94" customWidth="1"/>
    <col min="6161" max="6400" width="11.42578125" style="94"/>
    <col min="6401" max="6401" width="7" style="94" customWidth="1"/>
    <col min="6402" max="6402" width="10.7109375" style="94" customWidth="1"/>
    <col min="6403" max="6403" width="10.5703125" style="94" customWidth="1"/>
    <col min="6404" max="6404" width="10.7109375" style="94" customWidth="1"/>
    <col min="6405" max="6405" width="10.28515625" style="94" customWidth="1"/>
    <col min="6406" max="6406" width="10.7109375" style="94" customWidth="1"/>
    <col min="6407" max="6407" width="9.42578125" style="94" customWidth="1"/>
    <col min="6408" max="6408" width="10.5703125" style="94" customWidth="1"/>
    <col min="6409" max="6409" width="13.7109375" style="94" customWidth="1"/>
    <col min="6410" max="6411" width="10.42578125" style="94" customWidth="1"/>
    <col min="6412" max="6412" width="10.28515625" style="94" customWidth="1"/>
    <col min="6413" max="6413" width="9.42578125" style="94" customWidth="1"/>
    <col min="6414" max="6414" width="8.7109375" style="94" customWidth="1"/>
    <col min="6415" max="6415" width="10.42578125" style="94" customWidth="1"/>
    <col min="6416" max="6416" width="10.28515625" style="94" customWidth="1"/>
    <col min="6417" max="6656" width="11.42578125" style="94"/>
    <col min="6657" max="6657" width="7" style="94" customWidth="1"/>
    <col min="6658" max="6658" width="10.7109375" style="94" customWidth="1"/>
    <col min="6659" max="6659" width="10.5703125" style="94" customWidth="1"/>
    <col min="6660" max="6660" width="10.7109375" style="94" customWidth="1"/>
    <col min="6661" max="6661" width="10.28515625" style="94" customWidth="1"/>
    <col min="6662" max="6662" width="10.7109375" style="94" customWidth="1"/>
    <col min="6663" max="6663" width="9.42578125" style="94" customWidth="1"/>
    <col min="6664" max="6664" width="10.5703125" style="94" customWidth="1"/>
    <col min="6665" max="6665" width="13.7109375" style="94" customWidth="1"/>
    <col min="6666" max="6667" width="10.42578125" style="94" customWidth="1"/>
    <col min="6668" max="6668" width="10.28515625" style="94" customWidth="1"/>
    <col min="6669" max="6669" width="9.42578125" style="94" customWidth="1"/>
    <col min="6670" max="6670" width="8.7109375" style="94" customWidth="1"/>
    <col min="6671" max="6671" width="10.42578125" style="94" customWidth="1"/>
    <col min="6672" max="6672" width="10.28515625" style="94" customWidth="1"/>
    <col min="6673" max="6912" width="11.42578125" style="94"/>
    <col min="6913" max="6913" width="7" style="94" customWidth="1"/>
    <col min="6914" max="6914" width="10.7109375" style="94" customWidth="1"/>
    <col min="6915" max="6915" width="10.5703125" style="94" customWidth="1"/>
    <col min="6916" max="6916" width="10.7109375" style="94" customWidth="1"/>
    <col min="6917" max="6917" width="10.28515625" style="94" customWidth="1"/>
    <col min="6918" max="6918" width="10.7109375" style="94" customWidth="1"/>
    <col min="6919" max="6919" width="9.42578125" style="94" customWidth="1"/>
    <col min="6920" max="6920" width="10.5703125" style="94" customWidth="1"/>
    <col min="6921" max="6921" width="13.7109375" style="94" customWidth="1"/>
    <col min="6922" max="6923" width="10.42578125" style="94" customWidth="1"/>
    <col min="6924" max="6924" width="10.28515625" style="94" customWidth="1"/>
    <col min="6925" max="6925" width="9.42578125" style="94" customWidth="1"/>
    <col min="6926" max="6926" width="8.7109375" style="94" customWidth="1"/>
    <col min="6927" max="6927" width="10.42578125" style="94" customWidth="1"/>
    <col min="6928" max="6928" width="10.28515625" style="94" customWidth="1"/>
    <col min="6929" max="7168" width="11.42578125" style="94"/>
    <col min="7169" max="7169" width="7" style="94" customWidth="1"/>
    <col min="7170" max="7170" width="10.7109375" style="94" customWidth="1"/>
    <col min="7171" max="7171" width="10.5703125" style="94" customWidth="1"/>
    <col min="7172" max="7172" width="10.7109375" style="94" customWidth="1"/>
    <col min="7173" max="7173" width="10.28515625" style="94" customWidth="1"/>
    <col min="7174" max="7174" width="10.7109375" style="94" customWidth="1"/>
    <col min="7175" max="7175" width="9.42578125" style="94" customWidth="1"/>
    <col min="7176" max="7176" width="10.5703125" style="94" customWidth="1"/>
    <col min="7177" max="7177" width="13.7109375" style="94" customWidth="1"/>
    <col min="7178" max="7179" width="10.42578125" style="94" customWidth="1"/>
    <col min="7180" max="7180" width="10.28515625" style="94" customWidth="1"/>
    <col min="7181" max="7181" width="9.42578125" style="94" customWidth="1"/>
    <col min="7182" max="7182" width="8.7109375" style="94" customWidth="1"/>
    <col min="7183" max="7183" width="10.42578125" style="94" customWidth="1"/>
    <col min="7184" max="7184" width="10.28515625" style="94" customWidth="1"/>
    <col min="7185" max="7424" width="11.42578125" style="94"/>
    <col min="7425" max="7425" width="7" style="94" customWidth="1"/>
    <col min="7426" max="7426" width="10.7109375" style="94" customWidth="1"/>
    <col min="7427" max="7427" width="10.5703125" style="94" customWidth="1"/>
    <col min="7428" max="7428" width="10.7109375" style="94" customWidth="1"/>
    <col min="7429" max="7429" width="10.28515625" style="94" customWidth="1"/>
    <col min="7430" max="7430" width="10.7109375" style="94" customWidth="1"/>
    <col min="7431" max="7431" width="9.42578125" style="94" customWidth="1"/>
    <col min="7432" max="7432" width="10.5703125" style="94" customWidth="1"/>
    <col min="7433" max="7433" width="13.7109375" style="94" customWidth="1"/>
    <col min="7434" max="7435" width="10.42578125" style="94" customWidth="1"/>
    <col min="7436" max="7436" width="10.28515625" style="94" customWidth="1"/>
    <col min="7437" max="7437" width="9.42578125" style="94" customWidth="1"/>
    <col min="7438" max="7438" width="8.7109375" style="94" customWidth="1"/>
    <col min="7439" max="7439" width="10.42578125" style="94" customWidth="1"/>
    <col min="7440" max="7440" width="10.28515625" style="94" customWidth="1"/>
    <col min="7441" max="7680" width="11.42578125" style="94"/>
    <col min="7681" max="7681" width="7" style="94" customWidth="1"/>
    <col min="7682" max="7682" width="10.7109375" style="94" customWidth="1"/>
    <col min="7683" max="7683" width="10.5703125" style="94" customWidth="1"/>
    <col min="7684" max="7684" width="10.7109375" style="94" customWidth="1"/>
    <col min="7685" max="7685" width="10.28515625" style="94" customWidth="1"/>
    <col min="7686" max="7686" width="10.7109375" style="94" customWidth="1"/>
    <col min="7687" max="7687" width="9.42578125" style="94" customWidth="1"/>
    <col min="7688" max="7688" width="10.5703125" style="94" customWidth="1"/>
    <col min="7689" max="7689" width="13.7109375" style="94" customWidth="1"/>
    <col min="7690" max="7691" width="10.42578125" style="94" customWidth="1"/>
    <col min="7692" max="7692" width="10.28515625" style="94" customWidth="1"/>
    <col min="7693" max="7693" width="9.42578125" style="94" customWidth="1"/>
    <col min="7694" max="7694" width="8.7109375" style="94" customWidth="1"/>
    <col min="7695" max="7695" width="10.42578125" style="94" customWidth="1"/>
    <col min="7696" max="7696" width="10.28515625" style="94" customWidth="1"/>
    <col min="7697" max="7936" width="11.42578125" style="94"/>
    <col min="7937" max="7937" width="7" style="94" customWidth="1"/>
    <col min="7938" max="7938" width="10.7109375" style="94" customWidth="1"/>
    <col min="7939" max="7939" width="10.5703125" style="94" customWidth="1"/>
    <col min="7940" max="7940" width="10.7109375" style="94" customWidth="1"/>
    <col min="7941" max="7941" width="10.28515625" style="94" customWidth="1"/>
    <col min="7942" max="7942" width="10.7109375" style="94" customWidth="1"/>
    <col min="7943" max="7943" width="9.42578125" style="94" customWidth="1"/>
    <col min="7944" max="7944" width="10.5703125" style="94" customWidth="1"/>
    <col min="7945" max="7945" width="13.7109375" style="94" customWidth="1"/>
    <col min="7946" max="7947" width="10.42578125" style="94" customWidth="1"/>
    <col min="7948" max="7948" width="10.28515625" style="94" customWidth="1"/>
    <col min="7949" max="7949" width="9.42578125" style="94" customWidth="1"/>
    <col min="7950" max="7950" width="8.7109375" style="94" customWidth="1"/>
    <col min="7951" max="7951" width="10.42578125" style="94" customWidth="1"/>
    <col min="7952" max="7952" width="10.28515625" style="94" customWidth="1"/>
    <col min="7953" max="8192" width="11.42578125" style="94"/>
    <col min="8193" max="8193" width="7" style="94" customWidth="1"/>
    <col min="8194" max="8194" width="10.7109375" style="94" customWidth="1"/>
    <col min="8195" max="8195" width="10.5703125" style="94" customWidth="1"/>
    <col min="8196" max="8196" width="10.7109375" style="94" customWidth="1"/>
    <col min="8197" max="8197" width="10.28515625" style="94" customWidth="1"/>
    <col min="8198" max="8198" width="10.7109375" style="94" customWidth="1"/>
    <col min="8199" max="8199" width="9.42578125" style="94" customWidth="1"/>
    <col min="8200" max="8200" width="10.5703125" style="94" customWidth="1"/>
    <col min="8201" max="8201" width="13.7109375" style="94" customWidth="1"/>
    <col min="8202" max="8203" width="10.42578125" style="94" customWidth="1"/>
    <col min="8204" max="8204" width="10.28515625" style="94" customWidth="1"/>
    <col min="8205" max="8205" width="9.42578125" style="94" customWidth="1"/>
    <col min="8206" max="8206" width="8.7109375" style="94" customWidth="1"/>
    <col min="8207" max="8207" width="10.42578125" style="94" customWidth="1"/>
    <col min="8208" max="8208" width="10.28515625" style="94" customWidth="1"/>
    <col min="8209" max="8448" width="11.42578125" style="94"/>
    <col min="8449" max="8449" width="7" style="94" customWidth="1"/>
    <col min="8450" max="8450" width="10.7109375" style="94" customWidth="1"/>
    <col min="8451" max="8451" width="10.5703125" style="94" customWidth="1"/>
    <col min="8452" max="8452" width="10.7109375" style="94" customWidth="1"/>
    <col min="8453" max="8453" width="10.28515625" style="94" customWidth="1"/>
    <col min="8454" max="8454" width="10.7109375" style="94" customWidth="1"/>
    <col min="8455" max="8455" width="9.42578125" style="94" customWidth="1"/>
    <col min="8456" max="8456" width="10.5703125" style="94" customWidth="1"/>
    <col min="8457" max="8457" width="13.7109375" style="94" customWidth="1"/>
    <col min="8458" max="8459" width="10.42578125" style="94" customWidth="1"/>
    <col min="8460" max="8460" width="10.28515625" style="94" customWidth="1"/>
    <col min="8461" max="8461" width="9.42578125" style="94" customWidth="1"/>
    <col min="8462" max="8462" width="8.7109375" style="94" customWidth="1"/>
    <col min="8463" max="8463" width="10.42578125" style="94" customWidth="1"/>
    <col min="8464" max="8464" width="10.28515625" style="94" customWidth="1"/>
    <col min="8465" max="8704" width="11.42578125" style="94"/>
    <col min="8705" max="8705" width="7" style="94" customWidth="1"/>
    <col min="8706" max="8706" width="10.7109375" style="94" customWidth="1"/>
    <col min="8707" max="8707" width="10.5703125" style="94" customWidth="1"/>
    <col min="8708" max="8708" width="10.7109375" style="94" customWidth="1"/>
    <col min="8709" max="8709" width="10.28515625" style="94" customWidth="1"/>
    <col min="8710" max="8710" width="10.7109375" style="94" customWidth="1"/>
    <col min="8711" max="8711" width="9.42578125" style="94" customWidth="1"/>
    <col min="8712" max="8712" width="10.5703125" style="94" customWidth="1"/>
    <col min="8713" max="8713" width="13.7109375" style="94" customWidth="1"/>
    <col min="8714" max="8715" width="10.42578125" style="94" customWidth="1"/>
    <col min="8716" max="8716" width="10.28515625" style="94" customWidth="1"/>
    <col min="8717" max="8717" width="9.42578125" style="94" customWidth="1"/>
    <col min="8718" max="8718" width="8.7109375" style="94" customWidth="1"/>
    <col min="8719" max="8719" width="10.42578125" style="94" customWidth="1"/>
    <col min="8720" max="8720" width="10.28515625" style="94" customWidth="1"/>
    <col min="8721" max="8960" width="11.42578125" style="94"/>
    <col min="8961" max="8961" width="7" style="94" customWidth="1"/>
    <col min="8962" max="8962" width="10.7109375" style="94" customWidth="1"/>
    <col min="8963" max="8963" width="10.5703125" style="94" customWidth="1"/>
    <col min="8964" max="8964" width="10.7109375" style="94" customWidth="1"/>
    <col min="8965" max="8965" width="10.28515625" style="94" customWidth="1"/>
    <col min="8966" max="8966" width="10.7109375" style="94" customWidth="1"/>
    <col min="8967" max="8967" width="9.42578125" style="94" customWidth="1"/>
    <col min="8968" max="8968" width="10.5703125" style="94" customWidth="1"/>
    <col min="8969" max="8969" width="13.7109375" style="94" customWidth="1"/>
    <col min="8970" max="8971" width="10.42578125" style="94" customWidth="1"/>
    <col min="8972" max="8972" width="10.28515625" style="94" customWidth="1"/>
    <col min="8973" max="8973" width="9.42578125" style="94" customWidth="1"/>
    <col min="8974" max="8974" width="8.7109375" style="94" customWidth="1"/>
    <col min="8975" max="8975" width="10.42578125" style="94" customWidth="1"/>
    <col min="8976" max="8976" width="10.28515625" style="94" customWidth="1"/>
    <col min="8977" max="9216" width="11.42578125" style="94"/>
    <col min="9217" max="9217" width="7" style="94" customWidth="1"/>
    <col min="9218" max="9218" width="10.7109375" style="94" customWidth="1"/>
    <col min="9219" max="9219" width="10.5703125" style="94" customWidth="1"/>
    <col min="9220" max="9220" width="10.7109375" style="94" customWidth="1"/>
    <col min="9221" max="9221" width="10.28515625" style="94" customWidth="1"/>
    <col min="9222" max="9222" width="10.7109375" style="94" customWidth="1"/>
    <col min="9223" max="9223" width="9.42578125" style="94" customWidth="1"/>
    <col min="9224" max="9224" width="10.5703125" style="94" customWidth="1"/>
    <col min="9225" max="9225" width="13.7109375" style="94" customWidth="1"/>
    <col min="9226" max="9227" width="10.42578125" style="94" customWidth="1"/>
    <col min="9228" max="9228" width="10.28515625" style="94" customWidth="1"/>
    <col min="9229" max="9229" width="9.42578125" style="94" customWidth="1"/>
    <col min="9230" max="9230" width="8.7109375" style="94" customWidth="1"/>
    <col min="9231" max="9231" width="10.42578125" style="94" customWidth="1"/>
    <col min="9232" max="9232" width="10.28515625" style="94" customWidth="1"/>
    <col min="9233" max="9472" width="11.42578125" style="94"/>
    <col min="9473" max="9473" width="7" style="94" customWidth="1"/>
    <col min="9474" max="9474" width="10.7109375" style="94" customWidth="1"/>
    <col min="9475" max="9475" width="10.5703125" style="94" customWidth="1"/>
    <col min="9476" max="9476" width="10.7109375" style="94" customWidth="1"/>
    <col min="9477" max="9477" width="10.28515625" style="94" customWidth="1"/>
    <col min="9478" max="9478" width="10.7109375" style="94" customWidth="1"/>
    <col min="9479" max="9479" width="9.42578125" style="94" customWidth="1"/>
    <col min="9480" max="9480" width="10.5703125" style="94" customWidth="1"/>
    <col min="9481" max="9481" width="13.7109375" style="94" customWidth="1"/>
    <col min="9482" max="9483" width="10.42578125" style="94" customWidth="1"/>
    <col min="9484" max="9484" width="10.28515625" style="94" customWidth="1"/>
    <col min="9485" max="9485" width="9.42578125" style="94" customWidth="1"/>
    <col min="9486" max="9486" width="8.7109375" style="94" customWidth="1"/>
    <col min="9487" max="9487" width="10.42578125" style="94" customWidth="1"/>
    <col min="9488" max="9488" width="10.28515625" style="94" customWidth="1"/>
    <col min="9489" max="9728" width="11.42578125" style="94"/>
    <col min="9729" max="9729" width="7" style="94" customWidth="1"/>
    <col min="9730" max="9730" width="10.7109375" style="94" customWidth="1"/>
    <col min="9731" max="9731" width="10.5703125" style="94" customWidth="1"/>
    <col min="9732" max="9732" width="10.7109375" style="94" customWidth="1"/>
    <col min="9733" max="9733" width="10.28515625" style="94" customWidth="1"/>
    <col min="9734" max="9734" width="10.7109375" style="94" customWidth="1"/>
    <col min="9735" max="9735" width="9.42578125" style="94" customWidth="1"/>
    <col min="9736" max="9736" width="10.5703125" style="94" customWidth="1"/>
    <col min="9737" max="9737" width="13.7109375" style="94" customWidth="1"/>
    <col min="9738" max="9739" width="10.42578125" style="94" customWidth="1"/>
    <col min="9740" max="9740" width="10.28515625" style="94" customWidth="1"/>
    <col min="9741" max="9741" width="9.42578125" style="94" customWidth="1"/>
    <col min="9742" max="9742" width="8.7109375" style="94" customWidth="1"/>
    <col min="9743" max="9743" width="10.42578125" style="94" customWidth="1"/>
    <col min="9744" max="9744" width="10.28515625" style="94" customWidth="1"/>
    <col min="9745" max="9984" width="11.42578125" style="94"/>
    <col min="9985" max="9985" width="7" style="94" customWidth="1"/>
    <col min="9986" max="9986" width="10.7109375" style="94" customWidth="1"/>
    <col min="9987" max="9987" width="10.5703125" style="94" customWidth="1"/>
    <col min="9988" max="9988" width="10.7109375" style="94" customWidth="1"/>
    <col min="9989" max="9989" width="10.28515625" style="94" customWidth="1"/>
    <col min="9990" max="9990" width="10.7109375" style="94" customWidth="1"/>
    <col min="9991" max="9991" width="9.42578125" style="94" customWidth="1"/>
    <col min="9992" max="9992" width="10.5703125" style="94" customWidth="1"/>
    <col min="9993" max="9993" width="13.7109375" style="94" customWidth="1"/>
    <col min="9994" max="9995" width="10.42578125" style="94" customWidth="1"/>
    <col min="9996" max="9996" width="10.28515625" style="94" customWidth="1"/>
    <col min="9997" max="9997" width="9.42578125" style="94" customWidth="1"/>
    <col min="9998" max="9998" width="8.7109375" style="94" customWidth="1"/>
    <col min="9999" max="9999" width="10.42578125" style="94" customWidth="1"/>
    <col min="10000" max="10000" width="10.28515625" style="94" customWidth="1"/>
    <col min="10001" max="10240" width="11.42578125" style="94"/>
    <col min="10241" max="10241" width="7" style="94" customWidth="1"/>
    <col min="10242" max="10242" width="10.7109375" style="94" customWidth="1"/>
    <col min="10243" max="10243" width="10.5703125" style="94" customWidth="1"/>
    <col min="10244" max="10244" width="10.7109375" style="94" customWidth="1"/>
    <col min="10245" max="10245" width="10.28515625" style="94" customWidth="1"/>
    <col min="10246" max="10246" width="10.7109375" style="94" customWidth="1"/>
    <col min="10247" max="10247" width="9.42578125" style="94" customWidth="1"/>
    <col min="10248" max="10248" width="10.5703125" style="94" customWidth="1"/>
    <col min="10249" max="10249" width="13.7109375" style="94" customWidth="1"/>
    <col min="10250" max="10251" width="10.42578125" style="94" customWidth="1"/>
    <col min="10252" max="10252" width="10.28515625" style="94" customWidth="1"/>
    <col min="10253" max="10253" width="9.42578125" style="94" customWidth="1"/>
    <col min="10254" max="10254" width="8.7109375" style="94" customWidth="1"/>
    <col min="10255" max="10255" width="10.42578125" style="94" customWidth="1"/>
    <col min="10256" max="10256" width="10.28515625" style="94" customWidth="1"/>
    <col min="10257" max="10496" width="11.42578125" style="94"/>
    <col min="10497" max="10497" width="7" style="94" customWidth="1"/>
    <col min="10498" max="10498" width="10.7109375" style="94" customWidth="1"/>
    <col min="10499" max="10499" width="10.5703125" style="94" customWidth="1"/>
    <col min="10500" max="10500" width="10.7109375" style="94" customWidth="1"/>
    <col min="10501" max="10501" width="10.28515625" style="94" customWidth="1"/>
    <col min="10502" max="10502" width="10.7109375" style="94" customWidth="1"/>
    <col min="10503" max="10503" width="9.42578125" style="94" customWidth="1"/>
    <col min="10504" max="10504" width="10.5703125" style="94" customWidth="1"/>
    <col min="10505" max="10505" width="13.7109375" style="94" customWidth="1"/>
    <col min="10506" max="10507" width="10.42578125" style="94" customWidth="1"/>
    <col min="10508" max="10508" width="10.28515625" style="94" customWidth="1"/>
    <col min="10509" max="10509" width="9.42578125" style="94" customWidth="1"/>
    <col min="10510" max="10510" width="8.7109375" style="94" customWidth="1"/>
    <col min="10511" max="10511" width="10.42578125" style="94" customWidth="1"/>
    <col min="10512" max="10512" width="10.28515625" style="94" customWidth="1"/>
    <col min="10513" max="10752" width="11.42578125" style="94"/>
    <col min="10753" max="10753" width="7" style="94" customWidth="1"/>
    <col min="10754" max="10754" width="10.7109375" style="94" customWidth="1"/>
    <col min="10755" max="10755" width="10.5703125" style="94" customWidth="1"/>
    <col min="10756" max="10756" width="10.7109375" style="94" customWidth="1"/>
    <col min="10757" max="10757" width="10.28515625" style="94" customWidth="1"/>
    <col min="10758" max="10758" width="10.7109375" style="94" customWidth="1"/>
    <col min="10759" max="10759" width="9.42578125" style="94" customWidth="1"/>
    <col min="10760" max="10760" width="10.5703125" style="94" customWidth="1"/>
    <col min="10761" max="10761" width="13.7109375" style="94" customWidth="1"/>
    <col min="10762" max="10763" width="10.42578125" style="94" customWidth="1"/>
    <col min="10764" max="10764" width="10.28515625" style="94" customWidth="1"/>
    <col min="10765" max="10765" width="9.42578125" style="94" customWidth="1"/>
    <col min="10766" max="10766" width="8.7109375" style="94" customWidth="1"/>
    <col min="10767" max="10767" width="10.42578125" style="94" customWidth="1"/>
    <col min="10768" max="10768" width="10.28515625" style="94" customWidth="1"/>
    <col min="10769" max="11008" width="11.42578125" style="94"/>
    <col min="11009" max="11009" width="7" style="94" customWidth="1"/>
    <col min="11010" max="11010" width="10.7109375" style="94" customWidth="1"/>
    <col min="11011" max="11011" width="10.5703125" style="94" customWidth="1"/>
    <col min="11012" max="11012" width="10.7109375" style="94" customWidth="1"/>
    <col min="11013" max="11013" width="10.28515625" style="94" customWidth="1"/>
    <col min="11014" max="11014" width="10.7109375" style="94" customWidth="1"/>
    <col min="11015" max="11015" width="9.42578125" style="94" customWidth="1"/>
    <col min="11016" max="11016" width="10.5703125" style="94" customWidth="1"/>
    <col min="11017" max="11017" width="13.7109375" style="94" customWidth="1"/>
    <col min="11018" max="11019" width="10.42578125" style="94" customWidth="1"/>
    <col min="11020" max="11020" width="10.28515625" style="94" customWidth="1"/>
    <col min="11021" max="11021" width="9.42578125" style="94" customWidth="1"/>
    <col min="11022" max="11022" width="8.7109375" style="94" customWidth="1"/>
    <col min="11023" max="11023" width="10.42578125" style="94" customWidth="1"/>
    <col min="11024" max="11024" width="10.28515625" style="94" customWidth="1"/>
    <col min="11025" max="11264" width="11.42578125" style="94"/>
    <col min="11265" max="11265" width="7" style="94" customWidth="1"/>
    <col min="11266" max="11266" width="10.7109375" style="94" customWidth="1"/>
    <col min="11267" max="11267" width="10.5703125" style="94" customWidth="1"/>
    <col min="11268" max="11268" width="10.7109375" style="94" customWidth="1"/>
    <col min="11269" max="11269" width="10.28515625" style="94" customWidth="1"/>
    <col min="11270" max="11270" width="10.7109375" style="94" customWidth="1"/>
    <col min="11271" max="11271" width="9.42578125" style="94" customWidth="1"/>
    <col min="11272" max="11272" width="10.5703125" style="94" customWidth="1"/>
    <col min="11273" max="11273" width="13.7109375" style="94" customWidth="1"/>
    <col min="11274" max="11275" width="10.42578125" style="94" customWidth="1"/>
    <col min="11276" max="11276" width="10.28515625" style="94" customWidth="1"/>
    <col min="11277" max="11277" width="9.42578125" style="94" customWidth="1"/>
    <col min="11278" max="11278" width="8.7109375" style="94" customWidth="1"/>
    <col min="11279" max="11279" width="10.42578125" style="94" customWidth="1"/>
    <col min="11280" max="11280" width="10.28515625" style="94" customWidth="1"/>
    <col min="11281" max="11520" width="11.42578125" style="94"/>
    <col min="11521" max="11521" width="7" style="94" customWidth="1"/>
    <col min="11522" max="11522" width="10.7109375" style="94" customWidth="1"/>
    <col min="11523" max="11523" width="10.5703125" style="94" customWidth="1"/>
    <col min="11524" max="11524" width="10.7109375" style="94" customWidth="1"/>
    <col min="11525" max="11525" width="10.28515625" style="94" customWidth="1"/>
    <col min="11526" max="11526" width="10.7109375" style="94" customWidth="1"/>
    <col min="11527" max="11527" width="9.42578125" style="94" customWidth="1"/>
    <col min="11528" max="11528" width="10.5703125" style="94" customWidth="1"/>
    <col min="11529" max="11529" width="13.7109375" style="94" customWidth="1"/>
    <col min="11530" max="11531" width="10.42578125" style="94" customWidth="1"/>
    <col min="11532" max="11532" width="10.28515625" style="94" customWidth="1"/>
    <col min="11533" max="11533" width="9.42578125" style="94" customWidth="1"/>
    <col min="11534" max="11534" width="8.7109375" style="94" customWidth="1"/>
    <col min="11535" max="11535" width="10.42578125" style="94" customWidth="1"/>
    <col min="11536" max="11536" width="10.28515625" style="94" customWidth="1"/>
    <col min="11537" max="11776" width="11.42578125" style="94"/>
    <col min="11777" max="11777" width="7" style="94" customWidth="1"/>
    <col min="11778" max="11778" width="10.7109375" style="94" customWidth="1"/>
    <col min="11779" max="11779" width="10.5703125" style="94" customWidth="1"/>
    <col min="11780" max="11780" width="10.7109375" style="94" customWidth="1"/>
    <col min="11781" max="11781" width="10.28515625" style="94" customWidth="1"/>
    <col min="11782" max="11782" width="10.7109375" style="94" customWidth="1"/>
    <col min="11783" max="11783" width="9.42578125" style="94" customWidth="1"/>
    <col min="11784" max="11784" width="10.5703125" style="94" customWidth="1"/>
    <col min="11785" max="11785" width="13.7109375" style="94" customWidth="1"/>
    <col min="11786" max="11787" width="10.42578125" style="94" customWidth="1"/>
    <col min="11788" max="11788" width="10.28515625" style="94" customWidth="1"/>
    <col min="11789" max="11789" width="9.42578125" style="94" customWidth="1"/>
    <col min="11790" max="11790" width="8.7109375" style="94" customWidth="1"/>
    <col min="11791" max="11791" width="10.42578125" style="94" customWidth="1"/>
    <col min="11792" max="11792" width="10.28515625" style="94" customWidth="1"/>
    <col min="11793" max="12032" width="11.42578125" style="94"/>
    <col min="12033" max="12033" width="7" style="94" customWidth="1"/>
    <col min="12034" max="12034" width="10.7109375" style="94" customWidth="1"/>
    <col min="12035" max="12035" width="10.5703125" style="94" customWidth="1"/>
    <col min="12036" max="12036" width="10.7109375" style="94" customWidth="1"/>
    <col min="12037" max="12037" width="10.28515625" style="94" customWidth="1"/>
    <col min="12038" max="12038" width="10.7109375" style="94" customWidth="1"/>
    <col min="12039" max="12039" width="9.42578125" style="94" customWidth="1"/>
    <col min="12040" max="12040" width="10.5703125" style="94" customWidth="1"/>
    <col min="12041" max="12041" width="13.7109375" style="94" customWidth="1"/>
    <col min="12042" max="12043" width="10.42578125" style="94" customWidth="1"/>
    <col min="12044" max="12044" width="10.28515625" style="94" customWidth="1"/>
    <col min="12045" max="12045" width="9.42578125" style="94" customWidth="1"/>
    <col min="12046" max="12046" width="8.7109375" style="94" customWidth="1"/>
    <col min="12047" max="12047" width="10.42578125" style="94" customWidth="1"/>
    <col min="12048" max="12048" width="10.28515625" style="94" customWidth="1"/>
    <col min="12049" max="12288" width="11.42578125" style="94"/>
    <col min="12289" max="12289" width="7" style="94" customWidth="1"/>
    <col min="12290" max="12290" width="10.7109375" style="94" customWidth="1"/>
    <col min="12291" max="12291" width="10.5703125" style="94" customWidth="1"/>
    <col min="12292" max="12292" width="10.7109375" style="94" customWidth="1"/>
    <col min="12293" max="12293" width="10.28515625" style="94" customWidth="1"/>
    <col min="12294" max="12294" width="10.7109375" style="94" customWidth="1"/>
    <col min="12295" max="12295" width="9.42578125" style="94" customWidth="1"/>
    <col min="12296" max="12296" width="10.5703125" style="94" customWidth="1"/>
    <col min="12297" max="12297" width="13.7109375" style="94" customWidth="1"/>
    <col min="12298" max="12299" width="10.42578125" style="94" customWidth="1"/>
    <col min="12300" max="12300" width="10.28515625" style="94" customWidth="1"/>
    <col min="12301" max="12301" width="9.42578125" style="94" customWidth="1"/>
    <col min="12302" max="12302" width="8.7109375" style="94" customWidth="1"/>
    <col min="12303" max="12303" width="10.42578125" style="94" customWidth="1"/>
    <col min="12304" max="12304" width="10.28515625" style="94" customWidth="1"/>
    <col min="12305" max="12544" width="11.42578125" style="94"/>
    <col min="12545" max="12545" width="7" style="94" customWidth="1"/>
    <col min="12546" max="12546" width="10.7109375" style="94" customWidth="1"/>
    <col min="12547" max="12547" width="10.5703125" style="94" customWidth="1"/>
    <col min="12548" max="12548" width="10.7109375" style="94" customWidth="1"/>
    <col min="12549" max="12549" width="10.28515625" style="94" customWidth="1"/>
    <col min="12550" max="12550" width="10.7109375" style="94" customWidth="1"/>
    <col min="12551" max="12551" width="9.42578125" style="94" customWidth="1"/>
    <col min="12552" max="12552" width="10.5703125" style="94" customWidth="1"/>
    <col min="12553" max="12553" width="13.7109375" style="94" customWidth="1"/>
    <col min="12554" max="12555" width="10.42578125" style="94" customWidth="1"/>
    <col min="12556" max="12556" width="10.28515625" style="94" customWidth="1"/>
    <col min="12557" max="12557" width="9.42578125" style="94" customWidth="1"/>
    <col min="12558" max="12558" width="8.7109375" style="94" customWidth="1"/>
    <col min="12559" max="12559" width="10.42578125" style="94" customWidth="1"/>
    <col min="12560" max="12560" width="10.28515625" style="94" customWidth="1"/>
    <col min="12561" max="12800" width="11.42578125" style="94"/>
    <col min="12801" max="12801" width="7" style="94" customWidth="1"/>
    <col min="12802" max="12802" width="10.7109375" style="94" customWidth="1"/>
    <col min="12803" max="12803" width="10.5703125" style="94" customWidth="1"/>
    <col min="12804" max="12804" width="10.7109375" style="94" customWidth="1"/>
    <col min="12805" max="12805" width="10.28515625" style="94" customWidth="1"/>
    <col min="12806" max="12806" width="10.7109375" style="94" customWidth="1"/>
    <col min="12807" max="12807" width="9.42578125" style="94" customWidth="1"/>
    <col min="12808" max="12808" width="10.5703125" style="94" customWidth="1"/>
    <col min="12809" max="12809" width="13.7109375" style="94" customWidth="1"/>
    <col min="12810" max="12811" width="10.42578125" style="94" customWidth="1"/>
    <col min="12812" max="12812" width="10.28515625" style="94" customWidth="1"/>
    <col min="12813" max="12813" width="9.42578125" style="94" customWidth="1"/>
    <col min="12814" max="12814" width="8.7109375" style="94" customWidth="1"/>
    <col min="12815" max="12815" width="10.42578125" style="94" customWidth="1"/>
    <col min="12816" max="12816" width="10.28515625" style="94" customWidth="1"/>
    <col min="12817" max="13056" width="11.42578125" style="94"/>
    <col min="13057" max="13057" width="7" style="94" customWidth="1"/>
    <col min="13058" max="13058" width="10.7109375" style="94" customWidth="1"/>
    <col min="13059" max="13059" width="10.5703125" style="94" customWidth="1"/>
    <col min="13060" max="13060" width="10.7109375" style="94" customWidth="1"/>
    <col min="13061" max="13061" width="10.28515625" style="94" customWidth="1"/>
    <col min="13062" max="13062" width="10.7109375" style="94" customWidth="1"/>
    <col min="13063" max="13063" width="9.42578125" style="94" customWidth="1"/>
    <col min="13064" max="13064" width="10.5703125" style="94" customWidth="1"/>
    <col min="13065" max="13065" width="13.7109375" style="94" customWidth="1"/>
    <col min="13066" max="13067" width="10.42578125" style="94" customWidth="1"/>
    <col min="13068" max="13068" width="10.28515625" style="94" customWidth="1"/>
    <col min="13069" max="13069" width="9.42578125" style="94" customWidth="1"/>
    <col min="13070" max="13070" width="8.7109375" style="94" customWidth="1"/>
    <col min="13071" max="13071" width="10.42578125" style="94" customWidth="1"/>
    <col min="13072" max="13072" width="10.28515625" style="94" customWidth="1"/>
    <col min="13073" max="13312" width="11.42578125" style="94"/>
    <col min="13313" max="13313" width="7" style="94" customWidth="1"/>
    <col min="13314" max="13314" width="10.7109375" style="94" customWidth="1"/>
    <col min="13315" max="13315" width="10.5703125" style="94" customWidth="1"/>
    <col min="13316" max="13316" width="10.7109375" style="94" customWidth="1"/>
    <col min="13317" max="13317" width="10.28515625" style="94" customWidth="1"/>
    <col min="13318" max="13318" width="10.7109375" style="94" customWidth="1"/>
    <col min="13319" max="13319" width="9.42578125" style="94" customWidth="1"/>
    <col min="13320" max="13320" width="10.5703125" style="94" customWidth="1"/>
    <col min="13321" max="13321" width="13.7109375" style="94" customWidth="1"/>
    <col min="13322" max="13323" width="10.42578125" style="94" customWidth="1"/>
    <col min="13324" max="13324" width="10.28515625" style="94" customWidth="1"/>
    <col min="13325" max="13325" width="9.42578125" style="94" customWidth="1"/>
    <col min="13326" max="13326" width="8.7109375" style="94" customWidth="1"/>
    <col min="13327" max="13327" width="10.42578125" style="94" customWidth="1"/>
    <col min="13328" max="13328" width="10.28515625" style="94" customWidth="1"/>
    <col min="13329" max="13568" width="11.42578125" style="94"/>
    <col min="13569" max="13569" width="7" style="94" customWidth="1"/>
    <col min="13570" max="13570" width="10.7109375" style="94" customWidth="1"/>
    <col min="13571" max="13571" width="10.5703125" style="94" customWidth="1"/>
    <col min="13572" max="13572" width="10.7109375" style="94" customWidth="1"/>
    <col min="13573" max="13573" width="10.28515625" style="94" customWidth="1"/>
    <col min="13574" max="13574" width="10.7109375" style="94" customWidth="1"/>
    <col min="13575" max="13575" width="9.42578125" style="94" customWidth="1"/>
    <col min="13576" max="13576" width="10.5703125" style="94" customWidth="1"/>
    <col min="13577" max="13577" width="13.7109375" style="94" customWidth="1"/>
    <col min="13578" max="13579" width="10.42578125" style="94" customWidth="1"/>
    <col min="13580" max="13580" width="10.28515625" style="94" customWidth="1"/>
    <col min="13581" max="13581" width="9.42578125" style="94" customWidth="1"/>
    <col min="13582" max="13582" width="8.7109375" style="94" customWidth="1"/>
    <col min="13583" max="13583" width="10.42578125" style="94" customWidth="1"/>
    <col min="13584" max="13584" width="10.28515625" style="94" customWidth="1"/>
    <col min="13585" max="13824" width="11.42578125" style="94"/>
    <col min="13825" max="13825" width="7" style="94" customWidth="1"/>
    <col min="13826" max="13826" width="10.7109375" style="94" customWidth="1"/>
    <col min="13827" max="13827" width="10.5703125" style="94" customWidth="1"/>
    <col min="13828" max="13828" width="10.7109375" style="94" customWidth="1"/>
    <col min="13829" max="13829" width="10.28515625" style="94" customWidth="1"/>
    <col min="13830" max="13830" width="10.7109375" style="94" customWidth="1"/>
    <col min="13831" max="13831" width="9.42578125" style="94" customWidth="1"/>
    <col min="13832" max="13832" width="10.5703125" style="94" customWidth="1"/>
    <col min="13833" max="13833" width="13.7109375" style="94" customWidth="1"/>
    <col min="13834" max="13835" width="10.42578125" style="94" customWidth="1"/>
    <col min="13836" max="13836" width="10.28515625" style="94" customWidth="1"/>
    <col min="13837" max="13837" width="9.42578125" style="94" customWidth="1"/>
    <col min="13838" max="13838" width="8.7109375" style="94" customWidth="1"/>
    <col min="13839" max="13839" width="10.42578125" style="94" customWidth="1"/>
    <col min="13840" max="13840" width="10.28515625" style="94" customWidth="1"/>
    <col min="13841" max="14080" width="11.42578125" style="94"/>
    <col min="14081" max="14081" width="7" style="94" customWidth="1"/>
    <col min="14082" max="14082" width="10.7109375" style="94" customWidth="1"/>
    <col min="14083" max="14083" width="10.5703125" style="94" customWidth="1"/>
    <col min="14084" max="14084" width="10.7109375" style="94" customWidth="1"/>
    <col min="14085" max="14085" width="10.28515625" style="94" customWidth="1"/>
    <col min="14086" max="14086" width="10.7109375" style="94" customWidth="1"/>
    <col min="14087" max="14087" width="9.42578125" style="94" customWidth="1"/>
    <col min="14088" max="14088" width="10.5703125" style="94" customWidth="1"/>
    <col min="14089" max="14089" width="13.7109375" style="94" customWidth="1"/>
    <col min="14090" max="14091" width="10.42578125" style="94" customWidth="1"/>
    <col min="14092" max="14092" width="10.28515625" style="94" customWidth="1"/>
    <col min="14093" max="14093" width="9.42578125" style="94" customWidth="1"/>
    <col min="14094" max="14094" width="8.7109375" style="94" customWidth="1"/>
    <col min="14095" max="14095" width="10.42578125" style="94" customWidth="1"/>
    <col min="14096" max="14096" width="10.28515625" style="94" customWidth="1"/>
    <col min="14097" max="14336" width="11.42578125" style="94"/>
    <col min="14337" max="14337" width="7" style="94" customWidth="1"/>
    <col min="14338" max="14338" width="10.7109375" style="94" customWidth="1"/>
    <col min="14339" max="14339" width="10.5703125" style="94" customWidth="1"/>
    <col min="14340" max="14340" width="10.7109375" style="94" customWidth="1"/>
    <col min="14341" max="14341" width="10.28515625" style="94" customWidth="1"/>
    <col min="14342" max="14342" width="10.7109375" style="94" customWidth="1"/>
    <col min="14343" max="14343" width="9.42578125" style="94" customWidth="1"/>
    <col min="14344" max="14344" width="10.5703125" style="94" customWidth="1"/>
    <col min="14345" max="14345" width="13.7109375" style="94" customWidth="1"/>
    <col min="14346" max="14347" width="10.42578125" style="94" customWidth="1"/>
    <col min="14348" max="14348" width="10.28515625" style="94" customWidth="1"/>
    <col min="14349" max="14349" width="9.42578125" style="94" customWidth="1"/>
    <col min="14350" max="14350" width="8.7109375" style="94" customWidth="1"/>
    <col min="14351" max="14351" width="10.42578125" style="94" customWidth="1"/>
    <col min="14352" max="14352" width="10.28515625" style="94" customWidth="1"/>
    <col min="14353" max="14592" width="11.42578125" style="94"/>
    <col min="14593" max="14593" width="7" style="94" customWidth="1"/>
    <col min="14594" max="14594" width="10.7109375" style="94" customWidth="1"/>
    <col min="14595" max="14595" width="10.5703125" style="94" customWidth="1"/>
    <col min="14596" max="14596" width="10.7109375" style="94" customWidth="1"/>
    <col min="14597" max="14597" width="10.28515625" style="94" customWidth="1"/>
    <col min="14598" max="14598" width="10.7109375" style="94" customWidth="1"/>
    <col min="14599" max="14599" width="9.42578125" style="94" customWidth="1"/>
    <col min="14600" max="14600" width="10.5703125" style="94" customWidth="1"/>
    <col min="14601" max="14601" width="13.7109375" style="94" customWidth="1"/>
    <col min="14602" max="14603" width="10.42578125" style="94" customWidth="1"/>
    <col min="14604" max="14604" width="10.28515625" style="94" customWidth="1"/>
    <col min="14605" max="14605" width="9.42578125" style="94" customWidth="1"/>
    <col min="14606" max="14606" width="8.7109375" style="94" customWidth="1"/>
    <col min="14607" max="14607" width="10.42578125" style="94" customWidth="1"/>
    <col min="14608" max="14608" width="10.28515625" style="94" customWidth="1"/>
    <col min="14609" max="14848" width="11.42578125" style="94"/>
    <col min="14849" max="14849" width="7" style="94" customWidth="1"/>
    <col min="14850" max="14850" width="10.7109375" style="94" customWidth="1"/>
    <col min="14851" max="14851" width="10.5703125" style="94" customWidth="1"/>
    <col min="14852" max="14852" width="10.7109375" style="94" customWidth="1"/>
    <col min="14853" max="14853" width="10.28515625" style="94" customWidth="1"/>
    <col min="14854" max="14854" width="10.7109375" style="94" customWidth="1"/>
    <col min="14855" max="14855" width="9.42578125" style="94" customWidth="1"/>
    <col min="14856" max="14856" width="10.5703125" style="94" customWidth="1"/>
    <col min="14857" max="14857" width="13.7109375" style="94" customWidth="1"/>
    <col min="14858" max="14859" width="10.42578125" style="94" customWidth="1"/>
    <col min="14860" max="14860" width="10.28515625" style="94" customWidth="1"/>
    <col min="14861" max="14861" width="9.42578125" style="94" customWidth="1"/>
    <col min="14862" max="14862" width="8.7109375" style="94" customWidth="1"/>
    <col min="14863" max="14863" width="10.42578125" style="94" customWidth="1"/>
    <col min="14864" max="14864" width="10.28515625" style="94" customWidth="1"/>
    <col min="14865" max="15104" width="11.42578125" style="94"/>
    <col min="15105" max="15105" width="7" style="94" customWidth="1"/>
    <col min="15106" max="15106" width="10.7109375" style="94" customWidth="1"/>
    <col min="15107" max="15107" width="10.5703125" style="94" customWidth="1"/>
    <col min="15108" max="15108" width="10.7109375" style="94" customWidth="1"/>
    <col min="15109" max="15109" width="10.28515625" style="94" customWidth="1"/>
    <col min="15110" max="15110" width="10.7109375" style="94" customWidth="1"/>
    <col min="15111" max="15111" width="9.42578125" style="94" customWidth="1"/>
    <col min="15112" max="15112" width="10.5703125" style="94" customWidth="1"/>
    <col min="15113" max="15113" width="13.7109375" style="94" customWidth="1"/>
    <col min="15114" max="15115" width="10.42578125" style="94" customWidth="1"/>
    <col min="15116" max="15116" width="10.28515625" style="94" customWidth="1"/>
    <col min="15117" max="15117" width="9.42578125" style="94" customWidth="1"/>
    <col min="15118" max="15118" width="8.7109375" style="94" customWidth="1"/>
    <col min="15119" max="15119" width="10.42578125" style="94" customWidth="1"/>
    <col min="15120" max="15120" width="10.28515625" style="94" customWidth="1"/>
    <col min="15121" max="15360" width="11.42578125" style="94"/>
    <col min="15361" max="15361" width="7" style="94" customWidth="1"/>
    <col min="15362" max="15362" width="10.7109375" style="94" customWidth="1"/>
    <col min="15363" max="15363" width="10.5703125" style="94" customWidth="1"/>
    <col min="15364" max="15364" width="10.7109375" style="94" customWidth="1"/>
    <col min="15365" max="15365" width="10.28515625" style="94" customWidth="1"/>
    <col min="15366" max="15366" width="10.7109375" style="94" customWidth="1"/>
    <col min="15367" max="15367" width="9.42578125" style="94" customWidth="1"/>
    <col min="15368" max="15368" width="10.5703125" style="94" customWidth="1"/>
    <col min="15369" max="15369" width="13.7109375" style="94" customWidth="1"/>
    <col min="15370" max="15371" width="10.42578125" style="94" customWidth="1"/>
    <col min="15372" max="15372" width="10.28515625" style="94" customWidth="1"/>
    <col min="15373" max="15373" width="9.42578125" style="94" customWidth="1"/>
    <col min="15374" max="15374" width="8.7109375" style="94" customWidth="1"/>
    <col min="15375" max="15375" width="10.42578125" style="94" customWidth="1"/>
    <col min="15376" max="15376" width="10.28515625" style="94" customWidth="1"/>
    <col min="15377" max="15616" width="11.42578125" style="94"/>
    <col min="15617" max="15617" width="7" style="94" customWidth="1"/>
    <col min="15618" max="15618" width="10.7109375" style="94" customWidth="1"/>
    <col min="15619" max="15619" width="10.5703125" style="94" customWidth="1"/>
    <col min="15620" max="15620" width="10.7109375" style="94" customWidth="1"/>
    <col min="15621" max="15621" width="10.28515625" style="94" customWidth="1"/>
    <col min="15622" max="15622" width="10.7109375" style="94" customWidth="1"/>
    <col min="15623" max="15623" width="9.42578125" style="94" customWidth="1"/>
    <col min="15624" max="15624" width="10.5703125" style="94" customWidth="1"/>
    <col min="15625" max="15625" width="13.7109375" style="94" customWidth="1"/>
    <col min="15626" max="15627" width="10.42578125" style="94" customWidth="1"/>
    <col min="15628" max="15628" width="10.28515625" style="94" customWidth="1"/>
    <col min="15629" max="15629" width="9.42578125" style="94" customWidth="1"/>
    <col min="15630" max="15630" width="8.7109375" style="94" customWidth="1"/>
    <col min="15631" max="15631" width="10.42578125" style="94" customWidth="1"/>
    <col min="15632" max="15632" width="10.28515625" style="94" customWidth="1"/>
    <col min="15633" max="15872" width="11.42578125" style="94"/>
    <col min="15873" max="15873" width="7" style="94" customWidth="1"/>
    <col min="15874" max="15874" width="10.7109375" style="94" customWidth="1"/>
    <col min="15875" max="15875" width="10.5703125" style="94" customWidth="1"/>
    <col min="15876" max="15876" width="10.7109375" style="94" customWidth="1"/>
    <col min="15877" max="15877" width="10.28515625" style="94" customWidth="1"/>
    <col min="15878" max="15878" width="10.7109375" style="94" customWidth="1"/>
    <col min="15879" max="15879" width="9.42578125" style="94" customWidth="1"/>
    <col min="15880" max="15880" width="10.5703125" style="94" customWidth="1"/>
    <col min="15881" max="15881" width="13.7109375" style="94" customWidth="1"/>
    <col min="15882" max="15883" width="10.42578125" style="94" customWidth="1"/>
    <col min="15884" max="15884" width="10.28515625" style="94" customWidth="1"/>
    <col min="15885" max="15885" width="9.42578125" style="94" customWidth="1"/>
    <col min="15886" max="15886" width="8.7109375" style="94" customWidth="1"/>
    <col min="15887" max="15887" width="10.42578125" style="94" customWidth="1"/>
    <col min="15888" max="15888" width="10.28515625" style="94" customWidth="1"/>
    <col min="15889" max="16128" width="11.42578125" style="94"/>
    <col min="16129" max="16129" width="7" style="94" customWidth="1"/>
    <col min="16130" max="16130" width="10.7109375" style="94" customWidth="1"/>
    <col min="16131" max="16131" width="10.5703125" style="94" customWidth="1"/>
    <col min="16132" max="16132" width="10.7109375" style="94" customWidth="1"/>
    <col min="16133" max="16133" width="10.28515625" style="94" customWidth="1"/>
    <col min="16134" max="16134" width="10.7109375" style="94" customWidth="1"/>
    <col min="16135" max="16135" width="9.42578125" style="94" customWidth="1"/>
    <col min="16136" max="16136" width="10.5703125" style="94" customWidth="1"/>
    <col min="16137" max="16137" width="13.7109375" style="94" customWidth="1"/>
    <col min="16138" max="16139" width="10.42578125" style="94" customWidth="1"/>
    <col min="16140" max="16140" width="10.28515625" style="94" customWidth="1"/>
    <col min="16141" max="16141" width="9.42578125" style="94" customWidth="1"/>
    <col min="16142" max="16142" width="8.7109375" style="94" customWidth="1"/>
    <col min="16143" max="16143" width="10.42578125" style="94" customWidth="1"/>
    <col min="16144" max="16144" width="10.28515625" style="94" customWidth="1"/>
    <col min="16145" max="16384" width="11.42578125" style="94"/>
  </cols>
  <sheetData>
    <row r="2" spans="1:17" ht="15.75" customHeight="1" x14ac:dyDescent="0.25">
      <c r="A2" s="216" t="s">
        <v>88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93"/>
    </row>
    <row r="4" spans="1:17" ht="15.75" customHeight="1" x14ac:dyDescent="0.2">
      <c r="A4" s="202" t="s">
        <v>20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</row>
    <row r="5" spans="1:17" ht="15.75" customHeight="1" x14ac:dyDescent="0.2">
      <c r="E5" s="95"/>
      <c r="F5" s="203" t="s">
        <v>100</v>
      </c>
      <c r="G5" s="203"/>
      <c r="H5" s="203"/>
      <c r="I5" s="203"/>
      <c r="J5" s="203"/>
      <c r="K5" s="203"/>
    </row>
    <row r="6" spans="1:17" ht="15.75" customHeight="1" x14ac:dyDescent="0.2">
      <c r="E6" s="95"/>
    </row>
    <row r="7" spans="1:17" ht="15.75" customHeight="1" thickBot="1" x14ac:dyDescent="0.25">
      <c r="F7" s="95"/>
      <c r="G7" s="94" t="s">
        <v>0</v>
      </c>
      <c r="K7" s="95"/>
      <c r="L7" s="94" t="s">
        <v>7</v>
      </c>
    </row>
    <row r="8" spans="1:17" ht="15.75" customHeight="1" x14ac:dyDescent="0.25">
      <c r="A8" s="222" t="s">
        <v>22</v>
      </c>
      <c r="B8" s="223"/>
      <c r="C8" s="223"/>
      <c r="D8" s="223"/>
      <c r="E8" s="224"/>
      <c r="F8" s="95"/>
      <c r="G8" s="96">
        <f>+E11</f>
        <v>14737100</v>
      </c>
      <c r="H8" s="97" t="s">
        <v>52</v>
      </c>
      <c r="I8" s="218" t="s">
        <v>1</v>
      </c>
      <c r="J8" s="98">
        <f>(+G8*0.9)/10000</f>
        <v>1326.3389999999999</v>
      </c>
      <c r="K8" s="99" t="s">
        <v>54</v>
      </c>
      <c r="L8" s="96">
        <f>+E11</f>
        <v>14737100</v>
      </c>
      <c r="M8" s="100">
        <f>+E12/100</f>
        <v>0.1</v>
      </c>
      <c r="N8" s="218" t="s">
        <v>1</v>
      </c>
      <c r="O8" s="101" t="s">
        <v>58</v>
      </c>
      <c r="P8" s="98">
        <f>(+L8*M8)/2000</f>
        <v>736.85500000000002</v>
      </c>
    </row>
    <row r="9" spans="1:17" ht="15.75" customHeight="1" x14ac:dyDescent="0.2">
      <c r="A9" s="102"/>
      <c r="E9" s="103"/>
      <c r="F9" s="95"/>
      <c r="G9" s="219">
        <v>10000</v>
      </c>
      <c r="H9" s="219"/>
      <c r="I9" s="218"/>
      <c r="K9" s="95"/>
      <c r="L9" s="219" t="s">
        <v>8</v>
      </c>
      <c r="M9" s="219"/>
      <c r="N9" s="218"/>
    </row>
    <row r="10" spans="1:17" ht="15.75" customHeight="1" x14ac:dyDescent="0.2">
      <c r="A10" s="102"/>
      <c r="E10" s="103"/>
      <c r="F10" s="95"/>
      <c r="K10" s="95"/>
    </row>
    <row r="11" spans="1:17" ht="15.75" customHeight="1" x14ac:dyDescent="0.2">
      <c r="A11" s="102" t="s">
        <v>11</v>
      </c>
      <c r="E11" s="264">
        <v>14737100</v>
      </c>
      <c r="F11" s="95"/>
      <c r="G11" s="94" t="s">
        <v>2</v>
      </c>
      <c r="K11" s="95"/>
      <c r="L11" s="94" t="s">
        <v>9</v>
      </c>
    </row>
    <row r="12" spans="1:17" ht="15.75" customHeight="1" x14ac:dyDescent="0.2">
      <c r="A12" s="102" t="s">
        <v>7</v>
      </c>
      <c r="E12" s="104">
        <v>10</v>
      </c>
      <c r="F12" s="95"/>
      <c r="G12" s="96">
        <f>+E11</f>
        <v>14737100</v>
      </c>
      <c r="H12" s="97" t="s">
        <v>3</v>
      </c>
      <c r="I12" s="218" t="s">
        <v>1</v>
      </c>
      <c r="J12" s="98">
        <f>(+G12*0.07)/4000</f>
        <v>257.89925000000005</v>
      </c>
      <c r="K12" s="99" t="s">
        <v>55</v>
      </c>
      <c r="L12" s="105">
        <f>+E15</f>
        <v>6</v>
      </c>
      <c r="M12" s="106">
        <f>+E13</f>
        <v>138000</v>
      </c>
      <c r="N12" s="218" t="s">
        <v>1</v>
      </c>
      <c r="O12" s="101" t="s">
        <v>59</v>
      </c>
      <c r="P12" s="107">
        <f>(+L12*M12)/L13</f>
        <v>16.559999999999999</v>
      </c>
    </row>
    <row r="13" spans="1:17" ht="15.75" customHeight="1" x14ac:dyDescent="0.2">
      <c r="A13" s="102" t="s">
        <v>12</v>
      </c>
      <c r="E13" s="108">
        <v>138000</v>
      </c>
      <c r="F13" s="95"/>
      <c r="G13" s="219" t="s">
        <v>4</v>
      </c>
      <c r="H13" s="219"/>
      <c r="I13" s="218"/>
      <c r="K13" s="95"/>
      <c r="L13" s="220">
        <f>+E14</f>
        <v>50000</v>
      </c>
      <c r="M13" s="220"/>
      <c r="N13" s="218"/>
    </row>
    <row r="14" spans="1:17" ht="15.75" customHeight="1" x14ac:dyDescent="0.2">
      <c r="A14" s="102" t="s">
        <v>13</v>
      </c>
      <c r="E14" s="109">
        <v>50000</v>
      </c>
      <c r="F14" s="95"/>
      <c r="K14" s="95"/>
    </row>
    <row r="15" spans="1:17" ht="15.75" customHeight="1" x14ac:dyDescent="0.2">
      <c r="A15" s="102" t="s">
        <v>14</v>
      </c>
      <c r="E15" s="110">
        <v>6</v>
      </c>
      <c r="F15" s="95"/>
      <c r="G15" s="94" t="s">
        <v>5</v>
      </c>
      <c r="K15" s="95"/>
      <c r="L15" s="94" t="s">
        <v>10</v>
      </c>
    </row>
    <row r="16" spans="1:17" ht="15.75" customHeight="1" x14ac:dyDescent="0.2">
      <c r="A16" s="102" t="s">
        <v>15</v>
      </c>
      <c r="E16" s="111">
        <v>0.35</v>
      </c>
      <c r="F16" s="95"/>
      <c r="G16" s="96">
        <f>+E11</f>
        <v>14737100</v>
      </c>
      <c r="H16" s="97" t="s">
        <v>52</v>
      </c>
      <c r="I16" s="94" t="s">
        <v>6</v>
      </c>
      <c r="J16" s="98">
        <f>((+G16*0.9)/10000)*0.6</f>
        <v>795.8033999999999</v>
      </c>
      <c r="K16" s="99" t="s">
        <v>57</v>
      </c>
      <c r="L16" s="112">
        <f>+E16</f>
        <v>0.35</v>
      </c>
      <c r="M16" s="113">
        <f>+E17</f>
        <v>226.88</v>
      </c>
      <c r="N16" s="114">
        <f>(+E18/100)+1</f>
        <v>1.3</v>
      </c>
      <c r="O16" s="101" t="s">
        <v>60</v>
      </c>
      <c r="P16" s="115">
        <f>+L16*M16*N16</f>
        <v>103.23039999999999</v>
      </c>
    </row>
    <row r="17" spans="1:18" ht="15.75" customHeight="1" x14ac:dyDescent="0.2">
      <c r="A17" s="102" t="s">
        <v>16</v>
      </c>
      <c r="E17" s="116">
        <v>226.88</v>
      </c>
      <c r="F17" s="95"/>
      <c r="G17" s="219">
        <v>10000</v>
      </c>
      <c r="H17" s="219"/>
      <c r="K17" s="95"/>
    </row>
    <row r="18" spans="1:18" ht="15.75" customHeight="1" x14ac:dyDescent="0.2">
      <c r="A18" s="102" t="s">
        <v>17</v>
      </c>
      <c r="E18" s="104">
        <v>30</v>
      </c>
      <c r="F18" s="95"/>
      <c r="G18" s="221"/>
      <c r="H18" s="221"/>
      <c r="I18" s="221"/>
      <c r="K18" s="95"/>
    </row>
    <row r="19" spans="1:18" ht="15.75" customHeight="1" x14ac:dyDescent="0.2">
      <c r="A19" s="102" t="s">
        <v>18</v>
      </c>
      <c r="E19" s="117">
        <v>8</v>
      </c>
      <c r="F19" s="118" t="s">
        <v>61</v>
      </c>
      <c r="G19" s="94" t="s">
        <v>21</v>
      </c>
      <c r="K19" s="95"/>
      <c r="L19" s="93"/>
      <c r="M19" s="93"/>
      <c r="N19" s="93"/>
      <c r="O19" s="93"/>
      <c r="P19" s="93"/>
    </row>
    <row r="20" spans="1:18" ht="15.75" customHeight="1" x14ac:dyDescent="0.3">
      <c r="A20" s="102" t="s">
        <v>19</v>
      </c>
      <c r="E20" s="119">
        <v>1764</v>
      </c>
      <c r="F20" s="118" t="s">
        <v>66</v>
      </c>
      <c r="G20" s="120" t="s">
        <v>95</v>
      </c>
      <c r="H20" s="121">
        <f>+E20</f>
        <v>1764</v>
      </c>
      <c r="I20" s="122" t="s">
        <v>94</v>
      </c>
      <c r="J20" s="123">
        <f>(3*E20*3*12)/2000</f>
        <v>95.256</v>
      </c>
      <c r="K20" s="99" t="s">
        <v>56</v>
      </c>
      <c r="L20" s="93"/>
      <c r="M20" s="93"/>
      <c r="N20" s="93"/>
      <c r="O20" s="93"/>
      <c r="P20" s="93"/>
    </row>
    <row r="21" spans="1:18" ht="15.75" customHeight="1" thickBot="1" x14ac:dyDescent="0.25">
      <c r="A21" s="124"/>
      <c r="B21" s="125"/>
      <c r="C21" s="125"/>
      <c r="D21" s="125"/>
      <c r="E21" s="126"/>
      <c r="F21" s="95"/>
      <c r="G21" s="217" t="s">
        <v>8</v>
      </c>
      <c r="H21" s="217"/>
      <c r="I21" s="217"/>
      <c r="K21" s="95"/>
      <c r="L21" s="93"/>
      <c r="M21" s="93"/>
      <c r="N21" s="93"/>
      <c r="O21" s="93"/>
      <c r="P21" s="93"/>
    </row>
    <row r="22" spans="1:18" ht="15.75" customHeight="1" thickBot="1" x14ac:dyDescent="0.25">
      <c r="A22" s="127"/>
      <c r="B22" s="127"/>
      <c r="C22" s="127"/>
      <c r="D22" s="127"/>
      <c r="E22" s="128"/>
      <c r="F22" s="127"/>
      <c r="G22" s="127"/>
      <c r="H22" s="127"/>
      <c r="I22" s="127"/>
      <c r="J22" s="128"/>
      <c r="K22" s="127"/>
      <c r="L22" s="127"/>
      <c r="M22" s="127"/>
      <c r="N22" s="127"/>
      <c r="O22" s="127"/>
      <c r="P22" s="128"/>
    </row>
    <row r="23" spans="1:18" ht="15.75" customHeight="1" thickTop="1" thickBot="1" x14ac:dyDescent="0.25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</row>
    <row r="24" spans="1:18" ht="15.75" customHeight="1" x14ac:dyDescent="0.2">
      <c r="A24" s="204" t="s">
        <v>49</v>
      </c>
      <c r="B24" s="205"/>
      <c r="C24" s="205"/>
      <c r="D24" s="205"/>
      <c r="E24" s="205"/>
      <c r="F24" s="205"/>
      <c r="G24" s="206"/>
      <c r="H24" s="207" t="s">
        <v>71</v>
      </c>
      <c r="I24" s="208"/>
      <c r="J24" s="208"/>
      <c r="K24" s="208"/>
      <c r="L24" s="208"/>
      <c r="M24" s="208"/>
      <c r="N24" s="208"/>
      <c r="O24" s="209"/>
      <c r="P24" s="210" t="s">
        <v>78</v>
      </c>
    </row>
    <row r="25" spans="1:18" ht="15.75" customHeight="1" x14ac:dyDescent="0.2">
      <c r="A25" s="129" t="s">
        <v>23</v>
      </c>
      <c r="B25" s="130" t="s">
        <v>25</v>
      </c>
      <c r="C25" s="130" t="s">
        <v>27</v>
      </c>
      <c r="D25" s="130" t="s">
        <v>29</v>
      </c>
      <c r="E25" s="130" t="s">
        <v>31</v>
      </c>
      <c r="F25" s="130" t="s">
        <v>33</v>
      </c>
      <c r="G25" s="131" t="s">
        <v>35</v>
      </c>
      <c r="H25" s="212" t="s">
        <v>37</v>
      </c>
      <c r="I25" s="213" t="s">
        <v>38</v>
      </c>
      <c r="J25" s="130" t="s">
        <v>39</v>
      </c>
      <c r="K25" s="130" t="s">
        <v>40</v>
      </c>
      <c r="L25" s="130" t="s">
        <v>41</v>
      </c>
      <c r="M25" s="130" t="s">
        <v>43</v>
      </c>
      <c r="N25" s="130" t="s">
        <v>45</v>
      </c>
      <c r="O25" s="132" t="s">
        <v>47</v>
      </c>
      <c r="P25" s="211"/>
    </row>
    <row r="26" spans="1:18" ht="15.75" customHeight="1" x14ac:dyDescent="0.2">
      <c r="A26" s="133" t="s">
        <v>24</v>
      </c>
      <c r="B26" s="134" t="s">
        <v>26</v>
      </c>
      <c r="C26" s="134" t="s">
        <v>28</v>
      </c>
      <c r="D26" s="134" t="s">
        <v>30</v>
      </c>
      <c r="E26" s="134" t="s">
        <v>32</v>
      </c>
      <c r="F26" s="134" t="s">
        <v>34</v>
      </c>
      <c r="G26" s="135" t="s">
        <v>36</v>
      </c>
      <c r="H26" s="212"/>
      <c r="I26" s="213"/>
      <c r="J26" s="134" t="s">
        <v>53</v>
      </c>
      <c r="K26" s="134" t="s">
        <v>80</v>
      </c>
      <c r="L26" s="134" t="s">
        <v>42</v>
      </c>
      <c r="M26" s="134" t="s">
        <v>44</v>
      </c>
      <c r="N26" s="134" t="s">
        <v>46</v>
      </c>
      <c r="O26" s="136" t="s">
        <v>48</v>
      </c>
      <c r="P26" s="211"/>
    </row>
    <row r="27" spans="1:18" ht="15.75" customHeight="1" x14ac:dyDescent="0.2">
      <c r="A27" s="198" t="s">
        <v>62</v>
      </c>
      <c r="B27" s="200" t="s">
        <v>63</v>
      </c>
      <c r="C27" s="196" t="s">
        <v>72</v>
      </c>
      <c r="D27" s="200" t="s">
        <v>64</v>
      </c>
      <c r="E27" s="200" t="s">
        <v>65</v>
      </c>
      <c r="F27" s="200" t="s">
        <v>81</v>
      </c>
      <c r="G27" s="190" t="s">
        <v>67</v>
      </c>
      <c r="H27" s="192" t="s">
        <v>68</v>
      </c>
      <c r="I27" s="194" t="s">
        <v>73</v>
      </c>
      <c r="J27" s="196" t="s">
        <v>75</v>
      </c>
      <c r="K27" s="196" t="s">
        <v>82</v>
      </c>
      <c r="L27" s="196" t="s">
        <v>76</v>
      </c>
      <c r="M27" s="200" t="s">
        <v>69</v>
      </c>
      <c r="N27" s="196" t="s">
        <v>83</v>
      </c>
      <c r="O27" s="190" t="s">
        <v>70</v>
      </c>
      <c r="P27" s="214" t="s">
        <v>77</v>
      </c>
    </row>
    <row r="28" spans="1:18" ht="15.75" customHeight="1" thickBot="1" x14ac:dyDescent="0.25">
      <c r="A28" s="199"/>
      <c r="B28" s="201"/>
      <c r="C28" s="197"/>
      <c r="D28" s="201"/>
      <c r="E28" s="201"/>
      <c r="F28" s="201"/>
      <c r="G28" s="191"/>
      <c r="H28" s="193"/>
      <c r="I28" s="195"/>
      <c r="J28" s="197"/>
      <c r="K28" s="197"/>
      <c r="L28" s="197"/>
      <c r="M28" s="201"/>
      <c r="N28" s="197"/>
      <c r="O28" s="191"/>
      <c r="P28" s="215"/>
    </row>
    <row r="29" spans="1:18" ht="15.75" customHeight="1" x14ac:dyDescent="0.2">
      <c r="A29" s="137">
        <v>1</v>
      </c>
      <c r="B29" s="138">
        <v>20</v>
      </c>
      <c r="C29" s="139">
        <f t="shared" ref="C29:C37" si="0">(2*A29*60)/B29</f>
        <v>6</v>
      </c>
      <c r="D29" s="139">
        <v>8</v>
      </c>
      <c r="E29" s="139">
        <f t="shared" ref="E29:E37" si="1">+C29+D29</f>
        <v>14</v>
      </c>
      <c r="F29" s="140">
        <f t="shared" ref="F29:F37" si="2">+A29*$E$19</f>
        <v>8</v>
      </c>
      <c r="G29" s="141">
        <f t="shared" ref="G29:G37" si="3">+A29*2</f>
        <v>2</v>
      </c>
      <c r="H29" s="142">
        <f t="shared" ref="H29:H37" si="4">+$J$8*(E29/60)</f>
        <v>309.47910000000002</v>
      </c>
      <c r="I29" s="143">
        <f t="shared" ref="I29:I37" si="5">+$J$12*(E29/60)</f>
        <v>60.176491666666678</v>
      </c>
      <c r="J29" s="143">
        <f t="shared" ref="J29:J37" si="6">+$J$16*(C29/60)</f>
        <v>79.580339999999993</v>
      </c>
      <c r="K29" s="143">
        <f t="shared" ref="K29:K37" si="7">(+$J$20)*(E29/60)</f>
        <v>22.226400000000002</v>
      </c>
      <c r="L29" s="143">
        <f t="shared" ref="L29:L37" si="8">+$P$8*(E29/60)</f>
        <v>171.93283333333335</v>
      </c>
      <c r="M29" s="143">
        <f t="shared" ref="M29:M37" si="9">+G29*$P$12</f>
        <v>33.119999999999997</v>
      </c>
      <c r="N29" s="143">
        <f t="shared" ref="N29:N37" si="10">+$E$20*(E29/60)</f>
        <v>411.6</v>
      </c>
      <c r="O29" s="144">
        <f t="shared" ref="O29:O37" si="11">+G29*$P$16</f>
        <v>206.46079999999998</v>
      </c>
      <c r="P29" s="145">
        <f t="shared" ref="P29:P37" si="12">ROUND(SUM(H29:O29)/F29,3)</f>
        <v>161.822</v>
      </c>
      <c r="R29" s="146"/>
    </row>
    <row r="30" spans="1:18" ht="15.75" customHeight="1" x14ac:dyDescent="0.2">
      <c r="A30" s="147">
        <v>1.5</v>
      </c>
      <c r="B30" s="148">
        <v>22</v>
      </c>
      <c r="C30" s="149">
        <f t="shared" si="0"/>
        <v>8.1818181818181817</v>
      </c>
      <c r="D30" s="149">
        <v>8</v>
      </c>
      <c r="E30" s="149">
        <f t="shared" si="1"/>
        <v>16.18181818181818</v>
      </c>
      <c r="F30" s="150">
        <f t="shared" si="2"/>
        <v>12</v>
      </c>
      <c r="G30" s="151">
        <f t="shared" si="3"/>
        <v>3</v>
      </c>
      <c r="H30" s="152">
        <f t="shared" si="4"/>
        <v>357.709609090909</v>
      </c>
      <c r="I30" s="153">
        <f t="shared" si="5"/>
        <v>69.554646212121213</v>
      </c>
      <c r="J30" s="153">
        <f t="shared" si="6"/>
        <v>108.51864545454544</v>
      </c>
      <c r="K30" s="153">
        <f t="shared" si="7"/>
        <v>25.690254545454543</v>
      </c>
      <c r="L30" s="153">
        <f t="shared" si="8"/>
        <v>198.72756060606059</v>
      </c>
      <c r="M30" s="153">
        <f t="shared" si="9"/>
        <v>49.679999999999993</v>
      </c>
      <c r="N30" s="153">
        <f t="shared" si="10"/>
        <v>475.74545454545449</v>
      </c>
      <c r="O30" s="154">
        <f t="shared" si="11"/>
        <v>309.69119999999998</v>
      </c>
      <c r="P30" s="155">
        <f t="shared" si="12"/>
        <v>132.94300000000001</v>
      </c>
      <c r="R30" s="146"/>
    </row>
    <row r="31" spans="1:18" ht="15.75" customHeight="1" x14ac:dyDescent="0.2">
      <c r="A31" s="156">
        <v>2</v>
      </c>
      <c r="B31" s="148">
        <v>23</v>
      </c>
      <c r="C31" s="149">
        <f t="shared" si="0"/>
        <v>10.434782608695652</v>
      </c>
      <c r="D31" s="149">
        <v>8</v>
      </c>
      <c r="E31" s="149">
        <f t="shared" si="1"/>
        <v>18.434782608695652</v>
      </c>
      <c r="F31" s="150">
        <f t="shared" si="2"/>
        <v>16</v>
      </c>
      <c r="G31" s="151">
        <f t="shared" si="3"/>
        <v>4</v>
      </c>
      <c r="H31" s="152">
        <f t="shared" si="4"/>
        <v>407.51285217391307</v>
      </c>
      <c r="I31" s="153">
        <f t="shared" si="5"/>
        <v>79.238610144927563</v>
      </c>
      <c r="J31" s="153">
        <f t="shared" si="6"/>
        <v>138.40059130434781</v>
      </c>
      <c r="K31" s="153">
        <f t="shared" si="7"/>
        <v>29.267060869565221</v>
      </c>
      <c r="L31" s="153">
        <f t="shared" si="8"/>
        <v>226.39602898550726</v>
      </c>
      <c r="M31" s="153">
        <f t="shared" si="9"/>
        <v>66.239999999999995</v>
      </c>
      <c r="N31" s="153">
        <f t="shared" si="10"/>
        <v>541.98260869565217</v>
      </c>
      <c r="O31" s="154">
        <f t="shared" si="11"/>
        <v>412.92159999999996</v>
      </c>
      <c r="P31" s="155">
        <f t="shared" si="12"/>
        <v>118.872</v>
      </c>
      <c r="R31" s="146"/>
    </row>
    <row r="32" spans="1:18" ht="15.75" customHeight="1" x14ac:dyDescent="0.2">
      <c r="A32" s="147">
        <v>2.5</v>
      </c>
      <c r="B32" s="148">
        <v>25</v>
      </c>
      <c r="C32" s="149">
        <f t="shared" si="0"/>
        <v>12</v>
      </c>
      <c r="D32" s="149">
        <v>8</v>
      </c>
      <c r="E32" s="149">
        <f t="shared" si="1"/>
        <v>20</v>
      </c>
      <c r="F32" s="150">
        <f t="shared" si="2"/>
        <v>20</v>
      </c>
      <c r="G32" s="151">
        <f t="shared" si="3"/>
        <v>5</v>
      </c>
      <c r="H32" s="152">
        <f t="shared" si="4"/>
        <v>442.11299999999994</v>
      </c>
      <c r="I32" s="153">
        <f t="shared" si="5"/>
        <v>85.966416666666674</v>
      </c>
      <c r="J32" s="153">
        <f t="shared" si="6"/>
        <v>159.16067999999999</v>
      </c>
      <c r="K32" s="153">
        <f t="shared" si="7"/>
        <v>31.751999999999999</v>
      </c>
      <c r="L32" s="153">
        <f t="shared" si="8"/>
        <v>245.61833333333334</v>
      </c>
      <c r="M32" s="153">
        <f t="shared" si="9"/>
        <v>82.8</v>
      </c>
      <c r="N32" s="153">
        <f t="shared" si="10"/>
        <v>588</v>
      </c>
      <c r="O32" s="154">
        <f t="shared" si="11"/>
        <v>516.15199999999993</v>
      </c>
      <c r="P32" s="155">
        <f t="shared" si="12"/>
        <v>107.578</v>
      </c>
      <c r="R32" s="146"/>
    </row>
    <row r="33" spans="1:18" ht="15.75" customHeight="1" x14ac:dyDescent="0.2">
      <c r="A33" s="156">
        <v>3</v>
      </c>
      <c r="B33" s="148">
        <v>27</v>
      </c>
      <c r="C33" s="149">
        <f t="shared" si="0"/>
        <v>13.333333333333334</v>
      </c>
      <c r="D33" s="149">
        <v>8</v>
      </c>
      <c r="E33" s="149">
        <f t="shared" si="1"/>
        <v>21.333333333333336</v>
      </c>
      <c r="F33" s="150">
        <f t="shared" si="2"/>
        <v>24</v>
      </c>
      <c r="G33" s="151">
        <f t="shared" si="3"/>
        <v>6</v>
      </c>
      <c r="H33" s="152">
        <f t="shared" si="4"/>
        <v>471.5872</v>
      </c>
      <c r="I33" s="153">
        <f t="shared" si="5"/>
        <v>91.697511111111126</v>
      </c>
      <c r="J33" s="153">
        <f t="shared" si="6"/>
        <v>176.84519999999998</v>
      </c>
      <c r="K33" s="153">
        <f t="shared" si="7"/>
        <v>33.8688</v>
      </c>
      <c r="L33" s="153">
        <f t="shared" si="8"/>
        <v>261.9928888888889</v>
      </c>
      <c r="M33" s="153">
        <f t="shared" si="9"/>
        <v>99.359999999999985</v>
      </c>
      <c r="N33" s="153">
        <f t="shared" si="10"/>
        <v>627.20000000000005</v>
      </c>
      <c r="O33" s="154">
        <f t="shared" si="11"/>
        <v>619.38239999999996</v>
      </c>
      <c r="P33" s="155">
        <f t="shared" si="12"/>
        <v>99.247</v>
      </c>
      <c r="R33" s="146"/>
    </row>
    <row r="34" spans="1:18" ht="15.75" customHeight="1" x14ac:dyDescent="0.2">
      <c r="A34" s="147">
        <v>3.5</v>
      </c>
      <c r="B34" s="148">
        <v>29</v>
      </c>
      <c r="C34" s="149">
        <f t="shared" si="0"/>
        <v>14.482758620689655</v>
      </c>
      <c r="D34" s="149">
        <v>8</v>
      </c>
      <c r="E34" s="149">
        <f t="shared" si="1"/>
        <v>22.482758620689655</v>
      </c>
      <c r="F34" s="150">
        <f t="shared" si="2"/>
        <v>28</v>
      </c>
      <c r="G34" s="151">
        <f t="shared" si="3"/>
        <v>7</v>
      </c>
      <c r="H34" s="152">
        <f t="shared" si="4"/>
        <v>496.99599310344826</v>
      </c>
      <c r="I34" s="153">
        <f t="shared" si="5"/>
        <v>96.638109770114966</v>
      </c>
      <c r="J34" s="153">
        <f t="shared" si="6"/>
        <v>192.09047586206893</v>
      </c>
      <c r="K34" s="153">
        <f t="shared" si="7"/>
        <v>35.693627586206901</v>
      </c>
      <c r="L34" s="153">
        <f t="shared" si="8"/>
        <v>276.1088850574713</v>
      </c>
      <c r="M34" s="153">
        <f t="shared" si="9"/>
        <v>115.91999999999999</v>
      </c>
      <c r="N34" s="153">
        <f t="shared" si="10"/>
        <v>660.99310344827586</v>
      </c>
      <c r="O34" s="154">
        <f t="shared" si="11"/>
        <v>722.61279999999988</v>
      </c>
      <c r="P34" s="155">
        <f t="shared" si="12"/>
        <v>92.751999999999995</v>
      </c>
      <c r="R34" s="146"/>
    </row>
    <row r="35" spans="1:18" ht="15.75" customHeight="1" x14ac:dyDescent="0.2">
      <c r="A35" s="156">
        <v>4</v>
      </c>
      <c r="B35" s="148">
        <v>30</v>
      </c>
      <c r="C35" s="149">
        <f t="shared" si="0"/>
        <v>16</v>
      </c>
      <c r="D35" s="149">
        <v>8</v>
      </c>
      <c r="E35" s="149">
        <f t="shared" si="1"/>
        <v>24</v>
      </c>
      <c r="F35" s="150">
        <f t="shared" si="2"/>
        <v>32</v>
      </c>
      <c r="G35" s="151">
        <f t="shared" si="3"/>
        <v>8</v>
      </c>
      <c r="H35" s="152">
        <f t="shared" si="4"/>
        <v>530.53560000000004</v>
      </c>
      <c r="I35" s="153">
        <f t="shared" si="5"/>
        <v>103.15970000000003</v>
      </c>
      <c r="J35" s="153">
        <f t="shared" si="6"/>
        <v>212.21423999999996</v>
      </c>
      <c r="K35" s="153">
        <f t="shared" si="7"/>
        <v>38.102400000000003</v>
      </c>
      <c r="L35" s="153">
        <f t="shared" si="8"/>
        <v>294.74200000000002</v>
      </c>
      <c r="M35" s="153">
        <f t="shared" si="9"/>
        <v>132.47999999999999</v>
      </c>
      <c r="N35" s="153">
        <f t="shared" si="10"/>
        <v>705.6</v>
      </c>
      <c r="O35" s="154">
        <f t="shared" si="11"/>
        <v>825.84319999999991</v>
      </c>
      <c r="P35" s="155">
        <f t="shared" si="12"/>
        <v>88.834000000000003</v>
      </c>
      <c r="R35" s="146"/>
    </row>
    <row r="36" spans="1:18" ht="15.75" customHeight="1" x14ac:dyDescent="0.2">
      <c r="A36" s="147">
        <v>4.5</v>
      </c>
      <c r="B36" s="148">
        <v>32</v>
      </c>
      <c r="C36" s="149">
        <f t="shared" si="0"/>
        <v>16.875</v>
      </c>
      <c r="D36" s="149">
        <v>8</v>
      </c>
      <c r="E36" s="149">
        <f t="shared" si="1"/>
        <v>24.875</v>
      </c>
      <c r="F36" s="150">
        <f t="shared" si="2"/>
        <v>36</v>
      </c>
      <c r="G36" s="151">
        <f t="shared" si="3"/>
        <v>9</v>
      </c>
      <c r="H36" s="152">
        <f t="shared" si="4"/>
        <v>549.87804374999996</v>
      </c>
      <c r="I36" s="153">
        <f t="shared" si="5"/>
        <v>106.92073072916669</v>
      </c>
      <c r="J36" s="153">
        <f t="shared" si="6"/>
        <v>223.81970624999997</v>
      </c>
      <c r="K36" s="153">
        <f t="shared" si="7"/>
        <v>39.491550000000004</v>
      </c>
      <c r="L36" s="153">
        <f t="shared" si="8"/>
        <v>305.48780208333335</v>
      </c>
      <c r="M36" s="153">
        <f t="shared" si="9"/>
        <v>149.04</v>
      </c>
      <c r="N36" s="153">
        <f t="shared" si="10"/>
        <v>731.32500000000005</v>
      </c>
      <c r="O36" s="154">
        <f t="shared" si="11"/>
        <v>929.07359999999994</v>
      </c>
      <c r="P36" s="155">
        <f t="shared" si="12"/>
        <v>84.307000000000002</v>
      </c>
      <c r="R36" s="146"/>
    </row>
    <row r="37" spans="1:18" ht="15.75" customHeight="1" thickBot="1" x14ac:dyDescent="0.25">
      <c r="A37" s="157">
        <v>5</v>
      </c>
      <c r="B37" s="158">
        <v>34</v>
      </c>
      <c r="C37" s="159">
        <f t="shared" si="0"/>
        <v>17.647058823529413</v>
      </c>
      <c r="D37" s="159">
        <v>8</v>
      </c>
      <c r="E37" s="159">
        <f t="shared" si="1"/>
        <v>25.647058823529413</v>
      </c>
      <c r="F37" s="160">
        <f t="shared" si="2"/>
        <v>40</v>
      </c>
      <c r="G37" s="161">
        <f t="shared" si="3"/>
        <v>10</v>
      </c>
      <c r="H37" s="162">
        <f t="shared" si="4"/>
        <v>566.94490588235294</v>
      </c>
      <c r="I37" s="163">
        <f t="shared" si="5"/>
        <v>110.239287254902</v>
      </c>
      <c r="J37" s="163">
        <f t="shared" si="6"/>
        <v>234.05982352941174</v>
      </c>
      <c r="K37" s="163">
        <f t="shared" si="7"/>
        <v>40.717270588235294</v>
      </c>
      <c r="L37" s="163">
        <f t="shared" si="8"/>
        <v>314.9693921568628</v>
      </c>
      <c r="M37" s="163">
        <f t="shared" si="9"/>
        <v>165.6</v>
      </c>
      <c r="N37" s="163">
        <f t="shared" si="10"/>
        <v>754.0235294117648</v>
      </c>
      <c r="O37" s="164">
        <f t="shared" si="11"/>
        <v>1032.3039999999999</v>
      </c>
      <c r="P37" s="165">
        <f t="shared" si="12"/>
        <v>80.471000000000004</v>
      </c>
      <c r="R37" s="146"/>
    </row>
    <row r="38" spans="1:18" ht="15.75" customHeight="1" x14ac:dyDescent="0.2">
      <c r="R38" s="146"/>
    </row>
    <row r="39" spans="1:18" ht="15.75" customHeight="1" x14ac:dyDescent="0.2">
      <c r="A39" s="94" t="s">
        <v>92</v>
      </c>
      <c r="M39" s="189" t="s">
        <v>91</v>
      </c>
      <c r="N39" s="189"/>
      <c r="O39" s="189"/>
      <c r="P39" s="189"/>
      <c r="R39" s="146"/>
    </row>
    <row r="40" spans="1:18" ht="15.75" customHeight="1" x14ac:dyDescent="0.25">
      <c r="A40" s="216" t="s">
        <v>74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R40" s="146"/>
    </row>
    <row r="41" spans="1:18" ht="15.75" customHeight="1" x14ac:dyDescent="0.2">
      <c r="A41" s="166"/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R41" s="146"/>
    </row>
    <row r="42" spans="1:18" ht="15.75" customHeight="1" x14ac:dyDescent="0.2">
      <c r="R42" s="146"/>
    </row>
    <row r="43" spans="1:18" ht="15.75" customHeight="1" x14ac:dyDescent="0.2">
      <c r="A43" s="202" t="s">
        <v>20</v>
      </c>
      <c r="B43" s="202"/>
      <c r="C43" s="202"/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R43" s="146"/>
    </row>
    <row r="44" spans="1:18" ht="15.75" customHeight="1" x14ac:dyDescent="0.2">
      <c r="E44" s="95"/>
      <c r="F44" s="203" t="str">
        <f>+F5</f>
        <v>AL MES DE MARZO DE 2023</v>
      </c>
      <c r="G44" s="203"/>
      <c r="H44" s="203"/>
      <c r="I44" s="203"/>
      <c r="J44" s="203"/>
      <c r="K44" s="203"/>
      <c r="R44" s="146"/>
    </row>
    <row r="45" spans="1:18" ht="15.75" customHeight="1" thickBot="1" x14ac:dyDescent="0.25">
      <c r="A45" s="225"/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R45" s="146"/>
    </row>
    <row r="46" spans="1:18" ht="15.75" customHeight="1" x14ac:dyDescent="0.2">
      <c r="A46" s="204" t="s">
        <v>49</v>
      </c>
      <c r="B46" s="205"/>
      <c r="C46" s="205"/>
      <c r="D46" s="205"/>
      <c r="E46" s="205"/>
      <c r="F46" s="205"/>
      <c r="G46" s="206"/>
      <c r="H46" s="207" t="s">
        <v>71</v>
      </c>
      <c r="I46" s="208"/>
      <c r="J46" s="208"/>
      <c r="K46" s="208"/>
      <c r="L46" s="208"/>
      <c r="M46" s="208"/>
      <c r="N46" s="208"/>
      <c r="O46" s="209"/>
      <c r="P46" s="210" t="s">
        <v>78</v>
      </c>
      <c r="R46" s="146"/>
    </row>
    <row r="47" spans="1:18" ht="15.75" customHeight="1" x14ac:dyDescent="0.2">
      <c r="A47" s="129" t="s">
        <v>23</v>
      </c>
      <c r="B47" s="130" t="s">
        <v>25</v>
      </c>
      <c r="C47" s="130" t="s">
        <v>27</v>
      </c>
      <c r="D47" s="130" t="s">
        <v>29</v>
      </c>
      <c r="E47" s="130" t="s">
        <v>31</v>
      </c>
      <c r="F47" s="130" t="s">
        <v>33</v>
      </c>
      <c r="G47" s="131" t="s">
        <v>35</v>
      </c>
      <c r="H47" s="212" t="s">
        <v>37</v>
      </c>
      <c r="I47" s="213" t="s">
        <v>38</v>
      </c>
      <c r="J47" s="130" t="s">
        <v>39</v>
      </c>
      <c r="K47" s="130" t="s">
        <v>40</v>
      </c>
      <c r="L47" s="130" t="s">
        <v>41</v>
      </c>
      <c r="M47" s="130" t="s">
        <v>43</v>
      </c>
      <c r="N47" s="130" t="s">
        <v>45</v>
      </c>
      <c r="O47" s="132" t="s">
        <v>47</v>
      </c>
      <c r="P47" s="211"/>
      <c r="R47" s="146"/>
    </row>
    <row r="48" spans="1:18" ht="15.75" customHeight="1" x14ac:dyDescent="0.2">
      <c r="A48" s="133" t="s">
        <v>24</v>
      </c>
      <c r="B48" s="134" t="s">
        <v>26</v>
      </c>
      <c r="C48" s="134" t="s">
        <v>28</v>
      </c>
      <c r="D48" s="134" t="s">
        <v>30</v>
      </c>
      <c r="E48" s="134" t="s">
        <v>32</v>
      </c>
      <c r="F48" s="134" t="s">
        <v>34</v>
      </c>
      <c r="G48" s="135" t="s">
        <v>36</v>
      </c>
      <c r="H48" s="212"/>
      <c r="I48" s="213"/>
      <c r="J48" s="134" t="s">
        <v>53</v>
      </c>
      <c r="K48" s="134" t="s">
        <v>80</v>
      </c>
      <c r="L48" s="134" t="s">
        <v>42</v>
      </c>
      <c r="M48" s="134" t="s">
        <v>44</v>
      </c>
      <c r="N48" s="134" t="s">
        <v>46</v>
      </c>
      <c r="O48" s="136" t="s">
        <v>48</v>
      </c>
      <c r="P48" s="211"/>
      <c r="R48" s="146"/>
    </row>
    <row r="49" spans="1:18" ht="15.75" customHeight="1" x14ac:dyDescent="0.2">
      <c r="A49" s="198" t="s">
        <v>62</v>
      </c>
      <c r="B49" s="200" t="s">
        <v>63</v>
      </c>
      <c r="C49" s="196" t="s">
        <v>72</v>
      </c>
      <c r="D49" s="200" t="s">
        <v>64</v>
      </c>
      <c r="E49" s="200" t="s">
        <v>65</v>
      </c>
      <c r="F49" s="200" t="s">
        <v>81</v>
      </c>
      <c r="G49" s="190" t="s">
        <v>67</v>
      </c>
      <c r="H49" s="192" t="s">
        <v>68</v>
      </c>
      <c r="I49" s="194" t="s">
        <v>73</v>
      </c>
      <c r="J49" s="196" t="s">
        <v>75</v>
      </c>
      <c r="K49" s="196" t="s">
        <v>82</v>
      </c>
      <c r="L49" s="196" t="s">
        <v>76</v>
      </c>
      <c r="M49" s="200" t="s">
        <v>69</v>
      </c>
      <c r="N49" s="196" t="s">
        <v>83</v>
      </c>
      <c r="O49" s="190" t="s">
        <v>70</v>
      </c>
      <c r="P49" s="214" t="s">
        <v>77</v>
      </c>
      <c r="R49" s="146"/>
    </row>
    <row r="50" spans="1:18" ht="15.75" customHeight="1" thickBot="1" x14ac:dyDescent="0.25">
      <c r="A50" s="199"/>
      <c r="B50" s="201"/>
      <c r="C50" s="197"/>
      <c r="D50" s="201"/>
      <c r="E50" s="201"/>
      <c r="F50" s="201"/>
      <c r="G50" s="191"/>
      <c r="H50" s="193"/>
      <c r="I50" s="195"/>
      <c r="J50" s="197"/>
      <c r="K50" s="197"/>
      <c r="L50" s="197"/>
      <c r="M50" s="201"/>
      <c r="N50" s="197"/>
      <c r="O50" s="191"/>
      <c r="P50" s="215"/>
      <c r="R50" s="146"/>
    </row>
    <row r="51" spans="1:18" ht="15.75" customHeight="1" x14ac:dyDescent="0.2">
      <c r="A51" s="137">
        <v>6</v>
      </c>
      <c r="B51" s="138">
        <v>35</v>
      </c>
      <c r="C51" s="139">
        <f t="shared" ref="C51:C76" si="13">(2*A51*60)/B51</f>
        <v>20.571428571428573</v>
      </c>
      <c r="D51" s="139">
        <v>10</v>
      </c>
      <c r="E51" s="139">
        <f t="shared" ref="E51:E76" si="14">+C51+D51</f>
        <v>30.571428571428573</v>
      </c>
      <c r="F51" s="140">
        <f t="shared" ref="F51:F76" si="15">+A51*$E$19</f>
        <v>48</v>
      </c>
      <c r="G51" s="141">
        <f t="shared" ref="G51:G76" si="16">+A51*2</f>
        <v>12</v>
      </c>
      <c r="H51" s="142">
        <f t="shared" ref="H51:H76" si="17">+$J$8*(E51/60)</f>
        <v>675.80130000000008</v>
      </c>
      <c r="I51" s="143">
        <f t="shared" ref="I51:I76" si="18">+$J$12*(E51/60)</f>
        <v>131.40580833333337</v>
      </c>
      <c r="J51" s="143">
        <f t="shared" ref="J51:J76" si="19">+$J$16*(C51/60)</f>
        <v>272.84687999999994</v>
      </c>
      <c r="K51" s="143">
        <f t="shared" ref="K51:K76" si="20">(+$J$20)*(E51/60)</f>
        <v>48.53520000000001</v>
      </c>
      <c r="L51" s="143">
        <f t="shared" ref="L51:L76" si="21">+$P$8*(E51/60)</f>
        <v>375.44516666666675</v>
      </c>
      <c r="M51" s="143">
        <f t="shared" ref="M51:M76" si="22">+G51*$P$12</f>
        <v>198.71999999999997</v>
      </c>
      <c r="N51" s="143">
        <f t="shared" ref="N51:N76" si="23">+$E$20*(E51/60)</f>
        <v>898.80000000000018</v>
      </c>
      <c r="O51" s="144">
        <f t="shared" ref="O51:O76" si="24">+G51*$P$16</f>
        <v>1238.7647999999999</v>
      </c>
      <c r="P51" s="145">
        <f t="shared" ref="P51:P76" si="25">ROUND(SUM(H51:O51)/F51,3)</f>
        <v>80.007000000000005</v>
      </c>
      <c r="R51" s="146"/>
    </row>
    <row r="52" spans="1:18" ht="15.75" customHeight="1" x14ac:dyDescent="0.2">
      <c r="A52" s="156">
        <v>7</v>
      </c>
      <c r="B52" s="148">
        <v>37</v>
      </c>
      <c r="C52" s="149">
        <f t="shared" si="13"/>
        <v>22.702702702702702</v>
      </c>
      <c r="D52" s="149">
        <v>10</v>
      </c>
      <c r="E52" s="149">
        <f t="shared" si="14"/>
        <v>32.702702702702702</v>
      </c>
      <c r="F52" s="150">
        <f t="shared" si="15"/>
        <v>56</v>
      </c>
      <c r="G52" s="151">
        <f t="shared" si="16"/>
        <v>14</v>
      </c>
      <c r="H52" s="152">
        <f t="shared" si="17"/>
        <v>722.91449999999998</v>
      </c>
      <c r="I52" s="153">
        <f t="shared" si="18"/>
        <v>140.56670833333337</v>
      </c>
      <c r="J52" s="153">
        <f t="shared" si="19"/>
        <v>301.11479999999995</v>
      </c>
      <c r="K52" s="153">
        <f t="shared" si="20"/>
        <v>51.918810810810811</v>
      </c>
      <c r="L52" s="153">
        <f t="shared" si="21"/>
        <v>401.61916666666667</v>
      </c>
      <c r="M52" s="153">
        <f t="shared" si="22"/>
        <v>231.83999999999997</v>
      </c>
      <c r="N52" s="153">
        <f t="shared" si="23"/>
        <v>961.45945945945948</v>
      </c>
      <c r="O52" s="154">
        <f t="shared" si="24"/>
        <v>1445.2255999999998</v>
      </c>
      <c r="P52" s="155">
        <f t="shared" si="25"/>
        <v>76.012</v>
      </c>
      <c r="R52" s="146"/>
    </row>
    <row r="53" spans="1:18" ht="15.75" customHeight="1" x14ac:dyDescent="0.2">
      <c r="A53" s="156">
        <v>8</v>
      </c>
      <c r="B53" s="148">
        <v>39</v>
      </c>
      <c r="C53" s="149">
        <f t="shared" si="13"/>
        <v>24.615384615384617</v>
      </c>
      <c r="D53" s="149">
        <v>10</v>
      </c>
      <c r="E53" s="149">
        <f t="shared" si="14"/>
        <v>34.615384615384613</v>
      </c>
      <c r="F53" s="150">
        <f t="shared" si="15"/>
        <v>64</v>
      </c>
      <c r="G53" s="151">
        <f t="shared" si="16"/>
        <v>16</v>
      </c>
      <c r="H53" s="152">
        <f t="shared" si="17"/>
        <v>765.19557692307683</v>
      </c>
      <c r="I53" s="153">
        <f t="shared" si="18"/>
        <v>148.78802884615385</v>
      </c>
      <c r="J53" s="153">
        <f t="shared" si="19"/>
        <v>326.48344615384616</v>
      </c>
      <c r="K53" s="153">
        <f t="shared" si="20"/>
        <v>54.95538461538461</v>
      </c>
      <c r="L53" s="153">
        <f t="shared" si="21"/>
        <v>425.1086538461538</v>
      </c>
      <c r="M53" s="153">
        <f t="shared" si="22"/>
        <v>264.95999999999998</v>
      </c>
      <c r="N53" s="153">
        <f t="shared" si="23"/>
        <v>1017.6923076923076</v>
      </c>
      <c r="O53" s="154">
        <f t="shared" si="24"/>
        <v>1651.6863999999998</v>
      </c>
      <c r="P53" s="155">
        <f t="shared" si="25"/>
        <v>72.731999999999999</v>
      </c>
      <c r="R53" s="146"/>
    </row>
    <row r="54" spans="1:18" ht="15.75" customHeight="1" x14ac:dyDescent="0.2">
      <c r="A54" s="156">
        <v>9</v>
      </c>
      <c r="B54" s="148">
        <v>41</v>
      </c>
      <c r="C54" s="149">
        <f t="shared" si="13"/>
        <v>26.341463414634145</v>
      </c>
      <c r="D54" s="149">
        <v>10</v>
      </c>
      <c r="E54" s="149">
        <f t="shared" si="14"/>
        <v>36.341463414634148</v>
      </c>
      <c r="F54" s="150">
        <f t="shared" si="15"/>
        <v>72</v>
      </c>
      <c r="G54" s="151">
        <f t="shared" si="16"/>
        <v>18</v>
      </c>
      <c r="H54" s="152">
        <f t="shared" si="17"/>
        <v>803.35167073170726</v>
      </c>
      <c r="I54" s="153">
        <f t="shared" si="18"/>
        <v>156.20726930894313</v>
      </c>
      <c r="J54" s="153">
        <f t="shared" si="19"/>
        <v>349.37710243902433</v>
      </c>
      <c r="K54" s="153">
        <f t="shared" si="20"/>
        <v>57.695707317073172</v>
      </c>
      <c r="L54" s="153">
        <f t="shared" si="21"/>
        <v>446.3064837398374</v>
      </c>
      <c r="M54" s="153">
        <f t="shared" si="22"/>
        <v>298.08</v>
      </c>
      <c r="N54" s="153">
        <f t="shared" si="23"/>
        <v>1068.439024390244</v>
      </c>
      <c r="O54" s="154">
        <f t="shared" si="24"/>
        <v>1858.1471999999999</v>
      </c>
      <c r="P54" s="155">
        <f t="shared" si="25"/>
        <v>69.966999999999999</v>
      </c>
      <c r="R54" s="146"/>
    </row>
    <row r="55" spans="1:18" ht="15.75" customHeight="1" x14ac:dyDescent="0.2">
      <c r="A55" s="156">
        <v>10</v>
      </c>
      <c r="B55" s="148">
        <v>42</v>
      </c>
      <c r="C55" s="149">
        <f t="shared" si="13"/>
        <v>28.571428571428573</v>
      </c>
      <c r="D55" s="149">
        <v>10</v>
      </c>
      <c r="E55" s="149">
        <f t="shared" si="14"/>
        <v>38.571428571428569</v>
      </c>
      <c r="F55" s="150">
        <f t="shared" si="15"/>
        <v>80</v>
      </c>
      <c r="G55" s="151">
        <f t="shared" si="16"/>
        <v>20</v>
      </c>
      <c r="H55" s="152">
        <f t="shared" si="17"/>
        <v>852.64649999999983</v>
      </c>
      <c r="I55" s="153">
        <f t="shared" si="18"/>
        <v>165.79237500000002</v>
      </c>
      <c r="J55" s="153">
        <f t="shared" si="19"/>
        <v>378.95399999999995</v>
      </c>
      <c r="K55" s="153">
        <f t="shared" si="20"/>
        <v>61.235999999999997</v>
      </c>
      <c r="L55" s="153">
        <f t="shared" si="21"/>
        <v>473.69249999999994</v>
      </c>
      <c r="M55" s="153">
        <f t="shared" si="22"/>
        <v>331.2</v>
      </c>
      <c r="N55" s="153">
        <f t="shared" si="23"/>
        <v>1134</v>
      </c>
      <c r="O55" s="154">
        <f t="shared" si="24"/>
        <v>2064.6079999999997</v>
      </c>
      <c r="P55" s="155">
        <f t="shared" si="25"/>
        <v>68.277000000000001</v>
      </c>
      <c r="R55" s="146"/>
    </row>
    <row r="56" spans="1:18" ht="15.75" customHeight="1" x14ac:dyDescent="0.2">
      <c r="A56" s="156">
        <v>12</v>
      </c>
      <c r="B56" s="148">
        <v>44</v>
      </c>
      <c r="C56" s="149">
        <f t="shared" si="13"/>
        <v>32.727272727272727</v>
      </c>
      <c r="D56" s="149">
        <v>10</v>
      </c>
      <c r="E56" s="149">
        <f t="shared" si="14"/>
        <v>42.727272727272727</v>
      </c>
      <c r="F56" s="150">
        <f t="shared" si="15"/>
        <v>96</v>
      </c>
      <c r="G56" s="151">
        <f t="shared" si="16"/>
        <v>24</v>
      </c>
      <c r="H56" s="152">
        <f t="shared" si="17"/>
        <v>944.51413636363634</v>
      </c>
      <c r="I56" s="153">
        <f t="shared" si="18"/>
        <v>183.65552651515156</v>
      </c>
      <c r="J56" s="153">
        <f t="shared" si="19"/>
        <v>434.07458181818174</v>
      </c>
      <c r="K56" s="153">
        <f t="shared" si="20"/>
        <v>67.833818181818188</v>
      </c>
      <c r="L56" s="153">
        <f t="shared" si="21"/>
        <v>524.73007575757583</v>
      </c>
      <c r="M56" s="153">
        <f t="shared" si="22"/>
        <v>397.43999999999994</v>
      </c>
      <c r="N56" s="153">
        <f t="shared" si="23"/>
        <v>1256.1818181818182</v>
      </c>
      <c r="O56" s="154">
        <f t="shared" si="24"/>
        <v>2477.5295999999998</v>
      </c>
      <c r="P56" s="155">
        <f t="shared" si="25"/>
        <v>65.478999999999999</v>
      </c>
      <c r="R56" s="146"/>
    </row>
    <row r="57" spans="1:18" ht="15.75" customHeight="1" x14ac:dyDescent="0.2">
      <c r="A57" s="156">
        <v>15</v>
      </c>
      <c r="B57" s="148">
        <v>46</v>
      </c>
      <c r="C57" s="149">
        <f t="shared" si="13"/>
        <v>39.130434782608695</v>
      </c>
      <c r="D57" s="149">
        <v>10</v>
      </c>
      <c r="E57" s="167">
        <f t="shared" si="14"/>
        <v>49.130434782608695</v>
      </c>
      <c r="F57" s="150">
        <f t="shared" si="15"/>
        <v>120</v>
      </c>
      <c r="G57" s="151">
        <f t="shared" si="16"/>
        <v>30</v>
      </c>
      <c r="H57" s="152">
        <f t="shared" si="17"/>
        <v>1086.0601956521739</v>
      </c>
      <c r="I57" s="153">
        <f t="shared" si="18"/>
        <v>211.17837137681164</v>
      </c>
      <c r="J57" s="153">
        <f t="shared" si="19"/>
        <v>519.00221739130427</v>
      </c>
      <c r="K57" s="153">
        <f t="shared" si="20"/>
        <v>77.999478260869566</v>
      </c>
      <c r="L57" s="153">
        <f t="shared" si="21"/>
        <v>603.36677536231889</v>
      </c>
      <c r="M57" s="153">
        <f t="shared" si="22"/>
        <v>496.79999999999995</v>
      </c>
      <c r="N57" s="153">
        <f t="shared" si="23"/>
        <v>1444.4347826086955</v>
      </c>
      <c r="O57" s="154">
        <f t="shared" si="24"/>
        <v>3096.9119999999998</v>
      </c>
      <c r="P57" s="155">
        <f t="shared" si="25"/>
        <v>62.798000000000002</v>
      </c>
      <c r="R57" s="146"/>
    </row>
    <row r="58" spans="1:18" ht="15.75" customHeight="1" x14ac:dyDescent="0.2">
      <c r="A58" s="156">
        <v>17</v>
      </c>
      <c r="B58" s="148">
        <v>47</v>
      </c>
      <c r="C58" s="149">
        <f t="shared" si="13"/>
        <v>43.404255319148938</v>
      </c>
      <c r="D58" s="149">
        <v>10</v>
      </c>
      <c r="E58" s="167">
        <f t="shared" si="14"/>
        <v>53.404255319148938</v>
      </c>
      <c r="F58" s="150">
        <f t="shared" si="15"/>
        <v>136</v>
      </c>
      <c r="G58" s="151">
        <f t="shared" si="16"/>
        <v>34</v>
      </c>
      <c r="H58" s="152">
        <f t="shared" si="17"/>
        <v>1180.5357765957447</v>
      </c>
      <c r="I58" s="153">
        <f t="shared" si="18"/>
        <v>229.54862322695041</v>
      </c>
      <c r="J58" s="153">
        <f t="shared" si="19"/>
        <v>575.68756595744674</v>
      </c>
      <c r="K58" s="153">
        <f t="shared" si="20"/>
        <v>84.784595744680857</v>
      </c>
      <c r="L58" s="153">
        <f t="shared" si="21"/>
        <v>655.85320921985817</v>
      </c>
      <c r="M58" s="153">
        <f t="shared" si="22"/>
        <v>563.04</v>
      </c>
      <c r="N58" s="153">
        <f t="shared" si="23"/>
        <v>1570.0851063829787</v>
      </c>
      <c r="O58" s="154">
        <f t="shared" si="24"/>
        <v>3509.8335999999995</v>
      </c>
      <c r="P58" s="155">
        <f t="shared" si="25"/>
        <v>61.539000000000001</v>
      </c>
      <c r="R58" s="146"/>
    </row>
    <row r="59" spans="1:18" ht="15.75" customHeight="1" x14ac:dyDescent="0.2">
      <c r="A59" s="156">
        <v>19</v>
      </c>
      <c r="B59" s="148">
        <v>49</v>
      </c>
      <c r="C59" s="149">
        <f t="shared" si="13"/>
        <v>46.530612244897959</v>
      </c>
      <c r="D59" s="149">
        <v>10</v>
      </c>
      <c r="E59" s="167">
        <f t="shared" si="14"/>
        <v>56.530612244897959</v>
      </c>
      <c r="F59" s="150">
        <f t="shared" si="15"/>
        <v>152</v>
      </c>
      <c r="G59" s="151">
        <f t="shared" si="16"/>
        <v>38</v>
      </c>
      <c r="H59" s="152">
        <f t="shared" si="17"/>
        <v>1249.6459285714286</v>
      </c>
      <c r="I59" s="153">
        <f t="shared" si="18"/>
        <v>242.98670833333338</v>
      </c>
      <c r="J59" s="153">
        <f t="shared" si="19"/>
        <v>617.15365714285701</v>
      </c>
      <c r="K59" s="153">
        <f t="shared" si="20"/>
        <v>89.748000000000005</v>
      </c>
      <c r="L59" s="153">
        <f t="shared" si="21"/>
        <v>694.24773809523811</v>
      </c>
      <c r="M59" s="153">
        <f t="shared" si="22"/>
        <v>629.28</v>
      </c>
      <c r="N59" s="153">
        <f t="shared" si="23"/>
        <v>1662</v>
      </c>
      <c r="O59" s="154">
        <f t="shared" si="24"/>
        <v>3922.7551999999996</v>
      </c>
      <c r="P59" s="155">
        <f t="shared" si="25"/>
        <v>59.92</v>
      </c>
      <c r="R59" s="146"/>
    </row>
    <row r="60" spans="1:18" ht="15.75" customHeight="1" x14ac:dyDescent="0.2">
      <c r="A60" s="156">
        <v>20</v>
      </c>
      <c r="B60" s="148">
        <v>51</v>
      </c>
      <c r="C60" s="149">
        <f t="shared" si="13"/>
        <v>47.058823529411768</v>
      </c>
      <c r="D60" s="149">
        <v>10</v>
      </c>
      <c r="E60" s="167">
        <f t="shared" si="14"/>
        <v>57.058823529411768</v>
      </c>
      <c r="F60" s="150">
        <f t="shared" si="15"/>
        <v>160</v>
      </c>
      <c r="G60" s="151">
        <f t="shared" si="16"/>
        <v>40</v>
      </c>
      <c r="H60" s="152">
        <f t="shared" si="17"/>
        <v>1261.3223823529413</v>
      </c>
      <c r="I60" s="153">
        <f t="shared" si="18"/>
        <v>245.25712990196084</v>
      </c>
      <c r="J60" s="153">
        <f t="shared" si="19"/>
        <v>624.15952941176465</v>
      </c>
      <c r="K60" s="153">
        <f t="shared" si="20"/>
        <v>90.58658823529413</v>
      </c>
      <c r="L60" s="153">
        <f t="shared" si="21"/>
        <v>700.73465686274517</v>
      </c>
      <c r="M60" s="153">
        <f t="shared" si="22"/>
        <v>662.4</v>
      </c>
      <c r="N60" s="153">
        <f t="shared" si="23"/>
        <v>1677.5294117647061</v>
      </c>
      <c r="O60" s="154">
        <f t="shared" si="24"/>
        <v>4129.2159999999994</v>
      </c>
      <c r="P60" s="155">
        <f t="shared" si="25"/>
        <v>58.695</v>
      </c>
      <c r="R60" s="146"/>
    </row>
    <row r="61" spans="1:18" ht="15.75" customHeight="1" x14ac:dyDescent="0.2">
      <c r="A61" s="156">
        <v>25</v>
      </c>
      <c r="B61" s="148">
        <v>52</v>
      </c>
      <c r="C61" s="149">
        <f t="shared" si="13"/>
        <v>57.692307692307693</v>
      </c>
      <c r="D61" s="149">
        <v>10</v>
      </c>
      <c r="E61" s="167">
        <f t="shared" si="14"/>
        <v>67.692307692307693</v>
      </c>
      <c r="F61" s="150">
        <f t="shared" si="15"/>
        <v>200</v>
      </c>
      <c r="G61" s="151">
        <f t="shared" si="16"/>
        <v>50</v>
      </c>
      <c r="H61" s="152">
        <f t="shared" si="17"/>
        <v>1496.3824615384615</v>
      </c>
      <c r="I61" s="153">
        <f t="shared" si="18"/>
        <v>290.96325641025646</v>
      </c>
      <c r="J61" s="153">
        <f t="shared" si="19"/>
        <v>765.19557692307683</v>
      </c>
      <c r="K61" s="153">
        <f t="shared" si="20"/>
        <v>107.46830769230769</v>
      </c>
      <c r="L61" s="153">
        <f t="shared" si="21"/>
        <v>831.32358974358976</v>
      </c>
      <c r="M61" s="153">
        <f t="shared" si="22"/>
        <v>827.99999999999989</v>
      </c>
      <c r="N61" s="153">
        <f t="shared" si="23"/>
        <v>1990.1538461538462</v>
      </c>
      <c r="O61" s="154">
        <f t="shared" si="24"/>
        <v>5161.5199999999995</v>
      </c>
      <c r="P61" s="155">
        <f t="shared" si="25"/>
        <v>57.354999999999997</v>
      </c>
      <c r="R61" s="146"/>
    </row>
    <row r="62" spans="1:18" ht="15.75" customHeight="1" x14ac:dyDescent="0.2">
      <c r="A62" s="156">
        <v>30</v>
      </c>
      <c r="B62" s="148">
        <v>54</v>
      </c>
      <c r="C62" s="149">
        <f t="shared" si="13"/>
        <v>66.666666666666671</v>
      </c>
      <c r="D62" s="149">
        <v>10</v>
      </c>
      <c r="E62" s="167">
        <f t="shared" si="14"/>
        <v>76.666666666666671</v>
      </c>
      <c r="F62" s="150">
        <f t="shared" si="15"/>
        <v>240</v>
      </c>
      <c r="G62" s="151">
        <f t="shared" si="16"/>
        <v>60</v>
      </c>
      <c r="H62" s="152">
        <f t="shared" si="17"/>
        <v>1694.7665000000002</v>
      </c>
      <c r="I62" s="153">
        <f t="shared" si="18"/>
        <v>329.53793055555565</v>
      </c>
      <c r="J62" s="153">
        <f t="shared" si="19"/>
        <v>884.22599999999989</v>
      </c>
      <c r="K62" s="153">
        <f t="shared" si="20"/>
        <v>121.71600000000001</v>
      </c>
      <c r="L62" s="153">
        <f t="shared" si="21"/>
        <v>941.53694444444454</v>
      </c>
      <c r="M62" s="153">
        <f t="shared" si="22"/>
        <v>993.59999999999991</v>
      </c>
      <c r="N62" s="153">
        <f t="shared" si="23"/>
        <v>2254</v>
      </c>
      <c r="O62" s="154">
        <f t="shared" si="24"/>
        <v>6193.8239999999996</v>
      </c>
      <c r="P62" s="155">
        <f t="shared" si="25"/>
        <v>55.887999999999998</v>
      </c>
      <c r="R62" s="146"/>
    </row>
    <row r="63" spans="1:18" ht="15.75" customHeight="1" x14ac:dyDescent="0.2">
      <c r="A63" s="156">
        <v>35</v>
      </c>
      <c r="B63" s="148">
        <v>56</v>
      </c>
      <c r="C63" s="149">
        <f t="shared" si="13"/>
        <v>75</v>
      </c>
      <c r="D63" s="149">
        <v>10</v>
      </c>
      <c r="E63" s="167">
        <f t="shared" si="14"/>
        <v>85</v>
      </c>
      <c r="F63" s="150">
        <f t="shared" si="15"/>
        <v>280</v>
      </c>
      <c r="G63" s="151">
        <f t="shared" si="16"/>
        <v>70</v>
      </c>
      <c r="H63" s="152">
        <f t="shared" si="17"/>
        <v>1878.9802500000001</v>
      </c>
      <c r="I63" s="153">
        <f t="shared" si="18"/>
        <v>365.35727083333342</v>
      </c>
      <c r="J63" s="153">
        <f t="shared" si="19"/>
        <v>994.75424999999984</v>
      </c>
      <c r="K63" s="153">
        <f t="shared" si="20"/>
        <v>134.946</v>
      </c>
      <c r="L63" s="153">
        <f t="shared" si="21"/>
        <v>1043.8779166666668</v>
      </c>
      <c r="M63" s="153">
        <f t="shared" si="22"/>
        <v>1159.1999999999998</v>
      </c>
      <c r="N63" s="153">
        <f t="shared" si="23"/>
        <v>2499</v>
      </c>
      <c r="O63" s="154">
        <f t="shared" si="24"/>
        <v>7226.1279999999988</v>
      </c>
      <c r="P63" s="155">
        <f t="shared" si="25"/>
        <v>54.651000000000003</v>
      </c>
      <c r="R63" s="146"/>
    </row>
    <row r="64" spans="1:18" ht="15.75" customHeight="1" x14ac:dyDescent="0.2">
      <c r="A64" s="156">
        <v>40</v>
      </c>
      <c r="B64" s="148">
        <v>58</v>
      </c>
      <c r="C64" s="149">
        <f t="shared" si="13"/>
        <v>82.758620689655174</v>
      </c>
      <c r="D64" s="149">
        <v>10</v>
      </c>
      <c r="E64" s="167">
        <f t="shared" si="14"/>
        <v>92.758620689655174</v>
      </c>
      <c r="F64" s="150">
        <f t="shared" si="15"/>
        <v>320</v>
      </c>
      <c r="G64" s="151">
        <f t="shared" si="16"/>
        <v>80</v>
      </c>
      <c r="H64" s="152">
        <f t="shared" si="17"/>
        <v>2050.4896034482758</v>
      </c>
      <c r="I64" s="153">
        <f t="shared" si="18"/>
        <v>398.70631178160926</v>
      </c>
      <c r="J64" s="153">
        <f t="shared" si="19"/>
        <v>1097.6598620689654</v>
      </c>
      <c r="K64" s="153">
        <f t="shared" si="20"/>
        <v>147.26358620689655</v>
      </c>
      <c r="L64" s="153">
        <f t="shared" si="21"/>
        <v>1139.1608908045978</v>
      </c>
      <c r="M64" s="153">
        <f t="shared" si="22"/>
        <v>1324.8</v>
      </c>
      <c r="N64" s="153">
        <f t="shared" si="23"/>
        <v>2727.1034482758619</v>
      </c>
      <c r="O64" s="154">
        <f t="shared" si="24"/>
        <v>8258.4319999999989</v>
      </c>
      <c r="P64" s="155">
        <f t="shared" si="25"/>
        <v>53.573999999999998</v>
      </c>
      <c r="R64" s="146"/>
    </row>
    <row r="65" spans="1:18" ht="15.75" customHeight="1" x14ac:dyDescent="0.2">
      <c r="A65" s="156">
        <v>45</v>
      </c>
      <c r="B65" s="148">
        <v>59</v>
      </c>
      <c r="C65" s="149">
        <f t="shared" si="13"/>
        <v>91.525423728813564</v>
      </c>
      <c r="D65" s="149">
        <v>10</v>
      </c>
      <c r="E65" s="167">
        <f t="shared" si="14"/>
        <v>101.52542372881356</v>
      </c>
      <c r="F65" s="150">
        <f t="shared" si="15"/>
        <v>360</v>
      </c>
      <c r="G65" s="151">
        <f t="shared" si="16"/>
        <v>90</v>
      </c>
      <c r="H65" s="152">
        <f t="shared" si="17"/>
        <v>2244.2854830508472</v>
      </c>
      <c r="I65" s="153">
        <f t="shared" si="18"/>
        <v>436.38884392655376</v>
      </c>
      <c r="J65" s="153">
        <f t="shared" si="19"/>
        <v>1213.9373898305084</v>
      </c>
      <c r="K65" s="153">
        <f t="shared" si="20"/>
        <v>161.18176271186439</v>
      </c>
      <c r="L65" s="153">
        <f t="shared" si="21"/>
        <v>1246.8252683615819</v>
      </c>
      <c r="M65" s="153">
        <f t="shared" si="22"/>
        <v>1490.3999999999999</v>
      </c>
      <c r="N65" s="153">
        <f t="shared" si="23"/>
        <v>2984.8474576271187</v>
      </c>
      <c r="O65" s="154">
        <f t="shared" si="24"/>
        <v>9290.735999999999</v>
      </c>
      <c r="P65" s="155">
        <f t="shared" si="25"/>
        <v>52.968000000000004</v>
      </c>
      <c r="R65" s="146"/>
    </row>
    <row r="66" spans="1:18" ht="15.75" customHeight="1" x14ac:dyDescent="0.2">
      <c r="A66" s="156">
        <v>50</v>
      </c>
      <c r="B66" s="148">
        <v>61</v>
      </c>
      <c r="C66" s="149">
        <f t="shared" si="13"/>
        <v>98.360655737704917</v>
      </c>
      <c r="D66" s="149">
        <v>10</v>
      </c>
      <c r="E66" s="167">
        <f t="shared" si="14"/>
        <v>108.36065573770492</v>
      </c>
      <c r="F66" s="150">
        <f t="shared" si="15"/>
        <v>400</v>
      </c>
      <c r="G66" s="151">
        <f t="shared" si="16"/>
        <v>100</v>
      </c>
      <c r="H66" s="152">
        <f t="shared" si="17"/>
        <v>2395.3827295081965</v>
      </c>
      <c r="I66" s="153">
        <f t="shared" si="18"/>
        <v>465.76886407103831</v>
      </c>
      <c r="J66" s="153">
        <f t="shared" si="19"/>
        <v>1304.5957377049178</v>
      </c>
      <c r="K66" s="153">
        <f t="shared" si="20"/>
        <v>172.03337704918033</v>
      </c>
      <c r="L66" s="153">
        <f t="shared" si="21"/>
        <v>1330.7681830601093</v>
      </c>
      <c r="M66" s="153">
        <f t="shared" si="22"/>
        <v>1655.9999999999998</v>
      </c>
      <c r="N66" s="153">
        <f t="shared" si="23"/>
        <v>3185.8032786885242</v>
      </c>
      <c r="O66" s="154">
        <f t="shared" si="24"/>
        <v>10323.039999999999</v>
      </c>
      <c r="P66" s="155">
        <f t="shared" si="25"/>
        <v>52.082999999999998</v>
      </c>
      <c r="R66" s="146"/>
    </row>
    <row r="67" spans="1:18" ht="15.75" customHeight="1" x14ac:dyDescent="0.2">
      <c r="A67" s="156">
        <v>55</v>
      </c>
      <c r="B67" s="148">
        <v>63</v>
      </c>
      <c r="C67" s="149">
        <f t="shared" si="13"/>
        <v>104.76190476190476</v>
      </c>
      <c r="D67" s="149">
        <v>10</v>
      </c>
      <c r="E67" s="167">
        <f t="shared" si="14"/>
        <v>114.76190476190476</v>
      </c>
      <c r="F67" s="150">
        <f t="shared" si="15"/>
        <v>440</v>
      </c>
      <c r="G67" s="151">
        <f t="shared" si="16"/>
        <v>110</v>
      </c>
      <c r="H67" s="152">
        <f t="shared" si="17"/>
        <v>2536.8864999999996</v>
      </c>
      <c r="I67" s="153">
        <f t="shared" si="18"/>
        <v>493.28348611111119</v>
      </c>
      <c r="J67" s="153">
        <f t="shared" si="19"/>
        <v>1389.4979999999998</v>
      </c>
      <c r="K67" s="153">
        <f t="shared" si="20"/>
        <v>182.196</v>
      </c>
      <c r="L67" s="153">
        <f t="shared" si="21"/>
        <v>1409.3813888888888</v>
      </c>
      <c r="M67" s="153">
        <f t="shared" si="22"/>
        <v>1821.6</v>
      </c>
      <c r="N67" s="153">
        <f t="shared" si="23"/>
        <v>3373.9999999999995</v>
      </c>
      <c r="O67" s="154">
        <f t="shared" si="24"/>
        <v>11355.343999999999</v>
      </c>
      <c r="P67" s="155">
        <f t="shared" si="25"/>
        <v>51.277999999999999</v>
      </c>
      <c r="R67" s="146"/>
    </row>
    <row r="68" spans="1:18" ht="15.75" customHeight="1" x14ac:dyDescent="0.2">
      <c r="A68" s="156">
        <v>60</v>
      </c>
      <c r="B68" s="148">
        <v>64</v>
      </c>
      <c r="C68" s="149">
        <f t="shared" si="13"/>
        <v>112.5</v>
      </c>
      <c r="D68" s="149">
        <v>10</v>
      </c>
      <c r="E68" s="167">
        <f t="shared" si="14"/>
        <v>122.5</v>
      </c>
      <c r="F68" s="150">
        <f t="shared" si="15"/>
        <v>480</v>
      </c>
      <c r="G68" s="151">
        <f t="shared" si="16"/>
        <v>120</v>
      </c>
      <c r="H68" s="152">
        <f t="shared" si="17"/>
        <v>2707.9421249999996</v>
      </c>
      <c r="I68" s="153">
        <f t="shared" si="18"/>
        <v>526.54430208333338</v>
      </c>
      <c r="J68" s="153">
        <f t="shared" si="19"/>
        <v>1492.1313749999997</v>
      </c>
      <c r="K68" s="153">
        <f t="shared" si="20"/>
        <v>194.48099999999999</v>
      </c>
      <c r="L68" s="153">
        <f t="shared" si="21"/>
        <v>1504.4122916666665</v>
      </c>
      <c r="M68" s="153">
        <f t="shared" si="22"/>
        <v>1987.1999999999998</v>
      </c>
      <c r="N68" s="153">
        <f t="shared" si="23"/>
        <v>3601.4999999999995</v>
      </c>
      <c r="O68" s="154">
        <f t="shared" si="24"/>
        <v>12387.647999999999</v>
      </c>
      <c r="P68" s="155">
        <f t="shared" si="25"/>
        <v>50.837000000000003</v>
      </c>
      <c r="R68" s="146"/>
    </row>
    <row r="69" spans="1:18" ht="15.75" customHeight="1" x14ac:dyDescent="0.2">
      <c r="A69" s="156">
        <v>65</v>
      </c>
      <c r="B69" s="148">
        <v>66</v>
      </c>
      <c r="C69" s="149">
        <f t="shared" si="13"/>
        <v>118.18181818181819</v>
      </c>
      <c r="D69" s="149">
        <v>10</v>
      </c>
      <c r="E69" s="167">
        <f t="shared" si="14"/>
        <v>128.18181818181819</v>
      </c>
      <c r="F69" s="150">
        <f t="shared" si="15"/>
        <v>520</v>
      </c>
      <c r="G69" s="151">
        <f t="shared" si="16"/>
        <v>130</v>
      </c>
      <c r="H69" s="152">
        <f t="shared" si="17"/>
        <v>2833.5424090909087</v>
      </c>
      <c r="I69" s="153">
        <f t="shared" si="18"/>
        <v>550.96657954545458</v>
      </c>
      <c r="J69" s="153">
        <f t="shared" si="19"/>
        <v>1567.4915454545453</v>
      </c>
      <c r="K69" s="153">
        <f t="shared" si="20"/>
        <v>203.50145454545452</v>
      </c>
      <c r="L69" s="153">
        <f t="shared" si="21"/>
        <v>1574.1902272727273</v>
      </c>
      <c r="M69" s="153">
        <f t="shared" si="22"/>
        <v>2152.7999999999997</v>
      </c>
      <c r="N69" s="153">
        <f t="shared" si="23"/>
        <v>3768.5454545454545</v>
      </c>
      <c r="O69" s="154">
        <f t="shared" si="24"/>
        <v>13419.951999999999</v>
      </c>
      <c r="P69" s="155">
        <f t="shared" si="25"/>
        <v>50.137</v>
      </c>
      <c r="R69" s="146"/>
    </row>
    <row r="70" spans="1:18" ht="15.75" customHeight="1" x14ac:dyDescent="0.2">
      <c r="A70" s="156">
        <v>70</v>
      </c>
      <c r="B70" s="148">
        <v>68</v>
      </c>
      <c r="C70" s="149">
        <f t="shared" si="13"/>
        <v>123.52941176470588</v>
      </c>
      <c r="D70" s="149">
        <v>10</v>
      </c>
      <c r="E70" s="167">
        <f t="shared" si="14"/>
        <v>133.52941176470588</v>
      </c>
      <c r="F70" s="150">
        <f t="shared" si="15"/>
        <v>560</v>
      </c>
      <c r="G70" s="151">
        <f t="shared" si="16"/>
        <v>140</v>
      </c>
      <c r="H70" s="152">
        <f t="shared" si="17"/>
        <v>2951.7544411764707</v>
      </c>
      <c r="I70" s="153">
        <f t="shared" si="18"/>
        <v>573.9522524509805</v>
      </c>
      <c r="J70" s="153">
        <f t="shared" si="19"/>
        <v>1638.4187647058823</v>
      </c>
      <c r="K70" s="153">
        <f t="shared" si="20"/>
        <v>211.99129411764707</v>
      </c>
      <c r="L70" s="153">
        <f t="shared" si="21"/>
        <v>1639.8635784313726</v>
      </c>
      <c r="M70" s="153">
        <f t="shared" si="22"/>
        <v>2318.3999999999996</v>
      </c>
      <c r="N70" s="153">
        <f t="shared" si="23"/>
        <v>3925.7647058823532</v>
      </c>
      <c r="O70" s="154">
        <f t="shared" si="24"/>
        <v>14452.255999999998</v>
      </c>
      <c r="P70" s="155">
        <f t="shared" si="25"/>
        <v>49.485999999999997</v>
      </c>
      <c r="Q70" s="93"/>
      <c r="R70" s="146"/>
    </row>
    <row r="71" spans="1:18" ht="15.75" customHeight="1" x14ac:dyDescent="0.2">
      <c r="A71" s="156">
        <v>75</v>
      </c>
      <c r="B71" s="148">
        <v>70</v>
      </c>
      <c r="C71" s="149">
        <f t="shared" si="13"/>
        <v>128.57142857142858</v>
      </c>
      <c r="D71" s="149">
        <v>10</v>
      </c>
      <c r="E71" s="167">
        <f t="shared" si="14"/>
        <v>138.57142857142858</v>
      </c>
      <c r="F71" s="150">
        <f t="shared" si="15"/>
        <v>600</v>
      </c>
      <c r="G71" s="151">
        <f t="shared" si="16"/>
        <v>150</v>
      </c>
      <c r="H71" s="152">
        <f t="shared" si="17"/>
        <v>3063.2115000000003</v>
      </c>
      <c r="I71" s="153">
        <f t="shared" si="18"/>
        <v>595.62445833333356</v>
      </c>
      <c r="J71" s="153">
        <f t="shared" si="19"/>
        <v>1705.2930000000001</v>
      </c>
      <c r="K71" s="153">
        <f t="shared" si="20"/>
        <v>219.99600000000001</v>
      </c>
      <c r="L71" s="153">
        <f t="shared" si="21"/>
        <v>1701.7841666666668</v>
      </c>
      <c r="M71" s="153">
        <f t="shared" si="22"/>
        <v>2484</v>
      </c>
      <c r="N71" s="153">
        <f t="shared" si="23"/>
        <v>4074.0000000000005</v>
      </c>
      <c r="O71" s="154">
        <f t="shared" si="24"/>
        <v>15484.559999999998</v>
      </c>
      <c r="P71" s="155">
        <f t="shared" si="25"/>
        <v>48.881</v>
      </c>
      <c r="Q71" s="93"/>
      <c r="R71" s="146"/>
    </row>
    <row r="72" spans="1:18" ht="15.75" customHeight="1" x14ac:dyDescent="0.2">
      <c r="A72" s="156">
        <v>80</v>
      </c>
      <c r="B72" s="148">
        <v>71</v>
      </c>
      <c r="C72" s="149">
        <f t="shared" si="13"/>
        <v>135.21126760563379</v>
      </c>
      <c r="D72" s="149">
        <v>10</v>
      </c>
      <c r="E72" s="167">
        <f t="shared" si="14"/>
        <v>145.21126760563379</v>
      </c>
      <c r="F72" s="150">
        <f t="shared" si="15"/>
        <v>640</v>
      </c>
      <c r="G72" s="151">
        <f t="shared" si="16"/>
        <v>160</v>
      </c>
      <c r="H72" s="152">
        <f t="shared" si="17"/>
        <v>3209.9894577464788</v>
      </c>
      <c r="I72" s="153">
        <f t="shared" si="18"/>
        <v>624.16461678403766</v>
      </c>
      <c r="J72" s="153">
        <f t="shared" si="19"/>
        <v>1793.3597746478868</v>
      </c>
      <c r="K72" s="153">
        <f t="shared" si="20"/>
        <v>230.53740845070422</v>
      </c>
      <c r="L72" s="153">
        <f t="shared" si="21"/>
        <v>1783.3274765258216</v>
      </c>
      <c r="M72" s="153">
        <f t="shared" si="22"/>
        <v>2649.6</v>
      </c>
      <c r="N72" s="153">
        <f t="shared" si="23"/>
        <v>4269.211267605634</v>
      </c>
      <c r="O72" s="154">
        <f t="shared" si="24"/>
        <v>16516.863999999998</v>
      </c>
      <c r="P72" s="155">
        <f t="shared" si="25"/>
        <v>48.558</v>
      </c>
      <c r="Q72" s="93"/>
      <c r="R72" s="146"/>
    </row>
    <row r="73" spans="1:18" ht="15.75" customHeight="1" x14ac:dyDescent="0.2">
      <c r="A73" s="156">
        <v>85</v>
      </c>
      <c r="B73" s="148">
        <v>73</v>
      </c>
      <c r="C73" s="149">
        <f t="shared" si="13"/>
        <v>139.72602739726028</v>
      </c>
      <c r="D73" s="149">
        <v>10</v>
      </c>
      <c r="E73" s="167">
        <f t="shared" si="14"/>
        <v>149.72602739726028</v>
      </c>
      <c r="F73" s="150">
        <f t="shared" si="15"/>
        <v>680</v>
      </c>
      <c r="G73" s="151">
        <f t="shared" si="16"/>
        <v>170</v>
      </c>
      <c r="H73" s="152">
        <f t="shared" si="17"/>
        <v>3309.7911575342468</v>
      </c>
      <c r="I73" s="153">
        <f t="shared" si="18"/>
        <v>643.57050285388152</v>
      </c>
      <c r="J73" s="153">
        <f t="shared" si="19"/>
        <v>1853.2407945205478</v>
      </c>
      <c r="K73" s="153">
        <f t="shared" si="20"/>
        <v>237.70504109589044</v>
      </c>
      <c r="L73" s="153">
        <f t="shared" si="21"/>
        <v>1838.772865296804</v>
      </c>
      <c r="M73" s="153">
        <f t="shared" si="22"/>
        <v>2815.2</v>
      </c>
      <c r="N73" s="153">
        <f t="shared" si="23"/>
        <v>4401.9452054794529</v>
      </c>
      <c r="O73" s="154">
        <f t="shared" si="24"/>
        <v>17549.167999999998</v>
      </c>
      <c r="P73" s="155">
        <f t="shared" si="25"/>
        <v>48.014000000000003</v>
      </c>
      <c r="R73" s="146"/>
    </row>
    <row r="74" spans="1:18" ht="15.75" customHeight="1" x14ac:dyDescent="0.2">
      <c r="A74" s="156">
        <v>90</v>
      </c>
      <c r="B74" s="148">
        <v>75</v>
      </c>
      <c r="C74" s="149">
        <f t="shared" si="13"/>
        <v>144</v>
      </c>
      <c r="D74" s="149">
        <v>10</v>
      </c>
      <c r="E74" s="167">
        <f t="shared" si="14"/>
        <v>154</v>
      </c>
      <c r="F74" s="150">
        <f t="shared" si="15"/>
        <v>720</v>
      </c>
      <c r="G74" s="151">
        <f t="shared" si="16"/>
        <v>180</v>
      </c>
      <c r="H74" s="152">
        <f t="shared" si="17"/>
        <v>3404.2701000000002</v>
      </c>
      <c r="I74" s="153">
        <f t="shared" si="18"/>
        <v>661.94140833333347</v>
      </c>
      <c r="J74" s="153">
        <f t="shared" si="19"/>
        <v>1909.9281599999997</v>
      </c>
      <c r="K74" s="153">
        <f t="shared" si="20"/>
        <v>244.49040000000002</v>
      </c>
      <c r="L74" s="153">
        <f t="shared" si="21"/>
        <v>1891.2611666666669</v>
      </c>
      <c r="M74" s="153">
        <f t="shared" si="22"/>
        <v>2980.7999999999997</v>
      </c>
      <c r="N74" s="153">
        <f t="shared" si="23"/>
        <v>4527.6000000000004</v>
      </c>
      <c r="O74" s="154">
        <f t="shared" si="24"/>
        <v>18581.471999999998</v>
      </c>
      <c r="P74" s="155">
        <f t="shared" si="25"/>
        <v>47.502000000000002</v>
      </c>
      <c r="R74" s="146"/>
    </row>
    <row r="75" spans="1:18" ht="15.75" customHeight="1" x14ac:dyDescent="0.2">
      <c r="A75" s="156">
        <v>95</v>
      </c>
      <c r="B75" s="148">
        <v>76</v>
      </c>
      <c r="C75" s="149">
        <f t="shared" si="13"/>
        <v>150</v>
      </c>
      <c r="D75" s="149">
        <v>10</v>
      </c>
      <c r="E75" s="167">
        <f t="shared" si="14"/>
        <v>160</v>
      </c>
      <c r="F75" s="150">
        <f t="shared" si="15"/>
        <v>760</v>
      </c>
      <c r="G75" s="151">
        <f t="shared" si="16"/>
        <v>190</v>
      </c>
      <c r="H75" s="152">
        <f t="shared" si="17"/>
        <v>3536.9039999999995</v>
      </c>
      <c r="I75" s="153">
        <f t="shared" si="18"/>
        <v>687.7313333333334</v>
      </c>
      <c r="J75" s="153">
        <f t="shared" si="19"/>
        <v>1989.5084999999997</v>
      </c>
      <c r="K75" s="153">
        <f t="shared" si="20"/>
        <v>254.01599999999999</v>
      </c>
      <c r="L75" s="153">
        <f t="shared" si="21"/>
        <v>1964.9466666666667</v>
      </c>
      <c r="M75" s="153">
        <f t="shared" si="22"/>
        <v>3146.3999999999996</v>
      </c>
      <c r="N75" s="153">
        <f t="shared" si="23"/>
        <v>4704</v>
      </c>
      <c r="O75" s="154">
        <f t="shared" si="24"/>
        <v>19613.775999999998</v>
      </c>
      <c r="P75" s="155">
        <f t="shared" si="25"/>
        <v>47.232999999999997</v>
      </c>
      <c r="Q75" s="93"/>
      <c r="R75" s="146"/>
    </row>
    <row r="76" spans="1:18" ht="15.75" customHeight="1" thickBot="1" x14ac:dyDescent="0.25">
      <c r="A76" s="157">
        <v>100</v>
      </c>
      <c r="B76" s="158">
        <v>78</v>
      </c>
      <c r="C76" s="159">
        <f t="shared" si="13"/>
        <v>153.84615384615384</v>
      </c>
      <c r="D76" s="159">
        <v>10</v>
      </c>
      <c r="E76" s="168">
        <f t="shared" si="14"/>
        <v>163.84615384615384</v>
      </c>
      <c r="F76" s="160">
        <f t="shared" si="15"/>
        <v>800</v>
      </c>
      <c r="G76" s="161">
        <f t="shared" si="16"/>
        <v>200</v>
      </c>
      <c r="H76" s="162">
        <f t="shared" si="17"/>
        <v>3621.9257307692305</v>
      </c>
      <c r="I76" s="163">
        <f t="shared" si="18"/>
        <v>704.26333653846166</v>
      </c>
      <c r="J76" s="163">
        <f t="shared" si="19"/>
        <v>2040.5215384615381</v>
      </c>
      <c r="K76" s="163">
        <f t="shared" si="20"/>
        <v>260.12215384615388</v>
      </c>
      <c r="L76" s="163">
        <f t="shared" si="21"/>
        <v>2012.1809615384616</v>
      </c>
      <c r="M76" s="163">
        <f t="shared" si="22"/>
        <v>3311.9999999999995</v>
      </c>
      <c r="N76" s="163">
        <f t="shared" si="23"/>
        <v>4817.0769230769229</v>
      </c>
      <c r="O76" s="164">
        <f t="shared" si="24"/>
        <v>20646.079999999998</v>
      </c>
      <c r="P76" s="165">
        <f t="shared" si="25"/>
        <v>46.768000000000001</v>
      </c>
      <c r="Q76" s="93"/>
      <c r="R76" s="146"/>
    </row>
    <row r="77" spans="1:18" ht="15.75" customHeight="1" x14ac:dyDescent="0.2">
      <c r="M77" s="188"/>
      <c r="N77" s="188"/>
      <c r="O77" s="188"/>
      <c r="P77" s="188"/>
      <c r="R77" s="146"/>
    </row>
    <row r="78" spans="1:18" ht="15.75" customHeight="1" x14ac:dyDescent="0.2">
      <c r="A78" s="94" t="s">
        <v>92</v>
      </c>
      <c r="M78" s="189" t="s">
        <v>91</v>
      </c>
      <c r="N78" s="189"/>
      <c r="O78" s="189"/>
      <c r="P78" s="189"/>
      <c r="R78" s="146"/>
    </row>
    <row r="79" spans="1:18" ht="15.75" customHeight="1" x14ac:dyDescent="0.25">
      <c r="A79" s="216" t="s">
        <v>89</v>
      </c>
      <c r="B79" s="216"/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6"/>
      <c r="Q79" s="93"/>
      <c r="R79" s="146"/>
    </row>
    <row r="80" spans="1:18" ht="15.75" customHeight="1" x14ac:dyDescent="0.2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146"/>
    </row>
    <row r="81" spans="1:18" ht="15.75" customHeight="1" x14ac:dyDescent="0.2">
      <c r="A81" s="202" t="s">
        <v>51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93"/>
      <c r="R81" s="146"/>
    </row>
    <row r="82" spans="1:18" ht="15.75" customHeight="1" x14ac:dyDescent="0.2">
      <c r="A82" s="203" t="str">
        <f>+F5</f>
        <v>AL MES DE MARZO DE 2023</v>
      </c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93"/>
      <c r="R82" s="146"/>
    </row>
    <row r="83" spans="1:18" ht="15.75" customHeight="1" x14ac:dyDescent="0.2">
      <c r="E83" s="95"/>
      <c r="Q83" s="93"/>
      <c r="R83" s="146"/>
    </row>
    <row r="84" spans="1:18" ht="15.75" customHeight="1" thickBot="1" x14ac:dyDescent="0.25">
      <c r="F84" s="95"/>
      <c r="G84" s="94" t="s">
        <v>0</v>
      </c>
      <c r="K84" s="95"/>
      <c r="L84" s="94" t="s">
        <v>7</v>
      </c>
      <c r="Q84" s="93"/>
      <c r="R84" s="146"/>
    </row>
    <row r="85" spans="1:18" ht="15.75" customHeight="1" x14ac:dyDescent="0.25">
      <c r="A85" s="222" t="s">
        <v>22</v>
      </c>
      <c r="B85" s="223"/>
      <c r="C85" s="223"/>
      <c r="D85" s="223"/>
      <c r="E85" s="224"/>
      <c r="F85" s="95"/>
      <c r="G85" s="96">
        <f>+E88</f>
        <v>34007700</v>
      </c>
      <c r="H85" s="97" t="s">
        <v>52</v>
      </c>
      <c r="I85" s="218" t="s">
        <v>1</v>
      </c>
      <c r="J85" s="169">
        <f>(+G85*0.9)/10000</f>
        <v>3060.6930000000002</v>
      </c>
      <c r="K85" s="99" t="s">
        <v>54</v>
      </c>
      <c r="L85" s="96">
        <f>+E88</f>
        <v>34007700</v>
      </c>
      <c r="M85" s="100">
        <f>+E89/100</f>
        <v>0.1</v>
      </c>
      <c r="N85" s="218" t="s">
        <v>1</v>
      </c>
      <c r="O85" s="101" t="s">
        <v>58</v>
      </c>
      <c r="P85" s="169">
        <f>(+L85*M85)/2000</f>
        <v>1700.385</v>
      </c>
      <c r="Q85" s="93"/>
      <c r="R85" s="146"/>
    </row>
    <row r="86" spans="1:18" ht="15.75" customHeight="1" x14ac:dyDescent="0.2">
      <c r="A86" s="102"/>
      <c r="E86" s="103"/>
      <c r="F86" s="95"/>
      <c r="G86" s="219">
        <v>10000</v>
      </c>
      <c r="H86" s="219"/>
      <c r="I86" s="218"/>
      <c r="K86" s="95"/>
      <c r="L86" s="219" t="s">
        <v>8</v>
      </c>
      <c r="M86" s="219"/>
      <c r="N86" s="218"/>
      <c r="Q86" s="93"/>
      <c r="R86" s="146"/>
    </row>
    <row r="87" spans="1:18" ht="15.75" customHeight="1" x14ac:dyDescent="0.2">
      <c r="A87" s="102"/>
      <c r="E87" s="103"/>
      <c r="F87" s="95"/>
      <c r="K87" s="95"/>
      <c r="Q87" s="93"/>
      <c r="R87" s="146"/>
    </row>
    <row r="88" spans="1:18" ht="15.75" customHeight="1" x14ac:dyDescent="0.2">
      <c r="A88" s="102" t="s">
        <v>11</v>
      </c>
      <c r="E88" s="264">
        <v>34007700</v>
      </c>
      <c r="F88" s="95"/>
      <c r="G88" s="94" t="s">
        <v>2</v>
      </c>
      <c r="K88" s="95"/>
      <c r="L88" s="94" t="s">
        <v>9</v>
      </c>
      <c r="Q88" s="93"/>
      <c r="R88" s="146"/>
    </row>
    <row r="89" spans="1:18" ht="15.75" customHeight="1" x14ac:dyDescent="0.2">
      <c r="A89" s="102" t="s">
        <v>7</v>
      </c>
      <c r="E89" s="104">
        <v>10</v>
      </c>
      <c r="F89" s="95"/>
      <c r="G89" s="96">
        <f>+E88</f>
        <v>34007700</v>
      </c>
      <c r="H89" s="97" t="s">
        <v>3</v>
      </c>
      <c r="I89" s="218" t="s">
        <v>1</v>
      </c>
      <c r="J89" s="169">
        <f>(+G89*0.07)/4000</f>
        <v>595.13475000000005</v>
      </c>
      <c r="K89" s="99" t="s">
        <v>55</v>
      </c>
      <c r="L89" s="105">
        <f>+E92</f>
        <v>14</v>
      </c>
      <c r="M89" s="106">
        <f>+E90</f>
        <v>186350</v>
      </c>
      <c r="N89" s="218" t="s">
        <v>1</v>
      </c>
      <c r="O89" s="101" t="s">
        <v>59</v>
      </c>
      <c r="P89" s="170">
        <f>(+L89*M89)/L90</f>
        <v>32.611249999999998</v>
      </c>
      <c r="Q89" s="93"/>
      <c r="R89" s="146"/>
    </row>
    <row r="90" spans="1:18" ht="15.75" customHeight="1" x14ac:dyDescent="0.2">
      <c r="A90" s="102" t="s">
        <v>12</v>
      </c>
      <c r="E90" s="108">
        <v>186350</v>
      </c>
      <c r="F90" s="95"/>
      <c r="G90" s="219" t="s">
        <v>4</v>
      </c>
      <c r="H90" s="219"/>
      <c r="I90" s="218"/>
      <c r="K90" s="95"/>
      <c r="L90" s="220">
        <f>+E91</f>
        <v>80000</v>
      </c>
      <c r="M90" s="220"/>
      <c r="N90" s="218"/>
      <c r="Q90" s="93"/>
      <c r="R90" s="146"/>
    </row>
    <row r="91" spans="1:18" ht="15.75" customHeight="1" x14ac:dyDescent="0.2">
      <c r="A91" s="102" t="s">
        <v>13</v>
      </c>
      <c r="E91" s="109">
        <v>80000</v>
      </c>
      <c r="F91" s="95"/>
      <c r="K91" s="95"/>
      <c r="Q91" s="93"/>
      <c r="R91" s="146"/>
    </row>
    <row r="92" spans="1:18" ht="15.75" customHeight="1" x14ac:dyDescent="0.2">
      <c r="A92" s="102" t="s">
        <v>14</v>
      </c>
      <c r="E92" s="110">
        <v>14</v>
      </c>
      <c r="F92" s="95"/>
      <c r="G92" s="94" t="s">
        <v>5</v>
      </c>
      <c r="K92" s="95"/>
      <c r="L92" s="94" t="s">
        <v>10</v>
      </c>
      <c r="Q92" s="93"/>
      <c r="R92" s="146"/>
    </row>
    <row r="93" spans="1:18" ht="15.75" customHeight="1" x14ac:dyDescent="0.2">
      <c r="A93" s="102" t="s">
        <v>15</v>
      </c>
      <c r="E93" s="111">
        <v>0.4</v>
      </c>
      <c r="F93" s="95"/>
      <c r="G93" s="96">
        <f>+E88</f>
        <v>34007700</v>
      </c>
      <c r="H93" s="97" t="s">
        <v>52</v>
      </c>
      <c r="I93" s="94" t="s">
        <v>6</v>
      </c>
      <c r="J93" s="169">
        <f>((+G93*0.9)/10000)*0.6</f>
        <v>1836.4158</v>
      </c>
      <c r="K93" s="99" t="s">
        <v>57</v>
      </c>
      <c r="L93" s="112">
        <f>+E93</f>
        <v>0.4</v>
      </c>
      <c r="M93" s="113">
        <f>+E94</f>
        <v>226.88</v>
      </c>
      <c r="N93" s="114">
        <f>(+E95/100)+1</f>
        <v>1.3</v>
      </c>
      <c r="O93" s="101" t="s">
        <v>60</v>
      </c>
      <c r="P93" s="170">
        <f>+L93*M93*N93</f>
        <v>117.97760000000001</v>
      </c>
      <c r="Q93" s="93"/>
      <c r="R93" s="146"/>
    </row>
    <row r="94" spans="1:18" ht="15.75" customHeight="1" x14ac:dyDescent="0.2">
      <c r="A94" s="102" t="s">
        <v>16</v>
      </c>
      <c r="E94" s="171">
        <v>226.88</v>
      </c>
      <c r="F94" s="95"/>
      <c r="G94" s="219">
        <v>10000</v>
      </c>
      <c r="H94" s="219"/>
      <c r="K94" s="95"/>
      <c r="Q94" s="93"/>
      <c r="R94" s="146"/>
    </row>
    <row r="95" spans="1:18" ht="15.75" customHeight="1" x14ac:dyDescent="0.2">
      <c r="A95" s="102" t="s">
        <v>17</v>
      </c>
      <c r="E95" s="104">
        <v>30</v>
      </c>
      <c r="F95" s="95"/>
      <c r="G95" s="221"/>
      <c r="H95" s="221"/>
      <c r="I95" s="221"/>
      <c r="K95" s="95"/>
      <c r="Q95" s="93"/>
      <c r="R95" s="146"/>
    </row>
    <row r="96" spans="1:18" ht="15.75" customHeight="1" x14ac:dyDescent="0.2">
      <c r="A96" s="102" t="s">
        <v>18</v>
      </c>
      <c r="E96" s="117">
        <v>25</v>
      </c>
      <c r="F96" s="99" t="s">
        <v>61</v>
      </c>
      <c r="G96" s="94" t="s">
        <v>21</v>
      </c>
      <c r="K96" s="95"/>
      <c r="L96" s="93"/>
      <c r="M96" s="93"/>
      <c r="N96" s="93"/>
      <c r="O96" s="93"/>
      <c r="P96" s="93"/>
      <c r="Q96" s="93"/>
      <c r="R96" s="146"/>
    </row>
    <row r="97" spans="1:18" ht="15.75" customHeight="1" x14ac:dyDescent="0.2">
      <c r="A97" s="102" t="s">
        <v>50</v>
      </c>
      <c r="E97" s="119">
        <v>2494.7449999999999</v>
      </c>
      <c r="F97" s="99" t="s">
        <v>66</v>
      </c>
      <c r="G97" s="172" t="s">
        <v>93</v>
      </c>
      <c r="H97" s="121">
        <f>E97</f>
        <v>2494.7449999999999</v>
      </c>
      <c r="I97" s="173" t="s">
        <v>96</v>
      </c>
      <c r="J97" s="123">
        <f>(3*E97*1*12)/2000</f>
        <v>44.905409999999996</v>
      </c>
      <c r="K97" s="99" t="s">
        <v>56</v>
      </c>
      <c r="L97" s="93"/>
      <c r="M97" s="93"/>
      <c r="N97" s="93"/>
      <c r="O97" s="93"/>
      <c r="P97" s="93"/>
      <c r="Q97" s="93"/>
      <c r="R97" s="146"/>
    </row>
    <row r="98" spans="1:18" ht="15.75" customHeight="1" thickBot="1" x14ac:dyDescent="0.25">
      <c r="A98" s="124"/>
      <c r="B98" s="125"/>
      <c r="C98" s="125"/>
      <c r="D98" s="125"/>
      <c r="E98" s="126"/>
      <c r="F98" s="99"/>
      <c r="G98" s="217" t="s">
        <v>8</v>
      </c>
      <c r="H98" s="217"/>
      <c r="I98" s="217"/>
      <c r="K98" s="95"/>
      <c r="L98" s="93"/>
      <c r="M98" s="93"/>
      <c r="N98" s="93"/>
      <c r="O98" s="93"/>
      <c r="P98" s="93"/>
      <c r="Q98" s="93"/>
      <c r="R98" s="146"/>
    </row>
    <row r="99" spans="1:18" ht="15.75" customHeight="1" thickBot="1" x14ac:dyDescent="0.25">
      <c r="A99" s="127"/>
      <c r="B99" s="127"/>
      <c r="C99" s="127"/>
      <c r="D99" s="127"/>
      <c r="E99" s="128"/>
      <c r="F99" s="127"/>
      <c r="G99" s="127"/>
      <c r="H99" s="127"/>
      <c r="I99" s="127"/>
      <c r="J99" s="128"/>
      <c r="K99" s="127"/>
      <c r="L99" s="127"/>
      <c r="M99" s="127"/>
      <c r="N99" s="127"/>
      <c r="O99" s="127"/>
      <c r="P99" s="128"/>
      <c r="Q99" s="93"/>
      <c r="R99" s="146"/>
    </row>
    <row r="100" spans="1:18" ht="15.75" customHeight="1" thickTop="1" thickBot="1" x14ac:dyDescent="0.25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146"/>
    </row>
    <row r="101" spans="1:18" ht="15.75" customHeight="1" x14ac:dyDescent="0.2">
      <c r="A101" s="204" t="s">
        <v>49</v>
      </c>
      <c r="B101" s="205"/>
      <c r="C101" s="205"/>
      <c r="D101" s="205"/>
      <c r="E101" s="205"/>
      <c r="F101" s="205"/>
      <c r="G101" s="206"/>
      <c r="H101" s="207" t="s">
        <v>71</v>
      </c>
      <c r="I101" s="208"/>
      <c r="J101" s="208"/>
      <c r="K101" s="208"/>
      <c r="L101" s="208"/>
      <c r="M101" s="208"/>
      <c r="N101" s="208"/>
      <c r="O101" s="209"/>
      <c r="P101" s="210" t="s">
        <v>78</v>
      </c>
      <c r="Q101" s="93"/>
      <c r="R101" s="146"/>
    </row>
    <row r="102" spans="1:18" ht="15.75" customHeight="1" x14ac:dyDescent="0.2">
      <c r="A102" s="129" t="s">
        <v>23</v>
      </c>
      <c r="B102" s="130" t="s">
        <v>25</v>
      </c>
      <c r="C102" s="130" t="s">
        <v>27</v>
      </c>
      <c r="D102" s="130" t="s">
        <v>29</v>
      </c>
      <c r="E102" s="130" t="s">
        <v>31</v>
      </c>
      <c r="F102" s="130" t="s">
        <v>33</v>
      </c>
      <c r="G102" s="131" t="s">
        <v>35</v>
      </c>
      <c r="H102" s="212" t="s">
        <v>37</v>
      </c>
      <c r="I102" s="213" t="s">
        <v>38</v>
      </c>
      <c r="J102" s="130" t="s">
        <v>39</v>
      </c>
      <c r="K102" s="130" t="s">
        <v>40</v>
      </c>
      <c r="L102" s="130" t="s">
        <v>41</v>
      </c>
      <c r="M102" s="130" t="s">
        <v>43</v>
      </c>
      <c r="N102" s="130" t="s">
        <v>45</v>
      </c>
      <c r="O102" s="132" t="s">
        <v>47</v>
      </c>
      <c r="P102" s="211"/>
      <c r="Q102" s="93"/>
      <c r="R102" s="146"/>
    </row>
    <row r="103" spans="1:18" ht="15.75" customHeight="1" x14ac:dyDescent="0.2">
      <c r="A103" s="133" t="s">
        <v>24</v>
      </c>
      <c r="B103" s="134" t="s">
        <v>26</v>
      </c>
      <c r="C103" s="134" t="s">
        <v>28</v>
      </c>
      <c r="D103" s="134" t="s">
        <v>30</v>
      </c>
      <c r="E103" s="134" t="s">
        <v>32</v>
      </c>
      <c r="F103" s="134" t="s">
        <v>34</v>
      </c>
      <c r="G103" s="135" t="s">
        <v>36</v>
      </c>
      <c r="H103" s="212"/>
      <c r="I103" s="213"/>
      <c r="J103" s="134" t="s">
        <v>53</v>
      </c>
      <c r="K103" s="134" t="s">
        <v>80</v>
      </c>
      <c r="L103" s="134" t="s">
        <v>42</v>
      </c>
      <c r="M103" s="134" t="s">
        <v>44</v>
      </c>
      <c r="N103" s="134" t="s">
        <v>46</v>
      </c>
      <c r="O103" s="136" t="s">
        <v>48</v>
      </c>
      <c r="P103" s="211"/>
      <c r="Q103" s="93"/>
      <c r="R103" s="146"/>
    </row>
    <row r="104" spans="1:18" ht="15.75" customHeight="1" x14ac:dyDescent="0.2">
      <c r="A104" s="198" t="s">
        <v>62</v>
      </c>
      <c r="B104" s="200" t="s">
        <v>63</v>
      </c>
      <c r="C104" s="196" t="s">
        <v>72</v>
      </c>
      <c r="D104" s="200" t="s">
        <v>64</v>
      </c>
      <c r="E104" s="200" t="s">
        <v>65</v>
      </c>
      <c r="F104" s="200" t="s">
        <v>81</v>
      </c>
      <c r="G104" s="190" t="s">
        <v>67</v>
      </c>
      <c r="H104" s="192" t="s">
        <v>87</v>
      </c>
      <c r="I104" s="194" t="s">
        <v>73</v>
      </c>
      <c r="J104" s="196" t="s">
        <v>85</v>
      </c>
      <c r="K104" s="196" t="s">
        <v>82</v>
      </c>
      <c r="L104" s="196" t="s">
        <v>76</v>
      </c>
      <c r="M104" s="200" t="s">
        <v>69</v>
      </c>
      <c r="N104" s="196" t="s">
        <v>84</v>
      </c>
      <c r="O104" s="190" t="s">
        <v>70</v>
      </c>
      <c r="P104" s="214" t="s">
        <v>79</v>
      </c>
      <c r="Q104" s="93"/>
      <c r="R104" s="146"/>
    </row>
    <row r="105" spans="1:18" ht="15.75" customHeight="1" thickBot="1" x14ac:dyDescent="0.25">
      <c r="A105" s="199"/>
      <c r="B105" s="201"/>
      <c r="C105" s="197"/>
      <c r="D105" s="201"/>
      <c r="E105" s="201"/>
      <c r="F105" s="201"/>
      <c r="G105" s="191"/>
      <c r="H105" s="193"/>
      <c r="I105" s="195"/>
      <c r="J105" s="197"/>
      <c r="K105" s="197"/>
      <c r="L105" s="197"/>
      <c r="M105" s="201"/>
      <c r="N105" s="197"/>
      <c r="O105" s="191"/>
      <c r="P105" s="215"/>
      <c r="Q105" s="93"/>
      <c r="R105" s="146"/>
    </row>
    <row r="106" spans="1:18" ht="15.75" customHeight="1" x14ac:dyDescent="0.2">
      <c r="A106" s="137">
        <v>55</v>
      </c>
      <c r="B106" s="174">
        <v>50</v>
      </c>
      <c r="C106" s="139">
        <f t="shared" ref="C106:C114" si="26">(2*A106*60)/B106</f>
        <v>132</v>
      </c>
      <c r="D106" s="139">
        <v>120</v>
      </c>
      <c r="E106" s="139">
        <f t="shared" ref="E106:E114" si="27">+C106+D106</f>
        <v>252</v>
      </c>
      <c r="F106" s="140">
        <f t="shared" ref="F106:F114" si="28">+A106*$E$96</f>
        <v>1375</v>
      </c>
      <c r="G106" s="141">
        <f t="shared" ref="G106:G114" si="29">+A106*2</f>
        <v>110</v>
      </c>
      <c r="H106" s="142">
        <f t="shared" ref="H106:H114" si="30">+$J$85*(E106/60)</f>
        <v>12854.910600000001</v>
      </c>
      <c r="I106" s="143">
        <f t="shared" ref="I106:I114" si="31">+$J$89*(E106/60)</f>
        <v>2499.5659500000002</v>
      </c>
      <c r="J106" s="143">
        <f t="shared" ref="J106:J114" si="32">+$J$93*(C106/60)</f>
        <v>4040.1147600000004</v>
      </c>
      <c r="K106" s="143">
        <f t="shared" ref="K106:K114" si="33">(+$J$97)*(E106/60)</f>
        <v>188.602722</v>
      </c>
      <c r="L106" s="143">
        <f t="shared" ref="L106:L114" si="34">+$P$85*(E106/60)</f>
        <v>7141.6170000000002</v>
      </c>
      <c r="M106" s="143">
        <f t="shared" ref="M106:M114" si="35">+G106*$P$89</f>
        <v>3587.2374999999997</v>
      </c>
      <c r="N106" s="143">
        <f t="shared" ref="N106:N114" si="36">+$E$97*(E106/60)</f>
        <v>10477.929</v>
      </c>
      <c r="O106" s="175">
        <f t="shared" ref="O106:O114" si="37">+G106*$P$93</f>
        <v>12977.536000000002</v>
      </c>
      <c r="P106" s="145">
        <f t="shared" ref="P106:P114" si="38">ROUND(SUM(H106:O106)/F106,3)</f>
        <v>39.103999999999999</v>
      </c>
      <c r="Q106" s="93"/>
      <c r="R106" s="146"/>
    </row>
    <row r="107" spans="1:18" ht="15.75" customHeight="1" x14ac:dyDescent="0.2">
      <c r="A107" s="156">
        <v>60</v>
      </c>
      <c r="B107" s="176">
        <v>51</v>
      </c>
      <c r="C107" s="149">
        <f t="shared" si="26"/>
        <v>141.1764705882353</v>
      </c>
      <c r="D107" s="149">
        <v>120</v>
      </c>
      <c r="E107" s="149">
        <f t="shared" si="27"/>
        <v>261.1764705882353</v>
      </c>
      <c r="F107" s="150">
        <f t="shared" si="28"/>
        <v>1500</v>
      </c>
      <c r="G107" s="151">
        <f t="shared" si="29"/>
        <v>120</v>
      </c>
      <c r="H107" s="152">
        <f t="shared" si="30"/>
        <v>13323.016588235296</v>
      </c>
      <c r="I107" s="153">
        <f t="shared" si="31"/>
        <v>2590.5865588235301</v>
      </c>
      <c r="J107" s="153">
        <f t="shared" si="32"/>
        <v>4320.978352941177</v>
      </c>
      <c r="K107" s="153">
        <f t="shared" si="33"/>
        <v>195.47060823529412</v>
      </c>
      <c r="L107" s="153">
        <f t="shared" si="34"/>
        <v>7401.6758823529417</v>
      </c>
      <c r="M107" s="153">
        <f t="shared" si="35"/>
        <v>3913.35</v>
      </c>
      <c r="N107" s="153">
        <f t="shared" si="36"/>
        <v>10859.478235294118</v>
      </c>
      <c r="O107" s="177">
        <f t="shared" si="37"/>
        <v>14157.312000000002</v>
      </c>
      <c r="P107" s="155">
        <f t="shared" si="38"/>
        <v>37.841000000000001</v>
      </c>
      <c r="Q107" s="93"/>
      <c r="R107" s="146"/>
    </row>
    <row r="108" spans="1:18" ht="15.75" customHeight="1" x14ac:dyDescent="0.2">
      <c r="A108" s="156">
        <v>65</v>
      </c>
      <c r="B108" s="148">
        <v>52</v>
      </c>
      <c r="C108" s="149">
        <f t="shared" si="26"/>
        <v>150</v>
      </c>
      <c r="D108" s="149">
        <v>120</v>
      </c>
      <c r="E108" s="149">
        <f t="shared" si="27"/>
        <v>270</v>
      </c>
      <c r="F108" s="150">
        <f t="shared" si="28"/>
        <v>1625</v>
      </c>
      <c r="G108" s="151">
        <f t="shared" si="29"/>
        <v>130</v>
      </c>
      <c r="H108" s="152">
        <f t="shared" si="30"/>
        <v>13773.1185</v>
      </c>
      <c r="I108" s="153">
        <f t="shared" si="31"/>
        <v>2678.1063750000003</v>
      </c>
      <c r="J108" s="153">
        <f t="shared" si="32"/>
        <v>4591.0394999999999</v>
      </c>
      <c r="K108" s="153">
        <f t="shared" si="33"/>
        <v>202.07434499999999</v>
      </c>
      <c r="L108" s="153">
        <f t="shared" si="34"/>
        <v>7651.7325000000001</v>
      </c>
      <c r="M108" s="153">
        <f t="shared" si="35"/>
        <v>4239.4624999999996</v>
      </c>
      <c r="N108" s="153">
        <f t="shared" si="36"/>
        <v>11226.352499999999</v>
      </c>
      <c r="O108" s="177">
        <f t="shared" si="37"/>
        <v>15337.088000000002</v>
      </c>
      <c r="P108" s="155">
        <f t="shared" si="38"/>
        <v>36.738</v>
      </c>
      <c r="Q108" s="93"/>
      <c r="R108" s="146"/>
    </row>
    <row r="109" spans="1:18" ht="15.75" customHeight="1" x14ac:dyDescent="0.2">
      <c r="A109" s="156">
        <v>70</v>
      </c>
      <c r="B109" s="148">
        <v>53</v>
      </c>
      <c r="C109" s="149">
        <f t="shared" si="26"/>
        <v>158.49056603773585</v>
      </c>
      <c r="D109" s="149">
        <v>120</v>
      </c>
      <c r="E109" s="149">
        <f t="shared" si="27"/>
        <v>278.49056603773585</v>
      </c>
      <c r="F109" s="150">
        <f t="shared" si="28"/>
        <v>1750</v>
      </c>
      <c r="G109" s="151">
        <f t="shared" si="29"/>
        <v>140</v>
      </c>
      <c r="H109" s="152">
        <f t="shared" si="30"/>
        <v>14206.235433962265</v>
      </c>
      <c r="I109" s="153">
        <f t="shared" si="31"/>
        <v>2762.3235566037738</v>
      </c>
      <c r="J109" s="153">
        <f t="shared" si="32"/>
        <v>4850.9096603773578</v>
      </c>
      <c r="K109" s="153">
        <f t="shared" si="33"/>
        <v>208.42888415094339</v>
      </c>
      <c r="L109" s="153">
        <f t="shared" si="34"/>
        <v>7892.3530188679251</v>
      </c>
      <c r="M109" s="153">
        <f t="shared" si="35"/>
        <v>4565.5749999999998</v>
      </c>
      <c r="N109" s="153">
        <f t="shared" si="36"/>
        <v>11579.382452830188</v>
      </c>
      <c r="O109" s="177">
        <f t="shared" si="37"/>
        <v>16516.864000000001</v>
      </c>
      <c r="P109" s="155">
        <f t="shared" si="38"/>
        <v>35.761000000000003</v>
      </c>
      <c r="Q109" s="93"/>
      <c r="R109" s="146"/>
    </row>
    <row r="110" spans="1:18" ht="15.75" customHeight="1" x14ac:dyDescent="0.2">
      <c r="A110" s="156">
        <v>75</v>
      </c>
      <c r="B110" s="148">
        <v>54</v>
      </c>
      <c r="C110" s="149">
        <f t="shared" si="26"/>
        <v>166.66666666666666</v>
      </c>
      <c r="D110" s="149">
        <v>120</v>
      </c>
      <c r="E110" s="149">
        <f t="shared" si="27"/>
        <v>286.66666666666663</v>
      </c>
      <c r="F110" s="150">
        <f t="shared" si="28"/>
        <v>1875</v>
      </c>
      <c r="G110" s="151">
        <f t="shared" si="29"/>
        <v>150</v>
      </c>
      <c r="H110" s="152">
        <f t="shared" si="30"/>
        <v>14623.310999999998</v>
      </c>
      <c r="I110" s="153">
        <f t="shared" si="31"/>
        <v>2843.4215833333328</v>
      </c>
      <c r="J110" s="153">
        <f t="shared" si="32"/>
        <v>5101.1549999999997</v>
      </c>
      <c r="K110" s="153">
        <f t="shared" si="33"/>
        <v>214.54806999999994</v>
      </c>
      <c r="L110" s="153">
        <f t="shared" si="34"/>
        <v>8124.0616666666647</v>
      </c>
      <c r="M110" s="153">
        <f t="shared" si="35"/>
        <v>4891.6875</v>
      </c>
      <c r="N110" s="153">
        <f t="shared" si="36"/>
        <v>11919.337222222219</v>
      </c>
      <c r="O110" s="177">
        <f t="shared" si="37"/>
        <v>17696.640000000003</v>
      </c>
      <c r="P110" s="155">
        <f t="shared" si="38"/>
        <v>34.887999999999998</v>
      </c>
      <c r="Q110" s="93"/>
      <c r="R110" s="146"/>
    </row>
    <row r="111" spans="1:18" ht="15.75" customHeight="1" x14ac:dyDescent="0.2">
      <c r="A111" s="156">
        <v>80</v>
      </c>
      <c r="B111" s="148">
        <v>55</v>
      </c>
      <c r="C111" s="149">
        <f t="shared" si="26"/>
        <v>174.54545454545453</v>
      </c>
      <c r="D111" s="149">
        <v>120</v>
      </c>
      <c r="E111" s="149">
        <f t="shared" si="27"/>
        <v>294.5454545454545</v>
      </c>
      <c r="F111" s="150">
        <f t="shared" si="28"/>
        <v>2000</v>
      </c>
      <c r="G111" s="151">
        <f t="shared" si="29"/>
        <v>160</v>
      </c>
      <c r="H111" s="152">
        <f t="shared" si="30"/>
        <v>15025.22018181818</v>
      </c>
      <c r="I111" s="153">
        <f t="shared" si="31"/>
        <v>2921.5705909090907</v>
      </c>
      <c r="J111" s="153">
        <f t="shared" si="32"/>
        <v>5342.3005090909082</v>
      </c>
      <c r="K111" s="153">
        <f t="shared" si="33"/>
        <v>220.44473999999994</v>
      </c>
      <c r="L111" s="153">
        <f t="shared" si="34"/>
        <v>8347.3445454545435</v>
      </c>
      <c r="M111" s="153">
        <f t="shared" si="35"/>
        <v>5217.7999999999993</v>
      </c>
      <c r="N111" s="153">
        <f t="shared" si="36"/>
        <v>12246.929999999997</v>
      </c>
      <c r="O111" s="177">
        <f t="shared" si="37"/>
        <v>18876.416000000001</v>
      </c>
      <c r="P111" s="155">
        <f t="shared" si="38"/>
        <v>34.098999999999997</v>
      </c>
      <c r="Q111" s="93"/>
      <c r="R111" s="146"/>
    </row>
    <row r="112" spans="1:18" ht="15.75" customHeight="1" x14ac:dyDescent="0.2">
      <c r="A112" s="156">
        <v>85</v>
      </c>
      <c r="B112" s="148">
        <v>56</v>
      </c>
      <c r="C112" s="149">
        <f t="shared" si="26"/>
        <v>182.14285714285714</v>
      </c>
      <c r="D112" s="149">
        <v>120</v>
      </c>
      <c r="E112" s="149">
        <f t="shared" si="27"/>
        <v>302.14285714285711</v>
      </c>
      <c r="F112" s="150">
        <f t="shared" si="28"/>
        <v>2125</v>
      </c>
      <c r="G112" s="151">
        <f t="shared" si="29"/>
        <v>170</v>
      </c>
      <c r="H112" s="152">
        <f t="shared" si="30"/>
        <v>15412.775464285714</v>
      </c>
      <c r="I112" s="153">
        <f t="shared" si="31"/>
        <v>2996.9285625000002</v>
      </c>
      <c r="J112" s="153">
        <f t="shared" si="32"/>
        <v>5574.8336785714282</v>
      </c>
      <c r="K112" s="153">
        <f t="shared" si="33"/>
        <v>226.13081464285713</v>
      </c>
      <c r="L112" s="153">
        <f t="shared" si="34"/>
        <v>8562.6530357142856</v>
      </c>
      <c r="M112" s="153">
        <f t="shared" si="35"/>
        <v>5543.9124999999995</v>
      </c>
      <c r="N112" s="153">
        <f t="shared" si="36"/>
        <v>12562.823035714286</v>
      </c>
      <c r="O112" s="177">
        <f t="shared" si="37"/>
        <v>20056.192000000003</v>
      </c>
      <c r="P112" s="155">
        <f t="shared" si="38"/>
        <v>33.381999999999998</v>
      </c>
      <c r="Q112" s="93"/>
      <c r="R112" s="146"/>
    </row>
    <row r="113" spans="1:18" ht="15.75" customHeight="1" x14ac:dyDescent="0.2">
      <c r="A113" s="156">
        <v>90</v>
      </c>
      <c r="B113" s="148">
        <v>57</v>
      </c>
      <c r="C113" s="149">
        <f t="shared" si="26"/>
        <v>189.47368421052633</v>
      </c>
      <c r="D113" s="149">
        <v>120</v>
      </c>
      <c r="E113" s="149">
        <f t="shared" si="27"/>
        <v>309.47368421052636</v>
      </c>
      <c r="F113" s="150">
        <f t="shared" si="28"/>
        <v>2250</v>
      </c>
      <c r="G113" s="151">
        <f t="shared" si="29"/>
        <v>180</v>
      </c>
      <c r="H113" s="152">
        <f t="shared" si="30"/>
        <v>15786.732315789477</v>
      </c>
      <c r="I113" s="153">
        <f t="shared" si="31"/>
        <v>3069.642394736843</v>
      </c>
      <c r="J113" s="153">
        <f t="shared" si="32"/>
        <v>5799.207789473684</v>
      </c>
      <c r="K113" s="153">
        <f t="shared" si="33"/>
        <v>231.61737789473688</v>
      </c>
      <c r="L113" s="153">
        <f t="shared" si="34"/>
        <v>8770.4068421052652</v>
      </c>
      <c r="M113" s="153">
        <f t="shared" si="35"/>
        <v>5870.0249999999996</v>
      </c>
      <c r="N113" s="153">
        <f t="shared" si="36"/>
        <v>12867.632105263159</v>
      </c>
      <c r="O113" s="177">
        <f t="shared" si="37"/>
        <v>21235.968000000001</v>
      </c>
      <c r="P113" s="155">
        <f t="shared" si="38"/>
        <v>32.725000000000001</v>
      </c>
      <c r="Q113" s="93"/>
      <c r="R113" s="146"/>
    </row>
    <row r="114" spans="1:18" ht="15.75" customHeight="1" thickBot="1" x14ac:dyDescent="0.25">
      <c r="A114" s="157">
        <v>95</v>
      </c>
      <c r="B114" s="158">
        <v>58</v>
      </c>
      <c r="C114" s="159">
        <f t="shared" si="26"/>
        <v>196.55172413793105</v>
      </c>
      <c r="D114" s="159">
        <v>120</v>
      </c>
      <c r="E114" s="159">
        <f t="shared" si="27"/>
        <v>316.55172413793105</v>
      </c>
      <c r="F114" s="160">
        <f t="shared" si="28"/>
        <v>2375</v>
      </c>
      <c r="G114" s="161">
        <f t="shared" si="29"/>
        <v>190</v>
      </c>
      <c r="H114" s="162">
        <f t="shared" si="30"/>
        <v>16147.794103448279</v>
      </c>
      <c r="I114" s="163">
        <f t="shared" si="31"/>
        <v>3139.8488534482763</v>
      </c>
      <c r="J114" s="163">
        <f t="shared" si="32"/>
        <v>6015.844862068966</v>
      </c>
      <c r="K114" s="163">
        <f t="shared" si="33"/>
        <v>236.91474931034483</v>
      </c>
      <c r="L114" s="163">
        <f t="shared" si="34"/>
        <v>8970.9967241379327</v>
      </c>
      <c r="M114" s="163">
        <f t="shared" si="35"/>
        <v>6196.1374999999998</v>
      </c>
      <c r="N114" s="163">
        <f t="shared" si="36"/>
        <v>13161.930517241381</v>
      </c>
      <c r="O114" s="178">
        <f t="shared" si="37"/>
        <v>22415.744000000002</v>
      </c>
      <c r="P114" s="165">
        <f t="shared" si="38"/>
        <v>32.119999999999997</v>
      </c>
      <c r="Q114" s="93"/>
      <c r="R114" s="146"/>
    </row>
    <row r="115" spans="1:18" ht="15.75" customHeight="1" x14ac:dyDescent="0.2">
      <c r="A115" s="93"/>
      <c r="B115" s="93"/>
      <c r="C115" s="93"/>
      <c r="D115" s="93"/>
      <c r="E115" s="93"/>
      <c r="F115" s="93"/>
      <c r="G115" s="93"/>
      <c r="H115" s="93"/>
      <c r="I115" s="179"/>
      <c r="J115" s="93"/>
      <c r="K115" s="93"/>
      <c r="L115" s="93"/>
      <c r="M115" s="93"/>
      <c r="N115" s="93"/>
      <c r="O115" s="93"/>
      <c r="P115" s="93"/>
      <c r="Q115" s="93"/>
      <c r="R115" s="146"/>
    </row>
    <row r="116" spans="1:18" ht="15.75" customHeight="1" x14ac:dyDescent="0.2">
      <c r="A116" s="93"/>
      <c r="B116" s="93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146"/>
    </row>
    <row r="117" spans="1:18" ht="15.75" customHeight="1" x14ac:dyDescent="0.2">
      <c r="A117" s="94" t="s">
        <v>92</v>
      </c>
      <c r="B117" s="93"/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189" t="s">
        <v>91</v>
      </c>
      <c r="N117" s="189"/>
      <c r="O117" s="189"/>
      <c r="P117" s="189"/>
      <c r="Q117" s="93"/>
      <c r="R117" s="146"/>
    </row>
    <row r="118" spans="1:18" ht="15.75" customHeight="1" x14ac:dyDescent="0.25">
      <c r="A118" s="216" t="s">
        <v>90</v>
      </c>
      <c r="B118" s="216"/>
      <c r="C118" s="216"/>
      <c r="D118" s="216"/>
      <c r="E118" s="216"/>
      <c r="F118" s="216"/>
      <c r="G118" s="216"/>
      <c r="H118" s="216"/>
      <c r="I118" s="216"/>
      <c r="J118" s="216"/>
      <c r="K118" s="216"/>
      <c r="L118" s="216"/>
      <c r="M118" s="216"/>
      <c r="N118" s="216"/>
      <c r="O118" s="216"/>
      <c r="P118" s="216"/>
      <c r="Q118" s="93"/>
      <c r="R118" s="146"/>
    </row>
    <row r="119" spans="1:18" ht="15.75" customHeight="1" x14ac:dyDescent="0.2">
      <c r="A119" s="93"/>
      <c r="B119" s="93"/>
      <c r="C119" s="93"/>
      <c r="D119" s="93"/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146"/>
    </row>
    <row r="120" spans="1:18" ht="15.75" customHeight="1" x14ac:dyDescent="0.2">
      <c r="A120" s="202" t="s">
        <v>51</v>
      </c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  <c r="L120" s="202"/>
      <c r="M120" s="202"/>
      <c r="N120" s="202"/>
      <c r="O120" s="202"/>
      <c r="P120" s="202"/>
      <c r="Q120" s="93"/>
      <c r="R120" s="146"/>
    </row>
    <row r="121" spans="1:18" ht="15.75" customHeight="1" x14ac:dyDescent="0.2">
      <c r="A121" s="203" t="str">
        <f>+F5</f>
        <v>AL MES DE MARZO DE 2023</v>
      </c>
      <c r="B121" s="203"/>
      <c r="C121" s="203"/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93"/>
      <c r="R121" s="146"/>
    </row>
    <row r="122" spans="1:18" ht="15.75" customHeight="1" thickBot="1" x14ac:dyDescent="0.25">
      <c r="A122" s="93"/>
      <c r="B122" s="93"/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146"/>
    </row>
    <row r="123" spans="1:18" ht="15.75" customHeight="1" x14ac:dyDescent="0.2">
      <c r="A123" s="204" t="s">
        <v>49</v>
      </c>
      <c r="B123" s="205"/>
      <c r="C123" s="205"/>
      <c r="D123" s="205"/>
      <c r="E123" s="205"/>
      <c r="F123" s="205"/>
      <c r="G123" s="206"/>
      <c r="H123" s="207" t="s">
        <v>71</v>
      </c>
      <c r="I123" s="208"/>
      <c r="J123" s="208"/>
      <c r="K123" s="208"/>
      <c r="L123" s="208"/>
      <c r="M123" s="208"/>
      <c r="N123" s="208"/>
      <c r="O123" s="209"/>
      <c r="P123" s="210" t="s">
        <v>78</v>
      </c>
      <c r="Q123" s="93"/>
      <c r="R123" s="146"/>
    </row>
    <row r="124" spans="1:18" ht="15.75" customHeight="1" x14ac:dyDescent="0.2">
      <c r="A124" s="129" t="s">
        <v>23</v>
      </c>
      <c r="B124" s="130" t="s">
        <v>25</v>
      </c>
      <c r="C124" s="130" t="s">
        <v>27</v>
      </c>
      <c r="D124" s="130" t="s">
        <v>29</v>
      </c>
      <c r="E124" s="130" t="s">
        <v>31</v>
      </c>
      <c r="F124" s="130" t="s">
        <v>33</v>
      </c>
      <c r="G124" s="131" t="s">
        <v>35</v>
      </c>
      <c r="H124" s="212" t="s">
        <v>37</v>
      </c>
      <c r="I124" s="213" t="s">
        <v>38</v>
      </c>
      <c r="J124" s="130" t="s">
        <v>39</v>
      </c>
      <c r="K124" s="130" t="s">
        <v>40</v>
      </c>
      <c r="L124" s="130" t="s">
        <v>41</v>
      </c>
      <c r="M124" s="130" t="s">
        <v>43</v>
      </c>
      <c r="N124" s="130" t="s">
        <v>45</v>
      </c>
      <c r="O124" s="132" t="s">
        <v>47</v>
      </c>
      <c r="P124" s="211"/>
      <c r="Q124" s="93"/>
      <c r="R124" s="146"/>
    </row>
    <row r="125" spans="1:18" ht="15.75" customHeight="1" x14ac:dyDescent="0.2">
      <c r="A125" s="133" t="s">
        <v>24</v>
      </c>
      <c r="B125" s="134" t="s">
        <v>26</v>
      </c>
      <c r="C125" s="134" t="s">
        <v>28</v>
      </c>
      <c r="D125" s="134" t="s">
        <v>30</v>
      </c>
      <c r="E125" s="134" t="s">
        <v>32</v>
      </c>
      <c r="F125" s="134" t="s">
        <v>34</v>
      </c>
      <c r="G125" s="135" t="s">
        <v>36</v>
      </c>
      <c r="H125" s="212"/>
      <c r="I125" s="213"/>
      <c r="J125" s="134" t="s">
        <v>53</v>
      </c>
      <c r="K125" s="134" t="s">
        <v>80</v>
      </c>
      <c r="L125" s="134" t="s">
        <v>42</v>
      </c>
      <c r="M125" s="134" t="s">
        <v>44</v>
      </c>
      <c r="N125" s="134" t="s">
        <v>46</v>
      </c>
      <c r="O125" s="136" t="s">
        <v>48</v>
      </c>
      <c r="P125" s="211"/>
      <c r="Q125" s="93"/>
      <c r="R125" s="146"/>
    </row>
    <row r="126" spans="1:18" ht="15.75" customHeight="1" x14ac:dyDescent="0.2">
      <c r="A126" s="198" t="s">
        <v>62</v>
      </c>
      <c r="B126" s="200" t="s">
        <v>63</v>
      </c>
      <c r="C126" s="196" t="s">
        <v>72</v>
      </c>
      <c r="D126" s="200" t="s">
        <v>64</v>
      </c>
      <c r="E126" s="200" t="s">
        <v>65</v>
      </c>
      <c r="F126" s="200" t="s">
        <v>81</v>
      </c>
      <c r="G126" s="190" t="s">
        <v>67</v>
      </c>
      <c r="H126" s="192" t="s">
        <v>68</v>
      </c>
      <c r="I126" s="194" t="s">
        <v>73</v>
      </c>
      <c r="J126" s="196" t="s">
        <v>85</v>
      </c>
      <c r="K126" s="196" t="s">
        <v>82</v>
      </c>
      <c r="L126" s="196" t="s">
        <v>86</v>
      </c>
      <c r="M126" s="200" t="s">
        <v>69</v>
      </c>
      <c r="N126" s="196" t="s">
        <v>84</v>
      </c>
      <c r="O126" s="190" t="s">
        <v>70</v>
      </c>
      <c r="P126" s="214" t="s">
        <v>79</v>
      </c>
      <c r="Q126" s="93"/>
      <c r="R126" s="146"/>
    </row>
    <row r="127" spans="1:18" ht="15.75" customHeight="1" thickBot="1" x14ac:dyDescent="0.25">
      <c r="A127" s="199"/>
      <c r="B127" s="201"/>
      <c r="C127" s="197"/>
      <c r="D127" s="201"/>
      <c r="E127" s="201"/>
      <c r="F127" s="201"/>
      <c r="G127" s="191"/>
      <c r="H127" s="193"/>
      <c r="I127" s="195"/>
      <c r="J127" s="197"/>
      <c r="K127" s="197"/>
      <c r="L127" s="197"/>
      <c r="M127" s="201"/>
      <c r="N127" s="197"/>
      <c r="O127" s="191"/>
      <c r="P127" s="215"/>
      <c r="Q127" s="93"/>
      <c r="R127" s="146"/>
    </row>
    <row r="128" spans="1:18" ht="15.75" customHeight="1" x14ac:dyDescent="0.2">
      <c r="A128" s="137">
        <v>100</v>
      </c>
      <c r="B128" s="138">
        <v>59</v>
      </c>
      <c r="C128" s="139">
        <f t="shared" ref="C128:C153" si="39">(2*A128*60)/B128</f>
        <v>203.38983050847457</v>
      </c>
      <c r="D128" s="139">
        <v>120</v>
      </c>
      <c r="E128" s="139">
        <f t="shared" ref="E128:E153" si="40">+C128+D128</f>
        <v>323.38983050847457</v>
      </c>
      <c r="F128" s="140">
        <f t="shared" ref="F128:F153" si="41">+A128*$E$96</f>
        <v>2500</v>
      </c>
      <c r="G128" s="141">
        <f t="shared" ref="G128:G153" si="42">+A128*2</f>
        <v>200</v>
      </c>
      <c r="H128" s="142">
        <f t="shared" ref="H128:H153" si="43">+$J$85*(E128/60)</f>
        <v>16496.616508474577</v>
      </c>
      <c r="I128" s="143">
        <f t="shared" ref="I128:I153" si="44">+$J$89*(E128/60)</f>
        <v>3207.6754322033898</v>
      </c>
      <c r="J128" s="143">
        <f t="shared" ref="J128:J153" si="45">+$J$93*(C128/60)</f>
        <v>6225.1383050847453</v>
      </c>
      <c r="K128" s="143">
        <f t="shared" ref="K128:K153" si="46">(+$J$97)*(E128/60)</f>
        <v>242.03254881355929</v>
      </c>
      <c r="L128" s="143">
        <f t="shared" ref="L128:L153" si="47">+$P$85*(E128/60)</f>
        <v>9164.7869491525416</v>
      </c>
      <c r="M128" s="143">
        <f t="shared" ref="M128:M153" si="48">+G128*$P$89</f>
        <v>6522.25</v>
      </c>
      <c r="N128" s="143">
        <f t="shared" ref="N128:N153" si="49">+$E$97*(E128/60)</f>
        <v>13446.252711864407</v>
      </c>
      <c r="O128" s="175">
        <f t="shared" ref="O128:O153" si="50">+G128*$P$93</f>
        <v>23595.52</v>
      </c>
      <c r="P128" s="145">
        <f t="shared" ref="P128:P153" si="51">ROUND(SUM(H128:O128)/F128,3)</f>
        <v>31.56</v>
      </c>
      <c r="Q128" s="93"/>
      <c r="R128" s="146"/>
    </row>
    <row r="129" spans="1:18" ht="15.75" customHeight="1" x14ac:dyDescent="0.2">
      <c r="A129" s="156">
        <v>105</v>
      </c>
      <c r="B129" s="148">
        <v>60</v>
      </c>
      <c r="C129" s="149">
        <f t="shared" si="39"/>
        <v>210</v>
      </c>
      <c r="D129" s="149">
        <v>120</v>
      </c>
      <c r="E129" s="149">
        <f t="shared" si="40"/>
        <v>330</v>
      </c>
      <c r="F129" s="150">
        <f t="shared" si="41"/>
        <v>2625</v>
      </c>
      <c r="G129" s="151">
        <f t="shared" si="42"/>
        <v>210</v>
      </c>
      <c r="H129" s="152">
        <f t="shared" si="43"/>
        <v>16833.8115</v>
      </c>
      <c r="I129" s="153">
        <f t="shared" si="44"/>
        <v>3273.2411250000005</v>
      </c>
      <c r="J129" s="153">
        <f t="shared" si="45"/>
        <v>6427.4552999999996</v>
      </c>
      <c r="K129" s="153">
        <f t="shared" si="46"/>
        <v>246.97975499999998</v>
      </c>
      <c r="L129" s="153">
        <f t="shared" si="47"/>
        <v>9352.1175000000003</v>
      </c>
      <c r="M129" s="153">
        <f t="shared" si="48"/>
        <v>6848.3624999999993</v>
      </c>
      <c r="N129" s="153">
        <f t="shared" si="49"/>
        <v>13721.0975</v>
      </c>
      <c r="O129" s="177">
        <f t="shared" si="50"/>
        <v>24775.296000000002</v>
      </c>
      <c r="P129" s="155">
        <f t="shared" si="51"/>
        <v>31.039000000000001</v>
      </c>
      <c r="Q129" s="93"/>
      <c r="R129" s="146"/>
    </row>
    <row r="130" spans="1:18" ht="15.75" customHeight="1" x14ac:dyDescent="0.2">
      <c r="A130" s="156">
        <v>110</v>
      </c>
      <c r="B130" s="148">
        <v>61</v>
      </c>
      <c r="C130" s="149">
        <f t="shared" si="39"/>
        <v>216.39344262295083</v>
      </c>
      <c r="D130" s="149">
        <v>120</v>
      </c>
      <c r="E130" s="149">
        <f t="shared" si="40"/>
        <v>336.39344262295083</v>
      </c>
      <c r="F130" s="150">
        <f t="shared" si="41"/>
        <v>2750</v>
      </c>
      <c r="G130" s="151">
        <f t="shared" si="42"/>
        <v>220</v>
      </c>
      <c r="H130" s="152">
        <f t="shared" si="43"/>
        <v>17159.950918032788</v>
      </c>
      <c r="I130" s="153">
        <f t="shared" si="44"/>
        <v>3336.6571229508204</v>
      </c>
      <c r="J130" s="153">
        <f t="shared" si="45"/>
        <v>6623.1389508196717</v>
      </c>
      <c r="K130" s="153">
        <f t="shared" si="46"/>
        <v>251.76475770491803</v>
      </c>
      <c r="L130" s="153">
        <f t="shared" si="47"/>
        <v>9533.3060655737718</v>
      </c>
      <c r="M130" s="153">
        <f t="shared" si="48"/>
        <v>7174.4749999999995</v>
      </c>
      <c r="N130" s="153">
        <f t="shared" si="49"/>
        <v>13986.930983606559</v>
      </c>
      <c r="O130" s="177">
        <f t="shared" si="50"/>
        <v>25955.072000000004</v>
      </c>
      <c r="P130" s="155">
        <f t="shared" si="51"/>
        <v>30.553000000000001</v>
      </c>
      <c r="Q130" s="93"/>
      <c r="R130" s="146"/>
    </row>
    <row r="131" spans="1:18" ht="15.75" customHeight="1" x14ac:dyDescent="0.2">
      <c r="A131" s="156">
        <v>120</v>
      </c>
      <c r="B131" s="148">
        <v>62</v>
      </c>
      <c r="C131" s="149">
        <f t="shared" si="39"/>
        <v>232.25806451612902</v>
      </c>
      <c r="D131" s="149">
        <v>120</v>
      </c>
      <c r="E131" s="149">
        <f t="shared" si="40"/>
        <v>352.25806451612902</v>
      </c>
      <c r="F131" s="150">
        <f t="shared" si="41"/>
        <v>3000</v>
      </c>
      <c r="G131" s="151">
        <f t="shared" si="42"/>
        <v>240</v>
      </c>
      <c r="H131" s="152">
        <f t="shared" si="43"/>
        <v>17969.229870967745</v>
      </c>
      <c r="I131" s="153">
        <f t="shared" si="44"/>
        <v>3494.016919354839</v>
      </c>
      <c r="J131" s="153">
        <f t="shared" si="45"/>
        <v>7108.7063225806442</v>
      </c>
      <c r="K131" s="153">
        <f t="shared" si="46"/>
        <v>263.63821354838706</v>
      </c>
      <c r="L131" s="153">
        <f t="shared" si="47"/>
        <v>9982.9054838709671</v>
      </c>
      <c r="M131" s="153">
        <f t="shared" si="48"/>
        <v>7826.7</v>
      </c>
      <c r="N131" s="153">
        <f t="shared" si="49"/>
        <v>14646.567419354838</v>
      </c>
      <c r="O131" s="177">
        <f t="shared" si="50"/>
        <v>28314.624000000003</v>
      </c>
      <c r="P131" s="155">
        <f t="shared" si="51"/>
        <v>29.869</v>
      </c>
      <c r="Q131" s="93"/>
      <c r="R131" s="146"/>
    </row>
    <row r="132" spans="1:18" ht="15.75" customHeight="1" x14ac:dyDescent="0.2">
      <c r="A132" s="156">
        <v>130</v>
      </c>
      <c r="B132" s="148">
        <v>63</v>
      </c>
      <c r="C132" s="149">
        <f t="shared" si="39"/>
        <v>247.61904761904762</v>
      </c>
      <c r="D132" s="149">
        <v>120</v>
      </c>
      <c r="E132" s="149">
        <f t="shared" si="40"/>
        <v>367.61904761904759</v>
      </c>
      <c r="F132" s="150">
        <f t="shared" si="41"/>
        <v>3250</v>
      </c>
      <c r="G132" s="151">
        <f t="shared" si="42"/>
        <v>260</v>
      </c>
      <c r="H132" s="152">
        <f t="shared" si="43"/>
        <v>18752.817428571427</v>
      </c>
      <c r="I132" s="153">
        <f t="shared" si="44"/>
        <v>3646.3811666666666</v>
      </c>
      <c r="J132" s="153">
        <f t="shared" si="45"/>
        <v>7578.8588571428581</v>
      </c>
      <c r="K132" s="153">
        <f t="shared" si="46"/>
        <v>275.13473428571422</v>
      </c>
      <c r="L132" s="153">
        <f t="shared" si="47"/>
        <v>10418.231904761904</v>
      </c>
      <c r="M132" s="153">
        <f t="shared" si="48"/>
        <v>8478.9249999999993</v>
      </c>
      <c r="N132" s="153">
        <f t="shared" si="49"/>
        <v>15285.263015873014</v>
      </c>
      <c r="O132" s="177">
        <f t="shared" si="50"/>
        <v>30674.176000000003</v>
      </c>
      <c r="P132" s="155">
        <f t="shared" si="51"/>
        <v>29.265000000000001</v>
      </c>
      <c r="Q132" s="93"/>
      <c r="R132" s="146"/>
    </row>
    <row r="133" spans="1:18" ht="15.75" customHeight="1" x14ac:dyDescent="0.2">
      <c r="A133" s="156">
        <v>140</v>
      </c>
      <c r="B133" s="148">
        <v>64</v>
      </c>
      <c r="C133" s="149">
        <f t="shared" si="39"/>
        <v>262.5</v>
      </c>
      <c r="D133" s="149">
        <v>120</v>
      </c>
      <c r="E133" s="149">
        <f t="shared" si="40"/>
        <v>382.5</v>
      </c>
      <c r="F133" s="150">
        <f t="shared" si="41"/>
        <v>3500</v>
      </c>
      <c r="G133" s="151">
        <f t="shared" si="42"/>
        <v>280</v>
      </c>
      <c r="H133" s="152">
        <f t="shared" si="43"/>
        <v>19511.917875000003</v>
      </c>
      <c r="I133" s="153">
        <f t="shared" si="44"/>
        <v>3793.9840312500005</v>
      </c>
      <c r="J133" s="153">
        <f t="shared" si="45"/>
        <v>8034.319125</v>
      </c>
      <c r="K133" s="153">
        <f t="shared" si="46"/>
        <v>286.27198874999999</v>
      </c>
      <c r="L133" s="153">
        <f t="shared" si="47"/>
        <v>10839.954374999999</v>
      </c>
      <c r="M133" s="153">
        <f t="shared" si="48"/>
        <v>9131.15</v>
      </c>
      <c r="N133" s="153">
        <f t="shared" si="49"/>
        <v>15903.999374999999</v>
      </c>
      <c r="O133" s="177">
        <f t="shared" si="50"/>
        <v>33033.728000000003</v>
      </c>
      <c r="P133" s="155">
        <f t="shared" si="51"/>
        <v>28.724</v>
      </c>
      <c r="Q133" s="93"/>
      <c r="R133" s="146"/>
    </row>
    <row r="134" spans="1:18" ht="15.75" customHeight="1" x14ac:dyDescent="0.2">
      <c r="A134" s="156">
        <v>150</v>
      </c>
      <c r="B134" s="148">
        <v>65</v>
      </c>
      <c r="C134" s="149">
        <f t="shared" si="39"/>
        <v>276.92307692307691</v>
      </c>
      <c r="D134" s="149">
        <v>120</v>
      </c>
      <c r="E134" s="149">
        <f t="shared" si="40"/>
        <v>396.92307692307691</v>
      </c>
      <c r="F134" s="150">
        <f t="shared" si="41"/>
        <v>3750</v>
      </c>
      <c r="G134" s="151">
        <f t="shared" si="42"/>
        <v>300</v>
      </c>
      <c r="H134" s="152">
        <f t="shared" si="43"/>
        <v>20247.661384615385</v>
      </c>
      <c r="I134" s="153">
        <f t="shared" si="44"/>
        <v>3937.0452692307695</v>
      </c>
      <c r="J134" s="153">
        <f t="shared" si="45"/>
        <v>8475.7652307692297</v>
      </c>
      <c r="K134" s="153">
        <f t="shared" si="46"/>
        <v>297.06655846153842</v>
      </c>
      <c r="L134" s="153">
        <f t="shared" si="47"/>
        <v>11248.700769230769</v>
      </c>
      <c r="M134" s="153">
        <f t="shared" si="48"/>
        <v>9783.375</v>
      </c>
      <c r="N134" s="153">
        <f t="shared" si="49"/>
        <v>16503.697692307691</v>
      </c>
      <c r="O134" s="177">
        <f t="shared" si="50"/>
        <v>35393.280000000006</v>
      </c>
      <c r="P134" s="155">
        <f t="shared" si="51"/>
        <v>28.236000000000001</v>
      </c>
      <c r="Q134" s="93"/>
      <c r="R134" s="146"/>
    </row>
    <row r="135" spans="1:18" ht="15.75" customHeight="1" x14ac:dyDescent="0.2">
      <c r="A135" s="156">
        <v>160</v>
      </c>
      <c r="B135" s="148">
        <v>66</v>
      </c>
      <c r="C135" s="149">
        <f t="shared" si="39"/>
        <v>290.90909090909093</v>
      </c>
      <c r="D135" s="149">
        <v>120</v>
      </c>
      <c r="E135" s="149">
        <f t="shared" si="40"/>
        <v>410.90909090909093</v>
      </c>
      <c r="F135" s="150">
        <f t="shared" si="41"/>
        <v>4000</v>
      </c>
      <c r="G135" s="151">
        <f t="shared" si="42"/>
        <v>320</v>
      </c>
      <c r="H135" s="152">
        <f t="shared" si="43"/>
        <v>20961.109636363639</v>
      </c>
      <c r="I135" s="153">
        <f t="shared" si="44"/>
        <v>4075.7713181818185</v>
      </c>
      <c r="J135" s="153">
        <f t="shared" si="45"/>
        <v>8903.8341818181816</v>
      </c>
      <c r="K135" s="153">
        <f t="shared" si="46"/>
        <v>307.53402</v>
      </c>
      <c r="L135" s="153">
        <f t="shared" si="47"/>
        <v>11645.060909090909</v>
      </c>
      <c r="M135" s="153">
        <f t="shared" si="48"/>
        <v>10435.599999999999</v>
      </c>
      <c r="N135" s="153">
        <f t="shared" si="49"/>
        <v>17085.223333333332</v>
      </c>
      <c r="O135" s="177">
        <f t="shared" si="50"/>
        <v>37752.832000000002</v>
      </c>
      <c r="P135" s="155">
        <f t="shared" si="51"/>
        <v>27.792000000000002</v>
      </c>
      <c r="Q135" s="93"/>
      <c r="R135" s="146"/>
    </row>
    <row r="136" spans="1:18" ht="15.75" customHeight="1" x14ac:dyDescent="0.2">
      <c r="A136" s="156">
        <v>170</v>
      </c>
      <c r="B136" s="148">
        <v>67</v>
      </c>
      <c r="C136" s="149">
        <f t="shared" si="39"/>
        <v>304.47761194029852</v>
      </c>
      <c r="D136" s="149">
        <v>120</v>
      </c>
      <c r="E136" s="149">
        <f t="shared" si="40"/>
        <v>424.47761194029852</v>
      </c>
      <c r="F136" s="150">
        <f t="shared" si="41"/>
        <v>4250</v>
      </c>
      <c r="G136" s="151">
        <f t="shared" si="42"/>
        <v>340</v>
      </c>
      <c r="H136" s="152">
        <f t="shared" si="43"/>
        <v>21653.260925373139</v>
      </c>
      <c r="I136" s="153">
        <f t="shared" si="44"/>
        <v>4210.3562910447772</v>
      </c>
      <c r="J136" s="153">
        <f t="shared" si="45"/>
        <v>9319.1249552238805</v>
      </c>
      <c r="K136" s="153">
        <f t="shared" si="46"/>
        <v>317.68901999999997</v>
      </c>
      <c r="L136" s="153">
        <f t="shared" si="47"/>
        <v>12029.589402985075</v>
      </c>
      <c r="M136" s="153">
        <f t="shared" si="48"/>
        <v>11087.824999999999</v>
      </c>
      <c r="N136" s="153">
        <f t="shared" si="49"/>
        <v>17649.39</v>
      </c>
      <c r="O136" s="177">
        <f t="shared" si="50"/>
        <v>40112.384000000005</v>
      </c>
      <c r="P136" s="155">
        <f t="shared" si="51"/>
        <v>27.382999999999999</v>
      </c>
      <c r="Q136" s="93"/>
      <c r="R136" s="146"/>
    </row>
    <row r="137" spans="1:18" ht="15.75" customHeight="1" x14ac:dyDescent="0.2">
      <c r="A137" s="156">
        <v>180</v>
      </c>
      <c r="B137" s="148">
        <v>68</v>
      </c>
      <c r="C137" s="149">
        <f t="shared" si="39"/>
        <v>317.64705882352939</v>
      </c>
      <c r="D137" s="149">
        <v>120</v>
      </c>
      <c r="E137" s="149">
        <f t="shared" si="40"/>
        <v>437.64705882352939</v>
      </c>
      <c r="F137" s="150">
        <f t="shared" si="41"/>
        <v>4500</v>
      </c>
      <c r="G137" s="151">
        <f t="shared" si="42"/>
        <v>360</v>
      </c>
      <c r="H137" s="152">
        <f t="shared" si="43"/>
        <v>22325.054823529412</v>
      </c>
      <c r="I137" s="153">
        <f t="shared" si="44"/>
        <v>4340.9828823529415</v>
      </c>
      <c r="J137" s="153">
        <f t="shared" si="45"/>
        <v>9722.2012941176472</v>
      </c>
      <c r="K137" s="153">
        <f t="shared" si="46"/>
        <v>327.54534352941175</v>
      </c>
      <c r="L137" s="153">
        <f t="shared" si="47"/>
        <v>12402.808235294116</v>
      </c>
      <c r="M137" s="153">
        <f t="shared" si="48"/>
        <v>11740.05</v>
      </c>
      <c r="N137" s="153">
        <f t="shared" si="49"/>
        <v>18196.963529411765</v>
      </c>
      <c r="O137" s="177">
        <f t="shared" si="50"/>
        <v>42471.936000000002</v>
      </c>
      <c r="P137" s="155">
        <f t="shared" si="51"/>
        <v>27.006</v>
      </c>
      <c r="Q137" s="93"/>
      <c r="R137" s="146"/>
    </row>
    <row r="138" spans="1:18" ht="15.75" customHeight="1" x14ac:dyDescent="0.2">
      <c r="A138" s="156">
        <v>200</v>
      </c>
      <c r="B138" s="148">
        <v>69</v>
      </c>
      <c r="C138" s="149">
        <f t="shared" si="39"/>
        <v>347.82608695652175</v>
      </c>
      <c r="D138" s="149">
        <v>120</v>
      </c>
      <c r="E138" s="149">
        <f t="shared" si="40"/>
        <v>467.82608695652175</v>
      </c>
      <c r="F138" s="150">
        <f t="shared" si="41"/>
        <v>5000</v>
      </c>
      <c r="G138" s="151">
        <f t="shared" si="42"/>
        <v>400</v>
      </c>
      <c r="H138" s="152">
        <f t="shared" si="43"/>
        <v>23864.533826086958</v>
      </c>
      <c r="I138" s="153">
        <f t="shared" si="44"/>
        <v>4640.3260217391307</v>
      </c>
      <c r="J138" s="153">
        <f t="shared" si="45"/>
        <v>10645.888695652175</v>
      </c>
      <c r="K138" s="153">
        <f t="shared" si="46"/>
        <v>350.13203739130432</v>
      </c>
      <c r="L138" s="153">
        <f t="shared" si="47"/>
        <v>13258.074347826087</v>
      </c>
      <c r="M138" s="153">
        <f t="shared" si="48"/>
        <v>13044.5</v>
      </c>
      <c r="N138" s="153">
        <f t="shared" si="49"/>
        <v>19451.779855072462</v>
      </c>
      <c r="O138" s="177">
        <f t="shared" si="50"/>
        <v>47191.040000000001</v>
      </c>
      <c r="P138" s="155">
        <f t="shared" si="51"/>
        <v>26.489000000000001</v>
      </c>
      <c r="Q138" s="93"/>
      <c r="R138" s="146"/>
    </row>
    <row r="139" spans="1:18" ht="15.75" customHeight="1" x14ac:dyDescent="0.2">
      <c r="A139" s="156">
        <v>225</v>
      </c>
      <c r="B139" s="148">
        <v>70</v>
      </c>
      <c r="C139" s="149">
        <f t="shared" si="39"/>
        <v>385.71428571428572</v>
      </c>
      <c r="D139" s="149">
        <v>120</v>
      </c>
      <c r="E139" s="149">
        <f t="shared" si="40"/>
        <v>505.71428571428572</v>
      </c>
      <c r="F139" s="150">
        <f t="shared" si="41"/>
        <v>5625</v>
      </c>
      <c r="G139" s="151">
        <f t="shared" si="42"/>
        <v>450</v>
      </c>
      <c r="H139" s="152">
        <f t="shared" si="43"/>
        <v>25797.269571428573</v>
      </c>
      <c r="I139" s="153">
        <f t="shared" si="44"/>
        <v>5016.1357500000004</v>
      </c>
      <c r="J139" s="153">
        <f t="shared" si="45"/>
        <v>11805.530142857144</v>
      </c>
      <c r="K139" s="153">
        <f t="shared" si="46"/>
        <v>378.48845571428569</v>
      </c>
      <c r="L139" s="153">
        <f t="shared" si="47"/>
        <v>14331.816428571428</v>
      </c>
      <c r="M139" s="153">
        <f t="shared" si="48"/>
        <v>14675.0625</v>
      </c>
      <c r="N139" s="153">
        <f t="shared" si="49"/>
        <v>21027.13642857143</v>
      </c>
      <c r="O139" s="177">
        <f t="shared" si="50"/>
        <v>53089.920000000006</v>
      </c>
      <c r="P139" s="155">
        <f t="shared" si="51"/>
        <v>25.977</v>
      </c>
      <c r="Q139" s="93"/>
      <c r="R139" s="146"/>
    </row>
    <row r="140" spans="1:18" ht="15.75" customHeight="1" x14ac:dyDescent="0.2">
      <c r="A140" s="156">
        <v>250</v>
      </c>
      <c r="B140" s="148">
        <v>71</v>
      </c>
      <c r="C140" s="149">
        <f t="shared" si="39"/>
        <v>422.53521126760563</v>
      </c>
      <c r="D140" s="149">
        <v>120</v>
      </c>
      <c r="E140" s="149">
        <f t="shared" si="40"/>
        <v>542.53521126760563</v>
      </c>
      <c r="F140" s="150">
        <f t="shared" si="41"/>
        <v>6250</v>
      </c>
      <c r="G140" s="151">
        <f t="shared" si="42"/>
        <v>500</v>
      </c>
      <c r="H140" s="152">
        <f t="shared" si="43"/>
        <v>27675.562056338029</v>
      </c>
      <c r="I140" s="153">
        <f t="shared" si="44"/>
        <v>5381.3592887323948</v>
      </c>
      <c r="J140" s="153">
        <f t="shared" si="45"/>
        <v>12932.505633802817</v>
      </c>
      <c r="K140" s="153">
        <f t="shared" si="46"/>
        <v>406.0461016901408</v>
      </c>
      <c r="L140" s="153">
        <f t="shared" si="47"/>
        <v>15375.312253521126</v>
      </c>
      <c r="M140" s="153">
        <f t="shared" si="48"/>
        <v>16305.625</v>
      </c>
      <c r="N140" s="153">
        <f t="shared" si="49"/>
        <v>22558.116760563378</v>
      </c>
      <c r="O140" s="177">
        <f t="shared" si="50"/>
        <v>58988.800000000003</v>
      </c>
      <c r="P140" s="155">
        <f t="shared" si="51"/>
        <v>25.54</v>
      </c>
      <c r="Q140" s="93"/>
      <c r="R140" s="146"/>
    </row>
    <row r="141" spans="1:18" ht="15.75" customHeight="1" x14ac:dyDescent="0.2">
      <c r="A141" s="156">
        <v>275</v>
      </c>
      <c r="B141" s="148">
        <v>72</v>
      </c>
      <c r="C141" s="149">
        <f t="shared" si="39"/>
        <v>458.33333333333331</v>
      </c>
      <c r="D141" s="149">
        <v>120</v>
      </c>
      <c r="E141" s="149">
        <f t="shared" si="40"/>
        <v>578.33333333333326</v>
      </c>
      <c r="F141" s="150">
        <f t="shared" si="41"/>
        <v>6875</v>
      </c>
      <c r="G141" s="151">
        <f t="shared" si="42"/>
        <v>550</v>
      </c>
      <c r="H141" s="152">
        <f t="shared" si="43"/>
        <v>29501.679749999999</v>
      </c>
      <c r="I141" s="153">
        <f t="shared" si="44"/>
        <v>5736.437729166666</v>
      </c>
      <c r="J141" s="153">
        <f t="shared" si="45"/>
        <v>14028.176249999999</v>
      </c>
      <c r="K141" s="153">
        <f t="shared" si="46"/>
        <v>432.83825749999988</v>
      </c>
      <c r="L141" s="153">
        <f t="shared" si="47"/>
        <v>16389.822083333333</v>
      </c>
      <c r="M141" s="153">
        <f t="shared" si="48"/>
        <v>17936.1875</v>
      </c>
      <c r="N141" s="153">
        <f t="shared" si="49"/>
        <v>24046.569861111107</v>
      </c>
      <c r="O141" s="177">
        <f t="shared" si="50"/>
        <v>64887.680000000008</v>
      </c>
      <c r="P141" s="155">
        <f t="shared" si="51"/>
        <v>25.158000000000001</v>
      </c>
      <c r="Q141" s="93"/>
      <c r="R141" s="146"/>
    </row>
    <row r="142" spans="1:18" ht="15.75" customHeight="1" x14ac:dyDescent="0.2">
      <c r="A142" s="156">
        <v>300</v>
      </c>
      <c r="B142" s="148">
        <v>73</v>
      </c>
      <c r="C142" s="149">
        <f t="shared" si="39"/>
        <v>493.15068493150687</v>
      </c>
      <c r="D142" s="149">
        <v>120</v>
      </c>
      <c r="E142" s="149">
        <f t="shared" si="40"/>
        <v>613.15068493150693</v>
      </c>
      <c r="F142" s="150">
        <f t="shared" si="41"/>
        <v>7500</v>
      </c>
      <c r="G142" s="151">
        <f t="shared" si="42"/>
        <v>600</v>
      </c>
      <c r="H142" s="152">
        <f t="shared" si="43"/>
        <v>31277.766821917812</v>
      </c>
      <c r="I142" s="153">
        <f t="shared" si="44"/>
        <v>6081.7879931506859</v>
      </c>
      <c r="J142" s="153">
        <f t="shared" si="45"/>
        <v>15093.828493150686</v>
      </c>
      <c r="K142" s="153">
        <f t="shared" si="46"/>
        <v>458.89638164383564</v>
      </c>
      <c r="L142" s="153">
        <f t="shared" si="47"/>
        <v>17376.537123287671</v>
      </c>
      <c r="M142" s="153">
        <f t="shared" si="48"/>
        <v>19566.75</v>
      </c>
      <c r="N142" s="153">
        <f t="shared" si="49"/>
        <v>25494.243424657536</v>
      </c>
      <c r="O142" s="177">
        <f t="shared" si="50"/>
        <v>70786.560000000012</v>
      </c>
      <c r="P142" s="155">
        <f t="shared" si="51"/>
        <v>24.818000000000001</v>
      </c>
      <c r="Q142" s="93"/>
      <c r="R142" s="146"/>
    </row>
    <row r="143" spans="1:18" ht="15.75" customHeight="1" x14ac:dyDescent="0.2">
      <c r="A143" s="156">
        <v>325</v>
      </c>
      <c r="B143" s="148">
        <v>74</v>
      </c>
      <c r="C143" s="149">
        <f t="shared" si="39"/>
        <v>527.02702702702697</v>
      </c>
      <c r="D143" s="149">
        <v>120</v>
      </c>
      <c r="E143" s="149">
        <f t="shared" si="40"/>
        <v>647.02702702702697</v>
      </c>
      <c r="F143" s="150">
        <f t="shared" si="41"/>
        <v>8125</v>
      </c>
      <c r="G143" s="151">
        <f t="shared" si="42"/>
        <v>650</v>
      </c>
      <c r="H143" s="152">
        <f t="shared" si="43"/>
        <v>33005.851540540541</v>
      </c>
      <c r="I143" s="153">
        <f t="shared" si="44"/>
        <v>6417.8044662162156</v>
      </c>
      <c r="J143" s="153">
        <f t="shared" si="45"/>
        <v>16130.679324324321</v>
      </c>
      <c r="K143" s="153">
        <f t="shared" si="46"/>
        <v>484.25023216216204</v>
      </c>
      <c r="L143" s="153">
        <f t="shared" si="47"/>
        <v>18336.584189189187</v>
      </c>
      <c r="M143" s="153">
        <f t="shared" si="48"/>
        <v>21197.3125</v>
      </c>
      <c r="N143" s="153">
        <f t="shared" si="49"/>
        <v>26902.790675675671</v>
      </c>
      <c r="O143" s="177">
        <f t="shared" si="50"/>
        <v>76685.440000000002</v>
      </c>
      <c r="P143" s="155">
        <f t="shared" si="51"/>
        <v>24.512</v>
      </c>
      <c r="Q143" s="93"/>
      <c r="R143" s="146"/>
    </row>
    <row r="144" spans="1:18" ht="15.75" customHeight="1" x14ac:dyDescent="0.2">
      <c r="A144" s="156">
        <v>350</v>
      </c>
      <c r="B144" s="148">
        <v>75</v>
      </c>
      <c r="C144" s="149">
        <f t="shared" si="39"/>
        <v>560</v>
      </c>
      <c r="D144" s="149">
        <v>120</v>
      </c>
      <c r="E144" s="149">
        <f t="shared" si="40"/>
        <v>680</v>
      </c>
      <c r="F144" s="150">
        <f t="shared" si="41"/>
        <v>8750</v>
      </c>
      <c r="G144" s="151">
        <f t="shared" si="42"/>
        <v>700</v>
      </c>
      <c r="H144" s="152">
        <f t="shared" si="43"/>
        <v>34687.854000000007</v>
      </c>
      <c r="I144" s="153">
        <f t="shared" si="44"/>
        <v>6744.8605000000007</v>
      </c>
      <c r="J144" s="153">
        <f t="shared" si="45"/>
        <v>17139.880800000003</v>
      </c>
      <c r="K144" s="153">
        <f t="shared" si="46"/>
        <v>508.92797999999999</v>
      </c>
      <c r="L144" s="153">
        <f t="shared" si="47"/>
        <v>19271.030000000002</v>
      </c>
      <c r="M144" s="153">
        <f t="shared" si="48"/>
        <v>22827.875</v>
      </c>
      <c r="N144" s="153">
        <f t="shared" si="49"/>
        <v>28273.776666666668</v>
      </c>
      <c r="O144" s="177">
        <f t="shared" si="50"/>
        <v>82584.320000000007</v>
      </c>
      <c r="P144" s="155">
        <f t="shared" si="51"/>
        <v>24.233000000000001</v>
      </c>
      <c r="Q144" s="93"/>
      <c r="R144" s="146"/>
    </row>
    <row r="145" spans="1:18" ht="15.75" customHeight="1" x14ac:dyDescent="0.2">
      <c r="A145" s="156">
        <v>375</v>
      </c>
      <c r="B145" s="148">
        <v>76</v>
      </c>
      <c r="C145" s="149">
        <f t="shared" si="39"/>
        <v>592.10526315789468</v>
      </c>
      <c r="D145" s="149">
        <v>120</v>
      </c>
      <c r="E145" s="149">
        <f t="shared" si="40"/>
        <v>712.10526315789468</v>
      </c>
      <c r="F145" s="150">
        <f t="shared" si="41"/>
        <v>9375</v>
      </c>
      <c r="G145" s="151">
        <f t="shared" si="42"/>
        <v>750</v>
      </c>
      <c r="H145" s="152">
        <f t="shared" si="43"/>
        <v>36325.593236842105</v>
      </c>
      <c r="I145" s="153">
        <f t="shared" si="44"/>
        <v>7063.309796052632</v>
      </c>
      <c r="J145" s="153">
        <f t="shared" si="45"/>
        <v>18122.524342105262</v>
      </c>
      <c r="K145" s="153">
        <f t="shared" si="46"/>
        <v>532.95631342105253</v>
      </c>
      <c r="L145" s="153">
        <f t="shared" si="47"/>
        <v>20180.885131578947</v>
      </c>
      <c r="M145" s="153">
        <f t="shared" si="48"/>
        <v>24458.4375</v>
      </c>
      <c r="N145" s="153">
        <f t="shared" si="49"/>
        <v>29608.684078947368</v>
      </c>
      <c r="O145" s="177">
        <f t="shared" si="50"/>
        <v>88483.200000000012</v>
      </c>
      <c r="P145" s="155">
        <f t="shared" si="51"/>
        <v>23.975999999999999</v>
      </c>
      <c r="Q145" s="93"/>
      <c r="R145" s="146"/>
    </row>
    <row r="146" spans="1:18" ht="15.75" customHeight="1" x14ac:dyDescent="0.2">
      <c r="A146" s="156">
        <v>400</v>
      </c>
      <c r="B146" s="148">
        <v>77</v>
      </c>
      <c r="C146" s="149">
        <f t="shared" si="39"/>
        <v>623.37662337662334</v>
      </c>
      <c r="D146" s="149">
        <v>120</v>
      </c>
      <c r="E146" s="149">
        <f t="shared" si="40"/>
        <v>743.37662337662334</v>
      </c>
      <c r="F146" s="150">
        <f t="shared" si="41"/>
        <v>10000</v>
      </c>
      <c r="G146" s="151">
        <f t="shared" si="42"/>
        <v>800</v>
      </c>
      <c r="H146" s="152">
        <f t="shared" si="43"/>
        <v>37920.793792207798</v>
      </c>
      <c r="I146" s="153">
        <f t="shared" si="44"/>
        <v>7373.4876818181829</v>
      </c>
      <c r="J146" s="153">
        <f t="shared" si="45"/>
        <v>19079.644675324675</v>
      </c>
      <c r="K146" s="153">
        <f t="shared" si="46"/>
        <v>556.36053428571427</v>
      </c>
      <c r="L146" s="153">
        <f t="shared" si="47"/>
        <v>21067.107662337661</v>
      </c>
      <c r="M146" s="153">
        <f t="shared" si="48"/>
        <v>26089</v>
      </c>
      <c r="N146" s="153">
        <f t="shared" si="49"/>
        <v>30908.91857142857</v>
      </c>
      <c r="O146" s="177">
        <f t="shared" si="50"/>
        <v>94382.080000000002</v>
      </c>
      <c r="P146" s="155">
        <f t="shared" si="51"/>
        <v>23.738</v>
      </c>
      <c r="Q146" s="93"/>
      <c r="R146" s="146"/>
    </row>
    <row r="147" spans="1:18" ht="15.75" customHeight="1" x14ac:dyDescent="0.2">
      <c r="A147" s="156">
        <v>425</v>
      </c>
      <c r="B147" s="148">
        <v>78</v>
      </c>
      <c r="C147" s="149">
        <f t="shared" si="39"/>
        <v>653.84615384615381</v>
      </c>
      <c r="D147" s="149">
        <v>120</v>
      </c>
      <c r="E147" s="149">
        <f t="shared" si="40"/>
        <v>773.84615384615381</v>
      </c>
      <c r="F147" s="150">
        <f t="shared" si="41"/>
        <v>10625</v>
      </c>
      <c r="G147" s="151">
        <f t="shared" si="42"/>
        <v>850</v>
      </c>
      <c r="H147" s="152">
        <f t="shared" si="43"/>
        <v>39475.09176923077</v>
      </c>
      <c r="I147" s="153">
        <f t="shared" si="44"/>
        <v>7675.7122884615383</v>
      </c>
      <c r="J147" s="153">
        <f t="shared" si="45"/>
        <v>20012.223461538459</v>
      </c>
      <c r="K147" s="153">
        <f t="shared" si="46"/>
        <v>579.16464692307682</v>
      </c>
      <c r="L147" s="153">
        <f t="shared" si="47"/>
        <v>21930.606538461536</v>
      </c>
      <c r="M147" s="153">
        <f t="shared" si="48"/>
        <v>27719.5625</v>
      </c>
      <c r="N147" s="153">
        <f t="shared" si="49"/>
        <v>32175.813717948713</v>
      </c>
      <c r="O147" s="177">
        <f t="shared" si="50"/>
        <v>100280.96000000001</v>
      </c>
      <c r="P147" s="155">
        <f t="shared" si="51"/>
        <v>23.515000000000001</v>
      </c>
      <c r="Q147" s="93"/>
      <c r="R147" s="146"/>
    </row>
    <row r="148" spans="1:18" ht="15.75" customHeight="1" x14ac:dyDescent="0.2">
      <c r="A148" s="180">
        <v>450</v>
      </c>
      <c r="B148" s="181">
        <v>79</v>
      </c>
      <c r="C148" s="167">
        <f t="shared" si="39"/>
        <v>683.54430379746839</v>
      </c>
      <c r="D148" s="167">
        <v>120</v>
      </c>
      <c r="E148" s="167">
        <f t="shared" si="40"/>
        <v>803.54430379746839</v>
      </c>
      <c r="F148" s="150">
        <f t="shared" si="41"/>
        <v>11250</v>
      </c>
      <c r="G148" s="151">
        <f t="shared" si="42"/>
        <v>900</v>
      </c>
      <c r="H148" s="152">
        <f t="shared" si="43"/>
        <v>40990.040430379748</v>
      </c>
      <c r="I148" s="153">
        <f t="shared" si="44"/>
        <v>7970.2856392405074</v>
      </c>
      <c r="J148" s="153">
        <f t="shared" si="45"/>
        <v>20921.19265822785</v>
      </c>
      <c r="K148" s="153">
        <f t="shared" si="46"/>
        <v>601.39144025316455</v>
      </c>
      <c r="L148" s="153">
        <f t="shared" si="47"/>
        <v>22772.244683544304</v>
      </c>
      <c r="M148" s="153">
        <f t="shared" si="48"/>
        <v>29350.125</v>
      </c>
      <c r="N148" s="153">
        <f t="shared" si="49"/>
        <v>33410.635569620252</v>
      </c>
      <c r="O148" s="177">
        <f t="shared" si="50"/>
        <v>106179.84000000001</v>
      </c>
      <c r="P148" s="155">
        <f t="shared" si="51"/>
        <v>23.306000000000001</v>
      </c>
      <c r="Q148" s="93"/>
      <c r="R148" s="146"/>
    </row>
    <row r="149" spans="1:18" ht="15.75" customHeight="1" x14ac:dyDescent="0.2">
      <c r="A149" s="180">
        <v>475</v>
      </c>
      <c r="B149" s="181">
        <v>80</v>
      </c>
      <c r="C149" s="167">
        <f t="shared" si="39"/>
        <v>712.5</v>
      </c>
      <c r="D149" s="167">
        <v>120</v>
      </c>
      <c r="E149" s="167">
        <f t="shared" si="40"/>
        <v>832.5</v>
      </c>
      <c r="F149" s="150">
        <f t="shared" si="41"/>
        <v>11875</v>
      </c>
      <c r="G149" s="151">
        <f t="shared" si="42"/>
        <v>950</v>
      </c>
      <c r="H149" s="152">
        <f t="shared" si="43"/>
        <v>42467.115375000001</v>
      </c>
      <c r="I149" s="153">
        <f t="shared" si="44"/>
        <v>8257.4946562500008</v>
      </c>
      <c r="J149" s="153">
        <f t="shared" si="45"/>
        <v>21807.437624999999</v>
      </c>
      <c r="K149" s="153">
        <f t="shared" si="46"/>
        <v>623.06256374999998</v>
      </c>
      <c r="L149" s="153">
        <f t="shared" si="47"/>
        <v>23592.841874999998</v>
      </c>
      <c r="M149" s="153">
        <f t="shared" si="48"/>
        <v>30980.6875</v>
      </c>
      <c r="N149" s="153">
        <f t="shared" si="49"/>
        <v>34614.586875000001</v>
      </c>
      <c r="O149" s="177">
        <f t="shared" si="50"/>
        <v>112078.72000000002</v>
      </c>
      <c r="P149" s="155">
        <f t="shared" si="51"/>
        <v>23.109000000000002</v>
      </c>
      <c r="Q149" s="93"/>
      <c r="R149" s="146"/>
    </row>
    <row r="150" spans="1:18" ht="15.75" customHeight="1" x14ac:dyDescent="0.2">
      <c r="A150" s="180">
        <v>500</v>
      </c>
      <c r="B150" s="181">
        <v>80</v>
      </c>
      <c r="C150" s="167">
        <f t="shared" si="39"/>
        <v>750</v>
      </c>
      <c r="D150" s="167">
        <v>120</v>
      </c>
      <c r="E150" s="167">
        <f t="shared" si="40"/>
        <v>870</v>
      </c>
      <c r="F150" s="150">
        <f t="shared" si="41"/>
        <v>12500</v>
      </c>
      <c r="G150" s="151">
        <f t="shared" si="42"/>
        <v>1000</v>
      </c>
      <c r="H150" s="152">
        <f t="shared" si="43"/>
        <v>44380.048500000004</v>
      </c>
      <c r="I150" s="153">
        <f t="shared" si="44"/>
        <v>8629.4538750000011</v>
      </c>
      <c r="J150" s="153">
        <f t="shared" si="45"/>
        <v>22955.197499999998</v>
      </c>
      <c r="K150" s="153">
        <f t="shared" si="46"/>
        <v>651.12844499999994</v>
      </c>
      <c r="L150" s="153">
        <f t="shared" si="47"/>
        <v>24655.5825</v>
      </c>
      <c r="M150" s="153">
        <f t="shared" si="48"/>
        <v>32611.25</v>
      </c>
      <c r="N150" s="153">
        <f t="shared" si="49"/>
        <v>36173.802499999998</v>
      </c>
      <c r="O150" s="177">
        <f t="shared" si="50"/>
        <v>117977.60000000001</v>
      </c>
      <c r="P150" s="182">
        <f t="shared" si="51"/>
        <v>23.042999999999999</v>
      </c>
      <c r="Q150" s="93"/>
      <c r="R150" s="146"/>
    </row>
    <row r="151" spans="1:18" ht="15.75" customHeight="1" x14ac:dyDescent="0.2">
      <c r="A151" s="180">
        <v>600</v>
      </c>
      <c r="B151" s="181">
        <v>80</v>
      </c>
      <c r="C151" s="167">
        <f t="shared" si="39"/>
        <v>900</v>
      </c>
      <c r="D151" s="167">
        <v>120</v>
      </c>
      <c r="E151" s="167">
        <f t="shared" si="40"/>
        <v>1020</v>
      </c>
      <c r="F151" s="150">
        <f t="shared" si="41"/>
        <v>15000</v>
      </c>
      <c r="G151" s="151">
        <f t="shared" si="42"/>
        <v>1200</v>
      </c>
      <c r="H151" s="152">
        <f t="shared" si="43"/>
        <v>52031.781000000003</v>
      </c>
      <c r="I151" s="153">
        <f t="shared" si="44"/>
        <v>10117.29075</v>
      </c>
      <c r="J151" s="153">
        <f t="shared" si="45"/>
        <v>27546.237000000001</v>
      </c>
      <c r="K151" s="153">
        <f t="shared" si="46"/>
        <v>763.3919699999999</v>
      </c>
      <c r="L151" s="153">
        <f t="shared" si="47"/>
        <v>28906.544999999998</v>
      </c>
      <c r="M151" s="153">
        <f t="shared" si="48"/>
        <v>39133.5</v>
      </c>
      <c r="N151" s="153">
        <f t="shared" si="49"/>
        <v>42410.665000000001</v>
      </c>
      <c r="O151" s="177">
        <f t="shared" si="50"/>
        <v>141573.12000000002</v>
      </c>
      <c r="P151" s="155">
        <f t="shared" si="51"/>
        <v>22.832000000000001</v>
      </c>
      <c r="Q151" s="93"/>
      <c r="R151" s="146"/>
    </row>
    <row r="152" spans="1:18" ht="15.75" customHeight="1" x14ac:dyDescent="0.2">
      <c r="A152" s="180">
        <v>800</v>
      </c>
      <c r="B152" s="181">
        <v>80</v>
      </c>
      <c r="C152" s="167">
        <f t="shared" si="39"/>
        <v>1200</v>
      </c>
      <c r="D152" s="167">
        <v>120</v>
      </c>
      <c r="E152" s="167">
        <f t="shared" si="40"/>
        <v>1320</v>
      </c>
      <c r="F152" s="150">
        <f t="shared" si="41"/>
        <v>20000</v>
      </c>
      <c r="G152" s="151">
        <f t="shared" si="42"/>
        <v>1600</v>
      </c>
      <c r="H152" s="152">
        <f t="shared" si="43"/>
        <v>67335.245999999999</v>
      </c>
      <c r="I152" s="153">
        <f t="shared" si="44"/>
        <v>13092.964500000002</v>
      </c>
      <c r="J152" s="153">
        <f t="shared" si="45"/>
        <v>36728.315999999999</v>
      </c>
      <c r="K152" s="153">
        <f t="shared" si="46"/>
        <v>987.91901999999993</v>
      </c>
      <c r="L152" s="153">
        <f t="shared" si="47"/>
        <v>37408.47</v>
      </c>
      <c r="M152" s="153">
        <f t="shared" si="48"/>
        <v>52178</v>
      </c>
      <c r="N152" s="153">
        <f t="shared" si="49"/>
        <v>54884.39</v>
      </c>
      <c r="O152" s="177">
        <f t="shared" si="50"/>
        <v>188764.16</v>
      </c>
      <c r="P152" s="155">
        <f t="shared" si="51"/>
        <v>22.568999999999999</v>
      </c>
      <c r="Q152" s="93"/>
      <c r="R152" s="146"/>
    </row>
    <row r="153" spans="1:18" ht="15.75" customHeight="1" thickBot="1" x14ac:dyDescent="0.25">
      <c r="A153" s="183">
        <v>1000</v>
      </c>
      <c r="B153" s="184">
        <v>80</v>
      </c>
      <c r="C153" s="168">
        <f t="shared" si="39"/>
        <v>1500</v>
      </c>
      <c r="D153" s="168">
        <v>120</v>
      </c>
      <c r="E153" s="168">
        <f t="shared" si="40"/>
        <v>1620</v>
      </c>
      <c r="F153" s="160">
        <f t="shared" si="41"/>
        <v>25000</v>
      </c>
      <c r="G153" s="161">
        <f t="shared" si="42"/>
        <v>2000</v>
      </c>
      <c r="H153" s="162">
        <f t="shared" si="43"/>
        <v>82638.71100000001</v>
      </c>
      <c r="I153" s="163">
        <f t="shared" si="44"/>
        <v>16068.638250000002</v>
      </c>
      <c r="J153" s="163">
        <f t="shared" si="45"/>
        <v>45910.394999999997</v>
      </c>
      <c r="K153" s="163">
        <f t="shared" si="46"/>
        <v>1212.44607</v>
      </c>
      <c r="L153" s="163">
        <f t="shared" si="47"/>
        <v>45910.394999999997</v>
      </c>
      <c r="M153" s="163">
        <f t="shared" si="48"/>
        <v>65222.5</v>
      </c>
      <c r="N153" s="163">
        <f t="shared" si="49"/>
        <v>67358.114999999991</v>
      </c>
      <c r="O153" s="178">
        <f t="shared" si="50"/>
        <v>235955.20000000001</v>
      </c>
      <c r="P153" s="165">
        <f t="shared" si="51"/>
        <v>22.411000000000001</v>
      </c>
      <c r="Q153" s="93"/>
      <c r="R153" s="146"/>
    </row>
    <row r="154" spans="1:18" ht="15.75" customHeight="1" x14ac:dyDescent="0.2">
      <c r="M154" s="188"/>
      <c r="N154" s="188"/>
      <c r="O154" s="188"/>
      <c r="P154" s="188"/>
      <c r="Q154" s="93"/>
    </row>
    <row r="155" spans="1:18" ht="15.75" customHeight="1" x14ac:dyDescent="0.2">
      <c r="A155" s="94" t="s">
        <v>92</v>
      </c>
      <c r="M155" s="189" t="s">
        <v>91</v>
      </c>
      <c r="N155" s="189"/>
      <c r="O155" s="189"/>
      <c r="P155" s="189"/>
      <c r="Q155" s="93"/>
    </row>
    <row r="156" spans="1:18" ht="15.75" customHeight="1" x14ac:dyDescent="0.2">
      <c r="A156" s="93"/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</row>
    <row r="157" spans="1:18" ht="15.75" customHeight="1" x14ac:dyDescent="0.2">
      <c r="A157" s="93"/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</row>
    <row r="158" spans="1:18" ht="15.75" customHeight="1" x14ac:dyDescent="0.2">
      <c r="A158" s="93"/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</row>
    <row r="159" spans="1:18" ht="15.75" customHeight="1" x14ac:dyDescent="0.2">
      <c r="A159" s="93"/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</row>
    <row r="160" spans="1:18" ht="15.75" customHeight="1" x14ac:dyDescent="0.2">
      <c r="A160" s="93"/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</row>
    <row r="161" spans="1:17" ht="15.75" customHeight="1" x14ac:dyDescent="0.2">
      <c r="A161" s="93"/>
      <c r="B161" s="93"/>
      <c r="C161" s="93"/>
      <c r="D161" s="93"/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</row>
    <row r="162" spans="1:17" ht="15.75" customHeight="1" x14ac:dyDescent="0.2">
      <c r="A162" s="93"/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</row>
    <row r="163" spans="1:17" ht="15.75" customHeight="1" x14ac:dyDescent="0.2">
      <c r="A163" s="93"/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</row>
    <row r="164" spans="1:17" ht="15.75" customHeight="1" x14ac:dyDescent="0.2">
      <c r="A164" s="93"/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</row>
    <row r="165" spans="1:17" ht="15.75" customHeight="1" x14ac:dyDescent="0.2">
      <c r="A165" s="93"/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</row>
    <row r="166" spans="1:17" ht="15.75" customHeight="1" x14ac:dyDescent="0.2">
      <c r="A166" s="93"/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</row>
    <row r="167" spans="1:17" ht="15.75" customHeight="1" x14ac:dyDescent="0.2">
      <c r="A167" s="93"/>
      <c r="B167" s="93"/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</row>
    <row r="168" spans="1:17" ht="15.75" customHeight="1" x14ac:dyDescent="0.2">
      <c r="A168" s="93"/>
      <c r="B168" s="93"/>
      <c r="C168" s="93"/>
      <c r="D168" s="93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</row>
    <row r="169" spans="1:17" ht="15.75" customHeight="1" x14ac:dyDescent="0.2">
      <c r="A169" s="93"/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</row>
    <row r="170" spans="1:17" ht="15.75" customHeight="1" x14ac:dyDescent="0.2">
      <c r="A170" s="93"/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</row>
    <row r="171" spans="1:17" ht="15.75" customHeight="1" x14ac:dyDescent="0.2">
      <c r="A171" s="93"/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</row>
    <row r="172" spans="1:17" ht="15.75" customHeight="1" x14ac:dyDescent="0.2">
      <c r="A172" s="93"/>
      <c r="B172" s="93"/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</row>
    <row r="173" spans="1:17" ht="15.75" customHeight="1" x14ac:dyDescent="0.2">
      <c r="A173" s="93"/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</row>
    <row r="174" spans="1:17" ht="15.75" customHeight="1" x14ac:dyDescent="0.2">
      <c r="A174" s="93"/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</row>
    <row r="175" spans="1:17" ht="15.75" customHeight="1" x14ac:dyDescent="0.2">
      <c r="A175" s="93"/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</row>
    <row r="176" spans="1:17" ht="15.75" customHeight="1" x14ac:dyDescent="0.2">
      <c r="A176" s="93"/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</row>
    <row r="177" spans="1:17" ht="15.75" customHeight="1" x14ac:dyDescent="0.2">
      <c r="A177" s="93"/>
      <c r="B177" s="93"/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</row>
    <row r="178" spans="1:17" ht="15.75" customHeight="1" x14ac:dyDescent="0.2">
      <c r="A178" s="93"/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</row>
    <row r="179" spans="1:17" ht="15.75" customHeight="1" x14ac:dyDescent="0.2">
      <c r="A179" s="93"/>
      <c r="B179" s="93"/>
      <c r="C179" s="93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</row>
    <row r="180" spans="1:17" ht="15.75" customHeight="1" x14ac:dyDescent="0.2">
      <c r="A180" s="93"/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</row>
    <row r="181" spans="1:17" ht="15.75" customHeight="1" x14ac:dyDescent="0.2">
      <c r="A181" s="93"/>
      <c r="B181" s="93"/>
      <c r="C181" s="93"/>
      <c r="D181" s="93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</row>
    <row r="182" spans="1:17" ht="15.75" customHeight="1" x14ac:dyDescent="0.2">
      <c r="A182" s="93"/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</row>
    <row r="183" spans="1:17" ht="15.75" customHeight="1" x14ac:dyDescent="0.2">
      <c r="A183" s="93"/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</row>
    <row r="184" spans="1:17" ht="15.75" customHeight="1" x14ac:dyDescent="0.2">
      <c r="A184" s="93"/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</row>
    <row r="185" spans="1:17" ht="15.75" customHeight="1" x14ac:dyDescent="0.2">
      <c r="A185" s="93"/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</row>
    <row r="186" spans="1:17" ht="15.75" customHeight="1" x14ac:dyDescent="0.2">
      <c r="A186" s="93"/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</row>
    <row r="187" spans="1:17" ht="15.75" customHeight="1" x14ac:dyDescent="0.2">
      <c r="A187" s="93"/>
      <c r="B187" s="93"/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</row>
    <row r="188" spans="1:17" ht="15.75" customHeight="1" x14ac:dyDescent="0.2">
      <c r="A188" s="93"/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</row>
    <row r="189" spans="1:17" ht="15.75" customHeight="1" x14ac:dyDescent="0.2">
      <c r="A189" s="93"/>
      <c r="B189" s="93"/>
      <c r="C189" s="93"/>
      <c r="D189" s="93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</row>
    <row r="190" spans="1:17" ht="15.75" customHeight="1" x14ac:dyDescent="0.2">
      <c r="A190" s="93"/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</row>
    <row r="191" spans="1:17" ht="15.75" customHeight="1" x14ac:dyDescent="0.2">
      <c r="A191" s="93"/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</row>
    <row r="192" spans="1:17" ht="15.75" customHeight="1" x14ac:dyDescent="0.2">
      <c r="A192" s="93"/>
      <c r="B192" s="93"/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</row>
    <row r="193" spans="1:17" ht="15.75" customHeight="1" x14ac:dyDescent="0.2">
      <c r="A193" s="93"/>
      <c r="B193" s="93"/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</row>
    <row r="194" spans="1:17" ht="15.75" customHeight="1" x14ac:dyDescent="0.2">
      <c r="A194" s="93"/>
      <c r="B194" s="93"/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</row>
    <row r="195" spans="1:17" ht="15.75" customHeight="1" x14ac:dyDescent="0.2">
      <c r="A195" s="93"/>
      <c r="B195" s="93"/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</row>
    <row r="196" spans="1:17" ht="15.75" customHeight="1" x14ac:dyDescent="0.2">
      <c r="A196" s="93"/>
      <c r="B196" s="93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3"/>
      <c r="Q196" s="93"/>
    </row>
    <row r="197" spans="1:17" ht="15.75" customHeight="1" x14ac:dyDescent="0.2">
      <c r="A197" s="93"/>
      <c r="B197" s="93"/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</row>
    <row r="198" spans="1:17" ht="15.75" customHeight="1" x14ac:dyDescent="0.2">
      <c r="A198" s="93"/>
      <c r="B198" s="93"/>
      <c r="C198" s="93"/>
      <c r="D198" s="93"/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3"/>
      <c r="Q198" s="93"/>
    </row>
    <row r="199" spans="1:17" ht="15.75" customHeight="1" x14ac:dyDescent="0.2">
      <c r="A199" s="93"/>
      <c r="B199" s="93"/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</row>
    <row r="200" spans="1:17" ht="15.75" customHeight="1" x14ac:dyDescent="0.2">
      <c r="A200" s="93"/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</row>
    <row r="201" spans="1:17" ht="15.75" customHeight="1" x14ac:dyDescent="0.2">
      <c r="A201" s="93"/>
      <c r="B201" s="93"/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</row>
    <row r="202" spans="1:17" ht="15.75" customHeight="1" x14ac:dyDescent="0.2">
      <c r="A202" s="93"/>
      <c r="B202" s="93"/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</row>
    <row r="203" spans="1:17" ht="15.75" customHeight="1" x14ac:dyDescent="0.2">
      <c r="A203" s="93"/>
      <c r="B203" s="93"/>
      <c r="C203" s="93"/>
      <c r="D203" s="93"/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3"/>
      <c r="Q203" s="93"/>
    </row>
    <row r="204" spans="1:17" ht="15.75" customHeight="1" x14ac:dyDescent="0.2">
      <c r="A204" s="93"/>
      <c r="B204" s="93"/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</row>
    <row r="205" spans="1:17" ht="15.75" customHeight="1" x14ac:dyDescent="0.2">
      <c r="A205" s="93"/>
      <c r="B205" s="93"/>
      <c r="C205" s="93"/>
      <c r="D205" s="93"/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3"/>
      <c r="Q205" s="93"/>
    </row>
    <row r="206" spans="1:17" ht="15.75" customHeight="1" x14ac:dyDescent="0.2">
      <c r="A206" s="93"/>
      <c r="B206" s="93"/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</row>
    <row r="207" spans="1:17" ht="15.75" customHeight="1" x14ac:dyDescent="0.2">
      <c r="A207" s="93"/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</row>
    <row r="208" spans="1:17" ht="15.75" customHeight="1" x14ac:dyDescent="0.2">
      <c r="A208" s="93"/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</row>
    <row r="209" spans="1:17" ht="15.75" customHeight="1" x14ac:dyDescent="0.2">
      <c r="A209" s="93"/>
      <c r="B209" s="93"/>
      <c r="C209" s="93"/>
      <c r="D209" s="93"/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3"/>
      <c r="Q209" s="93"/>
    </row>
    <row r="210" spans="1:17" ht="15.75" customHeight="1" x14ac:dyDescent="0.2">
      <c r="A210" s="93"/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  <c r="Q210" s="93"/>
    </row>
    <row r="211" spans="1:17" ht="15.75" customHeight="1" x14ac:dyDescent="0.2">
      <c r="A211" s="93"/>
      <c r="B211" s="93"/>
      <c r="C211" s="93"/>
      <c r="D211" s="93"/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3"/>
      <c r="Q211" s="93"/>
    </row>
    <row r="212" spans="1:17" ht="15.75" customHeight="1" x14ac:dyDescent="0.2">
      <c r="A212" s="93"/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</row>
    <row r="213" spans="1:17" ht="15.75" customHeight="1" x14ac:dyDescent="0.2">
      <c r="A213" s="93"/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</row>
    <row r="214" spans="1:17" ht="15.75" customHeight="1" x14ac:dyDescent="0.2">
      <c r="A214" s="93"/>
      <c r="B214" s="93"/>
      <c r="C214" s="93"/>
      <c r="D214" s="93"/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3"/>
      <c r="Q214" s="93"/>
    </row>
    <row r="215" spans="1:17" ht="15.75" customHeight="1" x14ac:dyDescent="0.2">
      <c r="A215" s="93"/>
      <c r="B215" s="93"/>
      <c r="C215" s="93"/>
      <c r="D215" s="93"/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3"/>
      <c r="Q215" s="93"/>
    </row>
    <row r="216" spans="1:17" ht="15.75" customHeight="1" x14ac:dyDescent="0.2">
      <c r="A216" s="93"/>
      <c r="B216" s="93"/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</row>
    <row r="217" spans="1:17" ht="15.75" customHeight="1" x14ac:dyDescent="0.2">
      <c r="A217" s="93"/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</row>
    <row r="218" spans="1:17" ht="15.75" customHeight="1" x14ac:dyDescent="0.2">
      <c r="A218" s="93"/>
      <c r="B218" s="93"/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</row>
    <row r="219" spans="1:17" ht="15.75" customHeight="1" x14ac:dyDescent="0.2">
      <c r="A219" s="93"/>
      <c r="B219" s="93"/>
      <c r="C219" s="93"/>
      <c r="D219" s="93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</row>
    <row r="220" spans="1:17" ht="15.75" customHeight="1" x14ac:dyDescent="0.2">
      <c r="A220" s="93"/>
      <c r="B220" s="93"/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</row>
    <row r="221" spans="1:17" ht="15.75" customHeight="1" x14ac:dyDescent="0.2">
      <c r="A221" s="93"/>
      <c r="B221" s="93"/>
      <c r="C221" s="93"/>
      <c r="D221" s="93"/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3"/>
      <c r="Q221" s="93"/>
    </row>
    <row r="222" spans="1:17" ht="15.75" customHeight="1" x14ac:dyDescent="0.2">
      <c r="A222" s="93"/>
      <c r="B222" s="93"/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</row>
    <row r="223" spans="1:17" ht="15.75" customHeight="1" x14ac:dyDescent="0.2">
      <c r="A223" s="93"/>
      <c r="B223" s="93"/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</row>
    <row r="224" spans="1:17" ht="15.75" customHeight="1" x14ac:dyDescent="0.2">
      <c r="A224" s="93"/>
      <c r="B224" s="93"/>
      <c r="C224" s="93"/>
      <c r="D224" s="93"/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93"/>
      <c r="P224" s="93"/>
      <c r="Q224" s="93"/>
    </row>
    <row r="225" spans="1:17" ht="15.75" customHeight="1" x14ac:dyDescent="0.2">
      <c r="A225" s="93"/>
      <c r="B225" s="93"/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3"/>
      <c r="Q225" s="93"/>
    </row>
    <row r="226" spans="1:17" ht="15.75" customHeight="1" x14ac:dyDescent="0.2">
      <c r="A226" s="93"/>
      <c r="B226" s="93"/>
      <c r="C226" s="93"/>
      <c r="D226" s="93"/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3"/>
      <c r="Q226" s="93"/>
    </row>
    <row r="227" spans="1:17" ht="15.75" customHeight="1" x14ac:dyDescent="0.2">
      <c r="A227" s="93"/>
      <c r="B227" s="93"/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</row>
    <row r="228" spans="1:17" ht="15.75" customHeight="1" x14ac:dyDescent="0.2">
      <c r="A228" s="93"/>
      <c r="B228" s="93"/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</row>
    <row r="229" spans="1:17" ht="15.75" customHeight="1" x14ac:dyDescent="0.2">
      <c r="A229" s="93"/>
      <c r="B229" s="93"/>
      <c r="C229" s="93"/>
      <c r="D229" s="93"/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3"/>
      <c r="Q229" s="93"/>
    </row>
    <row r="230" spans="1:17" ht="15.75" customHeight="1" x14ac:dyDescent="0.2">
      <c r="A230" s="93"/>
      <c r="B230" s="93"/>
      <c r="C230" s="93"/>
      <c r="D230" s="93"/>
      <c r="E230" s="93"/>
      <c r="F230" s="93"/>
      <c r="G230" s="93"/>
      <c r="H230" s="93"/>
      <c r="I230" s="93"/>
      <c r="J230" s="93"/>
      <c r="K230" s="93"/>
      <c r="L230" s="93"/>
      <c r="M230" s="93"/>
      <c r="N230" s="93"/>
      <c r="O230" s="93"/>
      <c r="P230" s="93"/>
      <c r="Q230" s="93"/>
    </row>
    <row r="231" spans="1:17" ht="15.75" customHeight="1" x14ac:dyDescent="0.2">
      <c r="A231" s="93"/>
      <c r="B231" s="93"/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3"/>
      <c r="Q231" s="93"/>
    </row>
    <row r="232" spans="1:17" ht="15.75" customHeight="1" x14ac:dyDescent="0.2">
      <c r="A232" s="93"/>
      <c r="B232" s="93"/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  <c r="P232" s="93"/>
      <c r="Q232" s="93"/>
    </row>
    <row r="233" spans="1:17" ht="15.75" customHeight="1" x14ac:dyDescent="0.2">
      <c r="A233" s="93"/>
      <c r="B233" s="93"/>
      <c r="C233" s="93"/>
      <c r="D233" s="93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3"/>
      <c r="P233" s="93"/>
      <c r="Q233" s="93"/>
    </row>
    <row r="234" spans="1:17" ht="15.75" customHeight="1" x14ac:dyDescent="0.2">
      <c r="A234" s="93"/>
      <c r="B234" s="93"/>
      <c r="C234" s="93"/>
      <c r="D234" s="93"/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  <c r="P234" s="93"/>
      <c r="Q234" s="93"/>
    </row>
    <row r="235" spans="1:17" ht="15.75" customHeight="1" x14ac:dyDescent="0.2">
      <c r="A235" s="93"/>
      <c r="B235" s="93"/>
      <c r="C235" s="93"/>
      <c r="D235" s="93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  <c r="P235" s="93"/>
      <c r="Q235" s="93"/>
    </row>
    <row r="236" spans="1:17" ht="15.75" customHeight="1" x14ac:dyDescent="0.2">
      <c r="A236" s="93"/>
      <c r="B236" s="93"/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</row>
    <row r="237" spans="1:17" ht="15.75" customHeight="1" x14ac:dyDescent="0.2">
      <c r="A237" s="93"/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</row>
    <row r="238" spans="1:17" ht="15.75" customHeight="1" x14ac:dyDescent="0.2">
      <c r="A238" s="93"/>
      <c r="B238" s="93"/>
      <c r="C238" s="93"/>
      <c r="D238" s="93"/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3"/>
      <c r="P238" s="93"/>
      <c r="Q238" s="93"/>
    </row>
    <row r="239" spans="1:17" ht="15.75" customHeight="1" x14ac:dyDescent="0.2">
      <c r="A239" s="93"/>
      <c r="B239" s="93"/>
      <c r="C239" s="93"/>
      <c r="D239" s="93"/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</row>
    <row r="240" spans="1:17" ht="15.75" customHeight="1" x14ac:dyDescent="0.2">
      <c r="A240" s="93"/>
      <c r="B240" s="93"/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</row>
    <row r="241" spans="1:17" ht="15.75" customHeight="1" x14ac:dyDescent="0.2">
      <c r="A241" s="93"/>
      <c r="B241" s="93"/>
      <c r="C241" s="93"/>
      <c r="D241" s="93"/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  <c r="P241" s="93"/>
      <c r="Q241" s="93"/>
    </row>
    <row r="242" spans="1:17" ht="15.75" customHeight="1" x14ac:dyDescent="0.2">
      <c r="A242" s="93"/>
      <c r="B242" s="93"/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</row>
    <row r="243" spans="1:17" ht="15.75" customHeight="1" x14ac:dyDescent="0.2">
      <c r="A243" s="93"/>
      <c r="B243" s="93"/>
      <c r="C243" s="93"/>
      <c r="D243" s="93"/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  <c r="P243" s="93"/>
      <c r="Q243" s="93"/>
    </row>
    <row r="244" spans="1:17" ht="15.75" customHeight="1" x14ac:dyDescent="0.2">
      <c r="A244" s="93"/>
      <c r="B244" s="93"/>
      <c r="C244" s="93"/>
      <c r="D244" s="93"/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93"/>
      <c r="P244" s="93"/>
      <c r="Q244" s="93"/>
    </row>
  </sheetData>
  <mergeCells count="127">
    <mergeCell ref="M126:M127"/>
    <mergeCell ref="N126:N127"/>
    <mergeCell ref="O126:O127"/>
    <mergeCell ref="P126:P127"/>
    <mergeCell ref="M154:P154"/>
    <mergeCell ref="M155:P155"/>
    <mergeCell ref="G126:G127"/>
    <mergeCell ref="H126:H127"/>
    <mergeCell ref="I126:I127"/>
    <mergeCell ref="J126:J127"/>
    <mergeCell ref="K126:K127"/>
    <mergeCell ref="L126:L127"/>
    <mergeCell ref="A126:A127"/>
    <mergeCell ref="B126:B127"/>
    <mergeCell ref="C126:C127"/>
    <mergeCell ref="D126:D127"/>
    <mergeCell ref="E126:E127"/>
    <mergeCell ref="F126:F127"/>
    <mergeCell ref="A120:P120"/>
    <mergeCell ref="A121:P121"/>
    <mergeCell ref="A123:G123"/>
    <mergeCell ref="H123:O123"/>
    <mergeCell ref="P123:P125"/>
    <mergeCell ref="H124:H125"/>
    <mergeCell ref="I124:I125"/>
    <mergeCell ref="M104:M105"/>
    <mergeCell ref="N104:N105"/>
    <mergeCell ref="O104:O105"/>
    <mergeCell ref="P104:P105"/>
    <mergeCell ref="M117:P117"/>
    <mergeCell ref="A118:P118"/>
    <mergeCell ref="G104:G105"/>
    <mergeCell ref="H104:H105"/>
    <mergeCell ref="I104:I105"/>
    <mergeCell ref="J104:J105"/>
    <mergeCell ref="K104:K105"/>
    <mergeCell ref="L104:L105"/>
    <mergeCell ref="A104:A105"/>
    <mergeCell ref="B104:B105"/>
    <mergeCell ref="C104:C105"/>
    <mergeCell ref="D104:D105"/>
    <mergeCell ref="E104:E105"/>
    <mergeCell ref="F104:F105"/>
    <mergeCell ref="G98:I98"/>
    <mergeCell ref="A101:G101"/>
    <mergeCell ref="H101:O101"/>
    <mergeCell ref="P101:P103"/>
    <mergeCell ref="H102:H103"/>
    <mergeCell ref="I102:I103"/>
    <mergeCell ref="I89:I90"/>
    <mergeCell ref="N89:N90"/>
    <mergeCell ref="G90:H90"/>
    <mergeCell ref="L90:M90"/>
    <mergeCell ref="G94:H94"/>
    <mergeCell ref="G95:I95"/>
    <mergeCell ref="A79:P79"/>
    <mergeCell ref="A81:P81"/>
    <mergeCell ref="A82:P82"/>
    <mergeCell ref="A85:E85"/>
    <mergeCell ref="I85:I86"/>
    <mergeCell ref="N85:N86"/>
    <mergeCell ref="G86:H86"/>
    <mergeCell ref="L86:M86"/>
    <mergeCell ref="M49:M50"/>
    <mergeCell ref="N49:N50"/>
    <mergeCell ref="O49:O50"/>
    <mergeCell ref="P49:P50"/>
    <mergeCell ref="M77:P77"/>
    <mergeCell ref="M78:P78"/>
    <mergeCell ref="G49:G50"/>
    <mergeCell ref="H49:H50"/>
    <mergeCell ref="I49:I50"/>
    <mergeCell ref="J49:J50"/>
    <mergeCell ref="K49:K50"/>
    <mergeCell ref="L49:L50"/>
    <mergeCell ref="A49:A50"/>
    <mergeCell ref="B49:B50"/>
    <mergeCell ref="C49:C50"/>
    <mergeCell ref="D49:D50"/>
    <mergeCell ref="E49:E50"/>
    <mergeCell ref="F49:F50"/>
    <mergeCell ref="A43:P43"/>
    <mergeCell ref="F44:K44"/>
    <mergeCell ref="A45:P45"/>
    <mergeCell ref="A46:G46"/>
    <mergeCell ref="H46:O46"/>
    <mergeCell ref="P46:P48"/>
    <mergeCell ref="H47:H48"/>
    <mergeCell ref="I47:I48"/>
    <mergeCell ref="M27:M28"/>
    <mergeCell ref="N27:N28"/>
    <mergeCell ref="O27:O28"/>
    <mergeCell ref="P27:P28"/>
    <mergeCell ref="M39:P39"/>
    <mergeCell ref="A40:P40"/>
    <mergeCell ref="G27:G28"/>
    <mergeCell ref="H27:H28"/>
    <mergeCell ref="I27:I28"/>
    <mergeCell ref="J27:J28"/>
    <mergeCell ref="K27:K28"/>
    <mergeCell ref="L27:L28"/>
    <mergeCell ref="A27:A28"/>
    <mergeCell ref="B27:B28"/>
    <mergeCell ref="C27:C28"/>
    <mergeCell ref="D27:D28"/>
    <mergeCell ref="E27:E28"/>
    <mergeCell ref="F27:F28"/>
    <mergeCell ref="G21:I21"/>
    <mergeCell ref="A24:G24"/>
    <mergeCell ref="H24:O24"/>
    <mergeCell ref="P24:P26"/>
    <mergeCell ref="H25:H26"/>
    <mergeCell ref="I25:I26"/>
    <mergeCell ref="I12:I13"/>
    <mergeCell ref="N12:N13"/>
    <mergeCell ref="G13:H13"/>
    <mergeCell ref="L13:M13"/>
    <mergeCell ref="G17:H17"/>
    <mergeCell ref="G18:I18"/>
    <mergeCell ref="A2:P2"/>
    <mergeCell ref="A4:P4"/>
    <mergeCell ref="F5:K5"/>
    <mergeCell ref="A8:E8"/>
    <mergeCell ref="I8:I9"/>
    <mergeCell ref="N8:N9"/>
    <mergeCell ref="G9:H9"/>
    <mergeCell ref="L9:M9"/>
  </mergeCells>
  <printOptions horizontalCentered="1" verticalCentered="1"/>
  <pageMargins left="0.59055118110236227" right="0.78740157480314965" top="0.59055118110236227" bottom="0.98425196850393704" header="0" footer="0"/>
  <pageSetup paperSize="9" scale="79" orientation="landscape" horizontalDpi="300" verticalDpi="300" r:id="rId1"/>
  <headerFooter alignWithMargins="0"/>
  <rowBreaks count="3" manualBreakCount="3">
    <brk id="39" max="16383" man="1"/>
    <brk id="78" max="16383" man="1"/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DICIEMBRE 2022</vt:lpstr>
      <vt:lpstr>ENERO 2023</vt:lpstr>
      <vt:lpstr>FEBRERO 2023</vt:lpstr>
      <vt:lpstr>MARZO 2023</vt:lpstr>
    </vt:vector>
  </TitlesOfParts>
  <Company>Dirección Nacional de Vialida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Dirección Nacional de Vialida</dc:creator>
  <cp:lastModifiedBy>Jose Javier Nuzzolese</cp:lastModifiedBy>
  <cp:lastPrinted>2015-06-10T19:52:22Z</cp:lastPrinted>
  <dcterms:created xsi:type="dcterms:W3CDTF">2000-05-08T14:26:35Z</dcterms:created>
  <dcterms:modified xsi:type="dcterms:W3CDTF">2023-05-02T14:11:03Z</dcterms:modified>
</cp:coreProperties>
</file>